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drawings/drawing5.xml" ContentType="application/vnd.openxmlformats-officedocument.drawing+xml"/>
  <Override PartName="/xl/tables/table3.xml" ContentType="application/vnd.openxmlformats-officedocument.spreadsheetml.table+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tables/table4.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8103112\Documents\Proyectos David Gallo\51. URI\Procesos URI\OBRA URI\MONTAR SECOP\"/>
    </mc:Choice>
  </mc:AlternateContent>
  <bookViews>
    <workbookView xWindow="0" yWindow="0" windowWidth="28800" windowHeight="11715" tabRatio="739" firstSheet="2" activeTab="6"/>
  </bookViews>
  <sheets>
    <sheet name="NOTAS" sheetId="12" state="hidden" r:id="rId1"/>
    <sheet name="DATOS PROCESO" sheetId="11" state="hidden" r:id="rId2"/>
    <sheet name="Formulario 1" sheetId="16" r:id="rId3"/>
    <sheet name="Formulario 1.1" sheetId="10" r:id="rId4"/>
    <sheet name="Formulario 1.2" sheetId="1" r:id="rId5"/>
    <sheet name="Formulario 2" sheetId="2" r:id="rId6"/>
    <sheet name="Formulario 3" sheetId="17" r:id="rId7"/>
    <sheet name="formulario 4" sheetId="18" r:id="rId8"/>
    <sheet name="Formulario 5" sheetId="4" r:id="rId9"/>
    <sheet name="formulario 6" sheetId="19" r:id="rId10"/>
    <sheet name="Formulario 7" sheetId="5" r:id="rId11"/>
    <sheet name="Formulario 8" sheetId="6" r:id="rId12"/>
    <sheet name="Formulario 9" sheetId="7" r:id="rId13"/>
  </sheets>
  <externalReferences>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s>
  <definedNames>
    <definedName name="_" localSheetId="10">#REF!</definedName>
    <definedName name="_">#REF!</definedName>
    <definedName name="_________key2" localSheetId="10" hidden="1">[1]INST!#REF!</definedName>
    <definedName name="_________key2" hidden="1">[1]INST!#REF!</definedName>
    <definedName name="________key2" localSheetId="10" hidden="1">[2]INST!#REF!</definedName>
    <definedName name="________key2" hidden="1">[2]INST!#REF!</definedName>
    <definedName name="________key3" localSheetId="10" hidden="1">#REF!</definedName>
    <definedName name="________key3" hidden="1">#REF!</definedName>
    <definedName name="____R" hidden="1">{#N/A,#N/A,FALSE,"GRAFICO";#N/A,#N/A,FALSE,"CAJA (2)";#N/A,#N/A,FALSE,"TERCEROS-PROMEDIO";#N/A,#N/A,FALSE,"CAJA";#N/A,#N/A,FALSE,"INGRESOS1995-2003";#N/A,#N/A,FALSE,"GASTOS1995-2003"}</definedName>
    <definedName name="___key2" localSheetId="10" hidden="1">[2]INST!#REF!</definedName>
    <definedName name="___key2" hidden="1">[2]INST!#REF!</definedName>
    <definedName name="___key3" localSheetId="10" hidden="1">#REF!</definedName>
    <definedName name="___key3" hidden="1">#REF!</definedName>
    <definedName name="___key31" localSheetId="10" hidden="1">#REF!</definedName>
    <definedName name="___key31" hidden="1">#REF!</definedName>
    <definedName name="___R" hidden="1">{#N/A,#N/A,FALSE,"GRAFICO";#N/A,#N/A,FALSE,"CAJA (2)";#N/A,#N/A,FALSE,"TERCEROS-PROMEDIO";#N/A,#N/A,FALSE,"CAJA";#N/A,#N/A,FALSE,"INGRESOS1995-2003";#N/A,#N/A,FALSE,"GASTOS1995-2003"}</definedName>
    <definedName name="__123Graph_A" localSheetId="10" hidden="1">#REF!</definedName>
    <definedName name="__123Graph_A" hidden="1">#REF!</definedName>
    <definedName name="__123Graph_B" localSheetId="10" hidden="1">#REF!</definedName>
    <definedName name="__123Graph_B" hidden="1">#REF!</definedName>
    <definedName name="__a1" localSheetId="10" hidden="1">{"TAB1",#N/A,TRUE,"GENERAL";"TAB2",#N/A,TRUE,"GENERAL";"TAB3",#N/A,TRUE,"GENERAL";"TAB4",#N/A,TRUE,"GENERAL";"TAB5",#N/A,TRUE,"GENERAL"}</definedName>
    <definedName name="__a1" hidden="1">{"TAB1",#N/A,TRUE,"GENERAL";"TAB2",#N/A,TRUE,"GENERAL";"TAB3",#N/A,TRUE,"GENERAL";"TAB4",#N/A,TRUE,"GENERAL";"TAB5",#N/A,TRUE,"GENERAL"}</definedName>
    <definedName name="__a3" localSheetId="10" hidden="1">{"TAB1",#N/A,TRUE,"GENERAL";"TAB2",#N/A,TRUE,"GENERAL";"TAB3",#N/A,TRUE,"GENERAL";"TAB4",#N/A,TRUE,"GENERAL";"TAB5",#N/A,TRUE,"GENERAL"}</definedName>
    <definedName name="__a3" hidden="1">{"TAB1",#N/A,TRUE,"GENERAL";"TAB2",#N/A,TRUE,"GENERAL";"TAB3",#N/A,TRUE,"GENERAL";"TAB4",#N/A,TRUE,"GENERAL";"TAB5",#N/A,TRUE,"GENERAL"}</definedName>
    <definedName name="__a4" localSheetId="10" hidden="1">{"via1",#N/A,TRUE,"general";"via2",#N/A,TRUE,"general";"via3",#N/A,TRUE,"general"}</definedName>
    <definedName name="__a4" hidden="1">{"via1",#N/A,TRUE,"general";"via2",#N/A,TRUE,"general";"via3",#N/A,TRUE,"general"}</definedName>
    <definedName name="__a5" localSheetId="10" hidden="1">{"TAB1",#N/A,TRUE,"GENERAL";"TAB2",#N/A,TRUE,"GENERAL";"TAB3",#N/A,TRUE,"GENERAL";"TAB4",#N/A,TRUE,"GENERAL";"TAB5",#N/A,TRUE,"GENERAL"}</definedName>
    <definedName name="__a5" hidden="1">{"TAB1",#N/A,TRUE,"GENERAL";"TAB2",#N/A,TRUE,"GENERAL";"TAB3",#N/A,TRUE,"GENERAL";"TAB4",#N/A,TRUE,"GENERAL";"TAB5",#N/A,TRUE,"GENERAL"}</definedName>
    <definedName name="__a6" localSheetId="10" hidden="1">{"TAB1",#N/A,TRUE,"GENERAL";"TAB2",#N/A,TRUE,"GENERAL";"TAB3",#N/A,TRUE,"GENERAL";"TAB4",#N/A,TRUE,"GENERAL";"TAB5",#N/A,TRUE,"GENERAL"}</definedName>
    <definedName name="__a6" hidden="1">{"TAB1",#N/A,TRUE,"GENERAL";"TAB2",#N/A,TRUE,"GENERAL";"TAB3",#N/A,TRUE,"GENERAL";"TAB4",#N/A,TRUE,"GENERAL";"TAB5",#N/A,TRUE,"GENERAL"}</definedName>
    <definedName name="__b2" localSheetId="10" hidden="1">{"TAB1",#N/A,TRUE,"GENERAL";"TAB2",#N/A,TRUE,"GENERAL";"TAB3",#N/A,TRUE,"GENERAL";"TAB4",#N/A,TRUE,"GENERAL";"TAB5",#N/A,TRUE,"GENERAL"}</definedName>
    <definedName name="__b2" hidden="1">{"TAB1",#N/A,TRUE,"GENERAL";"TAB2",#N/A,TRUE,"GENERAL";"TAB3",#N/A,TRUE,"GENERAL";"TAB4",#N/A,TRUE,"GENERAL";"TAB5",#N/A,TRUE,"GENERAL"}</definedName>
    <definedName name="__b3" localSheetId="10" hidden="1">{"TAB1",#N/A,TRUE,"GENERAL";"TAB2",#N/A,TRUE,"GENERAL";"TAB3",#N/A,TRUE,"GENERAL";"TAB4",#N/A,TRUE,"GENERAL";"TAB5",#N/A,TRUE,"GENERAL"}</definedName>
    <definedName name="__b3" hidden="1">{"TAB1",#N/A,TRUE,"GENERAL";"TAB2",#N/A,TRUE,"GENERAL";"TAB3",#N/A,TRUE,"GENERAL";"TAB4",#N/A,TRUE,"GENERAL";"TAB5",#N/A,TRUE,"GENERAL"}</definedName>
    <definedName name="__b4" localSheetId="10" hidden="1">{"TAB1",#N/A,TRUE,"GENERAL";"TAB2",#N/A,TRUE,"GENERAL";"TAB3",#N/A,TRUE,"GENERAL";"TAB4",#N/A,TRUE,"GENERAL";"TAB5",#N/A,TRUE,"GENERAL"}</definedName>
    <definedName name="__b4" hidden="1">{"TAB1",#N/A,TRUE,"GENERAL";"TAB2",#N/A,TRUE,"GENERAL";"TAB3",#N/A,TRUE,"GENERAL";"TAB4",#N/A,TRUE,"GENERAL";"TAB5",#N/A,TRUE,"GENERAL"}</definedName>
    <definedName name="__b5" localSheetId="10" hidden="1">{"TAB1",#N/A,TRUE,"GENERAL";"TAB2",#N/A,TRUE,"GENERAL";"TAB3",#N/A,TRUE,"GENERAL";"TAB4",#N/A,TRUE,"GENERAL";"TAB5",#N/A,TRUE,"GENERAL"}</definedName>
    <definedName name="__b5" hidden="1">{"TAB1",#N/A,TRUE,"GENERAL";"TAB2",#N/A,TRUE,"GENERAL";"TAB3",#N/A,TRUE,"GENERAL";"TAB4",#N/A,TRUE,"GENERAL";"TAB5",#N/A,TRUE,"GENERAL"}</definedName>
    <definedName name="__b6" localSheetId="10" hidden="1">{"TAB1",#N/A,TRUE,"GENERAL";"TAB2",#N/A,TRUE,"GENERAL";"TAB3",#N/A,TRUE,"GENERAL";"TAB4",#N/A,TRUE,"GENERAL";"TAB5",#N/A,TRUE,"GENERAL"}</definedName>
    <definedName name="__b6" hidden="1">{"TAB1",#N/A,TRUE,"GENERAL";"TAB2",#N/A,TRUE,"GENERAL";"TAB3",#N/A,TRUE,"GENERAL";"TAB4",#N/A,TRUE,"GENERAL";"TAB5",#N/A,TRUE,"GENERAL"}</definedName>
    <definedName name="__b7" localSheetId="10" hidden="1">{"via1",#N/A,TRUE,"general";"via2",#N/A,TRUE,"general";"via3",#N/A,TRUE,"general"}</definedName>
    <definedName name="__b7" hidden="1">{"via1",#N/A,TRUE,"general";"via2",#N/A,TRUE,"general";"via3",#N/A,TRUE,"general"}</definedName>
    <definedName name="__b8" localSheetId="10" hidden="1">{"via1",#N/A,TRUE,"general";"via2",#N/A,TRUE,"general";"via3",#N/A,TRUE,"general"}</definedName>
    <definedName name="__b8" hidden="1">{"via1",#N/A,TRUE,"general";"via2",#N/A,TRUE,"general";"via3",#N/A,TRUE,"general"}</definedName>
    <definedName name="__bb9" localSheetId="10" hidden="1">{"TAB1",#N/A,TRUE,"GENERAL";"TAB2",#N/A,TRUE,"GENERAL";"TAB3",#N/A,TRUE,"GENERAL";"TAB4",#N/A,TRUE,"GENERAL";"TAB5",#N/A,TRUE,"GENERAL"}</definedName>
    <definedName name="__bb9" hidden="1">{"TAB1",#N/A,TRUE,"GENERAL";"TAB2",#N/A,TRUE,"GENERAL";"TAB3",#N/A,TRUE,"GENERAL";"TAB4",#N/A,TRUE,"GENERAL";"TAB5",#N/A,TRUE,"GENERAL"}</definedName>
    <definedName name="__bgb5" localSheetId="10" hidden="1">{"TAB1",#N/A,TRUE,"GENERAL";"TAB2",#N/A,TRUE,"GENERAL";"TAB3",#N/A,TRUE,"GENERAL";"TAB4",#N/A,TRUE,"GENERAL";"TAB5",#N/A,TRUE,"GENERAL"}</definedName>
    <definedName name="__bgb5" hidden="1">{"TAB1",#N/A,TRUE,"GENERAL";"TAB2",#N/A,TRUE,"GENERAL";"TAB3",#N/A,TRUE,"GENERAL";"TAB4",#N/A,TRUE,"GENERAL";"TAB5",#N/A,TRUE,"GENERAL"}</definedName>
    <definedName name="__g2" localSheetId="10" hidden="1">{"TAB1",#N/A,TRUE,"GENERAL";"TAB2",#N/A,TRUE,"GENERAL";"TAB3",#N/A,TRUE,"GENERAL";"TAB4",#N/A,TRUE,"GENERAL";"TAB5",#N/A,TRUE,"GENERAL"}</definedName>
    <definedName name="__g2" hidden="1">{"TAB1",#N/A,TRUE,"GENERAL";"TAB2",#N/A,TRUE,"GENERAL";"TAB3",#N/A,TRUE,"GENERAL";"TAB4",#N/A,TRUE,"GENERAL";"TAB5",#N/A,TRUE,"GENERAL"}</definedName>
    <definedName name="__g3" localSheetId="10" hidden="1">{"via1",#N/A,TRUE,"general";"via2",#N/A,TRUE,"general";"via3",#N/A,TRUE,"general"}</definedName>
    <definedName name="__g3" hidden="1">{"via1",#N/A,TRUE,"general";"via2",#N/A,TRUE,"general";"via3",#N/A,TRUE,"general"}</definedName>
    <definedName name="__g4" localSheetId="10" hidden="1">{"via1",#N/A,TRUE,"general";"via2",#N/A,TRUE,"general";"via3",#N/A,TRUE,"general"}</definedName>
    <definedName name="__g4" hidden="1">{"via1",#N/A,TRUE,"general";"via2",#N/A,TRUE,"general";"via3",#N/A,TRUE,"general"}</definedName>
    <definedName name="__g5" localSheetId="10" hidden="1">{"via1",#N/A,TRUE,"general";"via2",#N/A,TRUE,"general";"via3",#N/A,TRUE,"general"}</definedName>
    <definedName name="__g5" hidden="1">{"via1",#N/A,TRUE,"general";"via2",#N/A,TRUE,"general";"via3",#N/A,TRUE,"general"}</definedName>
    <definedName name="__g6" localSheetId="10" hidden="1">{"via1",#N/A,TRUE,"general";"via2",#N/A,TRUE,"general";"via3",#N/A,TRUE,"general"}</definedName>
    <definedName name="__g6" hidden="1">{"via1",#N/A,TRUE,"general";"via2",#N/A,TRUE,"general";"via3",#N/A,TRUE,"general"}</definedName>
    <definedName name="__g7" localSheetId="10" hidden="1">{"TAB1",#N/A,TRUE,"GENERAL";"TAB2",#N/A,TRUE,"GENERAL";"TAB3",#N/A,TRUE,"GENERAL";"TAB4",#N/A,TRUE,"GENERAL";"TAB5",#N/A,TRUE,"GENERAL"}</definedName>
    <definedName name="__g7" hidden="1">{"TAB1",#N/A,TRUE,"GENERAL";"TAB2",#N/A,TRUE,"GENERAL";"TAB3",#N/A,TRUE,"GENERAL";"TAB4",#N/A,TRUE,"GENERAL";"TAB5",#N/A,TRUE,"GENERAL"}</definedName>
    <definedName name="__GR1" localSheetId="10" hidden="1">{"TAB1",#N/A,TRUE,"GENERAL";"TAB2",#N/A,TRUE,"GENERAL";"TAB3",#N/A,TRUE,"GENERAL";"TAB4",#N/A,TRUE,"GENERAL";"TAB5",#N/A,TRUE,"GENERAL"}</definedName>
    <definedName name="__GR1" hidden="1">{"TAB1",#N/A,TRUE,"GENERAL";"TAB2",#N/A,TRUE,"GENERAL";"TAB3",#N/A,TRUE,"GENERAL";"TAB4",#N/A,TRUE,"GENERAL";"TAB5",#N/A,TRUE,"GENERAL"}</definedName>
    <definedName name="__gtr4" localSheetId="10" hidden="1">{"via1",#N/A,TRUE,"general";"via2",#N/A,TRUE,"general";"via3",#N/A,TRUE,"general"}</definedName>
    <definedName name="__gtr4" hidden="1">{"via1",#N/A,TRUE,"general";"via2",#N/A,TRUE,"general";"via3",#N/A,TRUE,"general"}</definedName>
    <definedName name="__h2" localSheetId="10" hidden="1">{"via1",#N/A,TRUE,"general";"via2",#N/A,TRUE,"general";"via3",#N/A,TRUE,"general"}</definedName>
    <definedName name="__h2" hidden="1">{"via1",#N/A,TRUE,"general";"via2",#N/A,TRUE,"general";"via3",#N/A,TRUE,"general"}</definedName>
    <definedName name="__h3" localSheetId="10" hidden="1">{"via1",#N/A,TRUE,"general";"via2",#N/A,TRUE,"general";"via3",#N/A,TRUE,"general"}</definedName>
    <definedName name="__h3" hidden="1">{"via1",#N/A,TRUE,"general";"via2",#N/A,TRUE,"general";"via3",#N/A,TRUE,"general"}</definedName>
    <definedName name="__h4" localSheetId="10" hidden="1">{"TAB1",#N/A,TRUE,"GENERAL";"TAB2",#N/A,TRUE,"GENERAL";"TAB3",#N/A,TRUE,"GENERAL";"TAB4",#N/A,TRUE,"GENERAL";"TAB5",#N/A,TRUE,"GENERAL"}</definedName>
    <definedName name="__h4" hidden="1">{"TAB1",#N/A,TRUE,"GENERAL";"TAB2",#N/A,TRUE,"GENERAL";"TAB3",#N/A,TRUE,"GENERAL";"TAB4",#N/A,TRUE,"GENERAL";"TAB5",#N/A,TRUE,"GENERAL"}</definedName>
    <definedName name="__h5" localSheetId="10" hidden="1">{"TAB1",#N/A,TRUE,"GENERAL";"TAB2",#N/A,TRUE,"GENERAL";"TAB3",#N/A,TRUE,"GENERAL";"TAB4",#N/A,TRUE,"GENERAL";"TAB5",#N/A,TRUE,"GENERAL"}</definedName>
    <definedName name="__h5" hidden="1">{"TAB1",#N/A,TRUE,"GENERAL";"TAB2",#N/A,TRUE,"GENERAL";"TAB3",#N/A,TRUE,"GENERAL";"TAB4",#N/A,TRUE,"GENERAL";"TAB5",#N/A,TRUE,"GENERAL"}</definedName>
    <definedName name="__h6" localSheetId="10" hidden="1">{"via1",#N/A,TRUE,"general";"via2",#N/A,TRUE,"general";"via3",#N/A,TRUE,"general"}</definedName>
    <definedName name="__h6" hidden="1">{"via1",#N/A,TRUE,"general";"via2",#N/A,TRUE,"general";"via3",#N/A,TRUE,"general"}</definedName>
    <definedName name="__h7" localSheetId="10" hidden="1">{"TAB1",#N/A,TRUE,"GENERAL";"TAB2",#N/A,TRUE,"GENERAL";"TAB3",#N/A,TRUE,"GENERAL";"TAB4",#N/A,TRUE,"GENERAL";"TAB5",#N/A,TRUE,"GENERAL"}</definedName>
    <definedName name="__h7" hidden="1">{"TAB1",#N/A,TRUE,"GENERAL";"TAB2",#N/A,TRUE,"GENERAL";"TAB3",#N/A,TRUE,"GENERAL";"TAB4",#N/A,TRUE,"GENERAL";"TAB5",#N/A,TRUE,"GENERAL"}</definedName>
    <definedName name="__h8" localSheetId="10" hidden="1">{"via1",#N/A,TRUE,"general";"via2",#N/A,TRUE,"general";"via3",#N/A,TRUE,"general"}</definedName>
    <definedName name="__h8" hidden="1">{"via1",#N/A,TRUE,"general";"via2",#N/A,TRUE,"general";"via3",#N/A,TRUE,"general"}</definedName>
    <definedName name="__hfh7" localSheetId="10" hidden="1">{"via1",#N/A,TRUE,"general";"via2",#N/A,TRUE,"general";"via3",#N/A,TRUE,"general"}</definedName>
    <definedName name="__hfh7" hidden="1">{"via1",#N/A,TRUE,"general";"via2",#N/A,TRUE,"general";"via3",#N/A,TRUE,"general"}</definedName>
    <definedName name="__i4" localSheetId="10" hidden="1">{"via1",#N/A,TRUE,"general";"via2",#N/A,TRUE,"general";"via3",#N/A,TRUE,"general"}</definedName>
    <definedName name="__i4" hidden="1">{"via1",#N/A,TRUE,"general";"via2",#N/A,TRUE,"general";"via3",#N/A,TRUE,"general"}</definedName>
    <definedName name="__i5" localSheetId="10" hidden="1">{"TAB1",#N/A,TRUE,"GENERAL";"TAB2",#N/A,TRUE,"GENERAL";"TAB3",#N/A,TRUE,"GENERAL";"TAB4",#N/A,TRUE,"GENERAL";"TAB5",#N/A,TRUE,"GENERAL"}</definedName>
    <definedName name="__i5" hidden="1">{"TAB1",#N/A,TRUE,"GENERAL";"TAB2",#N/A,TRUE,"GENERAL";"TAB3",#N/A,TRUE,"GENERAL";"TAB4",#N/A,TRUE,"GENERAL";"TAB5",#N/A,TRUE,"GENERAL"}</definedName>
    <definedName name="__i6" localSheetId="10" hidden="1">{"TAB1",#N/A,TRUE,"GENERAL";"TAB2",#N/A,TRUE,"GENERAL";"TAB3",#N/A,TRUE,"GENERAL";"TAB4",#N/A,TRUE,"GENERAL";"TAB5",#N/A,TRUE,"GENERAL"}</definedName>
    <definedName name="__i6" hidden="1">{"TAB1",#N/A,TRUE,"GENERAL";"TAB2",#N/A,TRUE,"GENERAL";"TAB3",#N/A,TRUE,"GENERAL";"TAB4",#N/A,TRUE,"GENERAL";"TAB5",#N/A,TRUE,"GENERAL"}</definedName>
    <definedName name="__i7" localSheetId="10" hidden="1">{"via1",#N/A,TRUE,"general";"via2",#N/A,TRUE,"general";"via3",#N/A,TRUE,"general"}</definedName>
    <definedName name="__i7" hidden="1">{"via1",#N/A,TRUE,"general";"via2",#N/A,TRUE,"general";"via3",#N/A,TRUE,"general"}</definedName>
    <definedName name="__i77" localSheetId="10" hidden="1">{"TAB1",#N/A,TRUE,"GENERAL";"TAB2",#N/A,TRUE,"GENERAL";"TAB3",#N/A,TRUE,"GENERAL";"TAB4",#N/A,TRUE,"GENERAL";"TAB5",#N/A,TRUE,"GENERAL"}</definedName>
    <definedName name="__i77" hidden="1">{"TAB1",#N/A,TRUE,"GENERAL";"TAB2",#N/A,TRUE,"GENERAL";"TAB3",#N/A,TRUE,"GENERAL";"TAB4",#N/A,TRUE,"GENERAL";"TAB5",#N/A,TRUE,"GENERAL"}</definedName>
    <definedName name="__i8" localSheetId="10" hidden="1">{"via1",#N/A,TRUE,"general";"via2",#N/A,TRUE,"general";"via3",#N/A,TRUE,"general"}</definedName>
    <definedName name="__i8" hidden="1">{"via1",#N/A,TRUE,"general";"via2",#N/A,TRUE,"general";"via3",#N/A,TRUE,"general"}</definedName>
    <definedName name="__i9" localSheetId="10" hidden="1">{"TAB1",#N/A,TRUE,"GENERAL";"TAB2",#N/A,TRUE,"GENERAL";"TAB3",#N/A,TRUE,"GENERAL";"TAB4",#N/A,TRUE,"GENERAL";"TAB5",#N/A,TRUE,"GENERAL"}</definedName>
    <definedName name="__i9" hidden="1">{"TAB1",#N/A,TRUE,"GENERAL";"TAB2",#N/A,TRUE,"GENERAL";"TAB3",#N/A,TRUE,"GENERAL";"TAB4",#N/A,TRUE,"GENERAL";"TAB5",#N/A,TRUE,"GENERAL"}</definedName>
    <definedName name="__k3" localSheetId="10" hidden="1">{"TAB1",#N/A,TRUE,"GENERAL";"TAB2",#N/A,TRUE,"GENERAL";"TAB3",#N/A,TRUE,"GENERAL";"TAB4",#N/A,TRUE,"GENERAL";"TAB5",#N/A,TRUE,"GENERAL"}</definedName>
    <definedName name="__k3" hidden="1">{"TAB1",#N/A,TRUE,"GENERAL";"TAB2",#N/A,TRUE,"GENERAL";"TAB3",#N/A,TRUE,"GENERAL";"TAB4",#N/A,TRUE,"GENERAL";"TAB5",#N/A,TRUE,"GENERAL"}</definedName>
    <definedName name="__k4" localSheetId="10" hidden="1">{"via1",#N/A,TRUE,"general";"via2",#N/A,TRUE,"general";"via3",#N/A,TRUE,"general"}</definedName>
    <definedName name="__k4" hidden="1">{"via1",#N/A,TRUE,"general";"via2",#N/A,TRUE,"general";"via3",#N/A,TRUE,"general"}</definedName>
    <definedName name="__k5" localSheetId="10" hidden="1">{"via1",#N/A,TRUE,"general";"via2",#N/A,TRUE,"general";"via3",#N/A,TRUE,"general"}</definedName>
    <definedName name="__k5" hidden="1">{"via1",#N/A,TRUE,"general";"via2",#N/A,TRUE,"general";"via3",#N/A,TRUE,"general"}</definedName>
    <definedName name="__k6" localSheetId="10" hidden="1">{"TAB1",#N/A,TRUE,"GENERAL";"TAB2",#N/A,TRUE,"GENERAL";"TAB3",#N/A,TRUE,"GENERAL";"TAB4",#N/A,TRUE,"GENERAL";"TAB5",#N/A,TRUE,"GENERAL"}</definedName>
    <definedName name="__k6" hidden="1">{"TAB1",#N/A,TRUE,"GENERAL";"TAB2",#N/A,TRUE,"GENERAL";"TAB3",#N/A,TRUE,"GENERAL";"TAB4",#N/A,TRUE,"GENERAL";"TAB5",#N/A,TRUE,"GENERAL"}</definedName>
    <definedName name="__k7" localSheetId="10" hidden="1">{"via1",#N/A,TRUE,"general";"via2",#N/A,TRUE,"general";"via3",#N/A,TRUE,"general"}</definedName>
    <definedName name="__k7" hidden="1">{"via1",#N/A,TRUE,"general";"via2",#N/A,TRUE,"general";"via3",#N/A,TRUE,"general"}</definedName>
    <definedName name="__k8" localSheetId="10" hidden="1">{"via1",#N/A,TRUE,"general";"via2",#N/A,TRUE,"general";"via3",#N/A,TRUE,"general"}</definedName>
    <definedName name="__k8" hidden="1">{"via1",#N/A,TRUE,"general";"via2",#N/A,TRUE,"general";"via3",#N/A,TRUE,"general"}</definedName>
    <definedName name="__k9" localSheetId="10" hidden="1">{"TAB1",#N/A,TRUE,"GENERAL";"TAB2",#N/A,TRUE,"GENERAL";"TAB3",#N/A,TRUE,"GENERAL";"TAB4",#N/A,TRUE,"GENERAL";"TAB5",#N/A,TRUE,"GENERAL"}</definedName>
    <definedName name="__k9" hidden="1">{"TAB1",#N/A,TRUE,"GENERAL";"TAB2",#N/A,TRUE,"GENERAL";"TAB3",#N/A,TRUE,"GENERAL";"TAB4",#N/A,TRUE,"GENERAL";"TAB5",#N/A,TRUE,"GENERAL"}</definedName>
    <definedName name="__key2" localSheetId="10" hidden="1">[3]INST!#REF!</definedName>
    <definedName name="__key2" hidden="1">[3]INST!#REF!</definedName>
    <definedName name="__key21" localSheetId="10" hidden="1">[2]INST!#REF!</definedName>
    <definedName name="__key21" hidden="1">[2]INST!#REF!</definedName>
    <definedName name="__key3" localSheetId="10" hidden="1">#REF!</definedName>
    <definedName name="__key3" hidden="1">#REF!</definedName>
    <definedName name="__key31" localSheetId="10" hidden="1">#REF!</definedName>
    <definedName name="__key31" hidden="1">#REF!</definedName>
    <definedName name="__kjk6" localSheetId="10" hidden="1">{"TAB1",#N/A,TRUE,"GENERAL";"TAB2",#N/A,TRUE,"GENERAL";"TAB3",#N/A,TRUE,"GENERAL";"TAB4",#N/A,TRUE,"GENERAL";"TAB5",#N/A,TRUE,"GENERAL"}</definedName>
    <definedName name="__kjk6" hidden="1">{"TAB1",#N/A,TRUE,"GENERAL";"TAB2",#N/A,TRUE,"GENERAL";"TAB3",#N/A,TRUE,"GENERAL";"TAB4",#N/A,TRUE,"GENERAL";"TAB5",#N/A,TRUE,"GENERAL"}</definedName>
    <definedName name="__m3" localSheetId="10" hidden="1">{"via1",#N/A,TRUE,"general";"via2",#N/A,TRUE,"general";"via3",#N/A,TRUE,"general"}</definedName>
    <definedName name="__m3" hidden="1">{"via1",#N/A,TRUE,"general";"via2",#N/A,TRUE,"general";"via3",#N/A,TRUE,"general"}</definedName>
    <definedName name="__m4" localSheetId="10" hidden="1">{"TAB1",#N/A,TRUE,"GENERAL";"TAB2",#N/A,TRUE,"GENERAL";"TAB3",#N/A,TRUE,"GENERAL";"TAB4",#N/A,TRUE,"GENERAL";"TAB5",#N/A,TRUE,"GENERAL"}</definedName>
    <definedName name="__m4" hidden="1">{"TAB1",#N/A,TRUE,"GENERAL";"TAB2",#N/A,TRUE,"GENERAL";"TAB3",#N/A,TRUE,"GENERAL";"TAB4",#N/A,TRUE,"GENERAL";"TAB5",#N/A,TRUE,"GENERAL"}</definedName>
    <definedName name="__m5" localSheetId="10" hidden="1">{"via1",#N/A,TRUE,"general";"via2",#N/A,TRUE,"general";"via3",#N/A,TRUE,"general"}</definedName>
    <definedName name="__m5" hidden="1">{"via1",#N/A,TRUE,"general";"via2",#N/A,TRUE,"general";"via3",#N/A,TRUE,"general"}</definedName>
    <definedName name="__m6" localSheetId="10" hidden="1">{"TAB1",#N/A,TRUE,"GENERAL";"TAB2",#N/A,TRUE,"GENERAL";"TAB3",#N/A,TRUE,"GENERAL";"TAB4",#N/A,TRUE,"GENERAL";"TAB5",#N/A,TRUE,"GENERAL"}</definedName>
    <definedName name="__m6" hidden="1">{"TAB1",#N/A,TRUE,"GENERAL";"TAB2",#N/A,TRUE,"GENERAL";"TAB3",#N/A,TRUE,"GENERAL";"TAB4",#N/A,TRUE,"GENERAL";"TAB5",#N/A,TRUE,"GENERAL"}</definedName>
    <definedName name="__m7" localSheetId="10" hidden="1">{"TAB1",#N/A,TRUE,"GENERAL";"TAB2",#N/A,TRUE,"GENERAL";"TAB3",#N/A,TRUE,"GENERAL";"TAB4",#N/A,TRUE,"GENERAL";"TAB5",#N/A,TRUE,"GENERAL"}</definedName>
    <definedName name="__m7" hidden="1">{"TAB1",#N/A,TRUE,"GENERAL";"TAB2",#N/A,TRUE,"GENERAL";"TAB3",#N/A,TRUE,"GENERAL";"TAB4",#N/A,TRUE,"GENERAL";"TAB5",#N/A,TRUE,"GENERAL"}</definedName>
    <definedName name="__m8" localSheetId="10" hidden="1">{"via1",#N/A,TRUE,"general";"via2",#N/A,TRUE,"general";"via3",#N/A,TRUE,"general"}</definedName>
    <definedName name="__m8" hidden="1">{"via1",#N/A,TRUE,"general";"via2",#N/A,TRUE,"general";"via3",#N/A,TRUE,"general"}</definedName>
    <definedName name="__m9" localSheetId="10" hidden="1">{"via1",#N/A,TRUE,"general";"via2",#N/A,TRUE,"general";"via3",#N/A,TRUE,"general"}</definedName>
    <definedName name="__m9" hidden="1">{"via1",#N/A,TRUE,"general";"via2",#N/A,TRUE,"general";"via3",#N/A,TRUE,"general"}</definedName>
    <definedName name="__n3" localSheetId="10" hidden="1">{"TAB1",#N/A,TRUE,"GENERAL";"TAB2",#N/A,TRUE,"GENERAL";"TAB3",#N/A,TRUE,"GENERAL";"TAB4",#N/A,TRUE,"GENERAL";"TAB5",#N/A,TRUE,"GENERAL"}</definedName>
    <definedName name="__n3" hidden="1">{"TAB1",#N/A,TRUE,"GENERAL";"TAB2",#N/A,TRUE,"GENERAL";"TAB3",#N/A,TRUE,"GENERAL";"TAB4",#N/A,TRUE,"GENERAL";"TAB5",#N/A,TRUE,"GENERAL"}</definedName>
    <definedName name="__n4" localSheetId="10" hidden="1">{"via1",#N/A,TRUE,"general";"via2",#N/A,TRUE,"general";"via3",#N/A,TRUE,"general"}</definedName>
    <definedName name="__n4" hidden="1">{"via1",#N/A,TRUE,"general";"via2",#N/A,TRUE,"general";"via3",#N/A,TRUE,"general"}</definedName>
    <definedName name="__n5" localSheetId="10" hidden="1">{"TAB1",#N/A,TRUE,"GENERAL";"TAB2",#N/A,TRUE,"GENERAL";"TAB3",#N/A,TRUE,"GENERAL";"TAB4",#N/A,TRUE,"GENERAL";"TAB5",#N/A,TRUE,"GENERAL"}</definedName>
    <definedName name="__n5" hidden="1">{"TAB1",#N/A,TRUE,"GENERAL";"TAB2",#N/A,TRUE,"GENERAL";"TAB3",#N/A,TRUE,"GENERAL";"TAB4",#N/A,TRUE,"GENERAL";"TAB5",#N/A,TRUE,"GENERAL"}</definedName>
    <definedName name="__nyn7" localSheetId="10" hidden="1">{"via1",#N/A,TRUE,"general";"via2",#N/A,TRUE,"general";"via3",#N/A,TRUE,"general"}</definedName>
    <definedName name="__nyn7" hidden="1">{"via1",#N/A,TRUE,"general";"via2",#N/A,TRUE,"general";"via3",#N/A,TRUE,"general"}</definedName>
    <definedName name="__o4" localSheetId="10" hidden="1">{"via1",#N/A,TRUE,"general";"via2",#N/A,TRUE,"general";"via3",#N/A,TRUE,"general"}</definedName>
    <definedName name="__o4" hidden="1">{"via1",#N/A,TRUE,"general";"via2",#N/A,TRUE,"general";"via3",#N/A,TRUE,"general"}</definedName>
    <definedName name="__o5" localSheetId="10" hidden="1">{"TAB1",#N/A,TRUE,"GENERAL";"TAB2",#N/A,TRUE,"GENERAL";"TAB3",#N/A,TRUE,"GENERAL";"TAB4",#N/A,TRUE,"GENERAL";"TAB5",#N/A,TRUE,"GENERAL"}</definedName>
    <definedName name="__o5" hidden="1">{"TAB1",#N/A,TRUE,"GENERAL";"TAB2",#N/A,TRUE,"GENERAL";"TAB3",#N/A,TRUE,"GENERAL";"TAB4",#N/A,TRUE,"GENERAL";"TAB5",#N/A,TRUE,"GENERAL"}</definedName>
    <definedName name="__o6" localSheetId="10" hidden="1">{"TAB1",#N/A,TRUE,"GENERAL";"TAB2",#N/A,TRUE,"GENERAL";"TAB3",#N/A,TRUE,"GENERAL";"TAB4",#N/A,TRUE,"GENERAL";"TAB5",#N/A,TRUE,"GENERAL"}</definedName>
    <definedName name="__o6" hidden="1">{"TAB1",#N/A,TRUE,"GENERAL";"TAB2",#N/A,TRUE,"GENERAL";"TAB3",#N/A,TRUE,"GENERAL";"TAB4",#N/A,TRUE,"GENERAL";"TAB5",#N/A,TRUE,"GENERAL"}</definedName>
    <definedName name="__o7" localSheetId="10" hidden="1">{"TAB1",#N/A,TRUE,"GENERAL";"TAB2",#N/A,TRUE,"GENERAL";"TAB3",#N/A,TRUE,"GENERAL";"TAB4",#N/A,TRUE,"GENERAL";"TAB5",#N/A,TRUE,"GENERAL"}</definedName>
    <definedName name="__o7" hidden="1">{"TAB1",#N/A,TRUE,"GENERAL";"TAB2",#N/A,TRUE,"GENERAL";"TAB3",#N/A,TRUE,"GENERAL";"TAB4",#N/A,TRUE,"GENERAL";"TAB5",#N/A,TRUE,"GENERAL"}</definedName>
    <definedName name="__o8" localSheetId="10" hidden="1">{"via1",#N/A,TRUE,"general";"via2",#N/A,TRUE,"general";"via3",#N/A,TRUE,"general"}</definedName>
    <definedName name="__o8" hidden="1">{"via1",#N/A,TRUE,"general";"via2",#N/A,TRUE,"general";"via3",#N/A,TRUE,"general"}</definedName>
    <definedName name="__o9" localSheetId="10" hidden="1">{"TAB1",#N/A,TRUE,"GENERAL";"TAB2",#N/A,TRUE,"GENERAL";"TAB3",#N/A,TRUE,"GENERAL";"TAB4",#N/A,TRUE,"GENERAL";"TAB5",#N/A,TRUE,"GENERAL"}</definedName>
    <definedName name="__o9" hidden="1">{"TAB1",#N/A,TRUE,"GENERAL";"TAB2",#N/A,TRUE,"GENERAL";"TAB3",#N/A,TRUE,"GENERAL";"TAB4",#N/A,TRUE,"GENERAL";"TAB5",#N/A,TRUE,"GENERAL"}</definedName>
    <definedName name="__p6" localSheetId="10" hidden="1">{"via1",#N/A,TRUE,"general";"via2",#N/A,TRUE,"general";"via3",#N/A,TRUE,"general"}</definedName>
    <definedName name="__p6" hidden="1">{"via1",#N/A,TRUE,"general";"via2",#N/A,TRUE,"general";"via3",#N/A,TRUE,"general"}</definedName>
    <definedName name="__p7" localSheetId="10" hidden="1">{"via1",#N/A,TRUE,"general";"via2",#N/A,TRUE,"general";"via3",#N/A,TRUE,"general"}</definedName>
    <definedName name="__p7" hidden="1">{"via1",#N/A,TRUE,"general";"via2",#N/A,TRUE,"general";"via3",#N/A,TRUE,"general"}</definedName>
    <definedName name="__p8" localSheetId="10" hidden="1">{"TAB1",#N/A,TRUE,"GENERAL";"TAB2",#N/A,TRUE,"GENERAL";"TAB3",#N/A,TRUE,"GENERAL";"TAB4",#N/A,TRUE,"GENERAL";"TAB5",#N/A,TRUE,"GENERAL"}</definedName>
    <definedName name="__p8" hidden="1">{"TAB1",#N/A,TRUE,"GENERAL";"TAB2",#N/A,TRUE,"GENERAL";"TAB3",#N/A,TRUE,"GENERAL";"TAB4",#N/A,TRUE,"GENERAL";"TAB5",#N/A,TRUE,"GENERAL"}</definedName>
    <definedName name="__r" localSheetId="10" hidden="1">{"TAB1",#N/A,TRUE,"GENERAL";"TAB2",#N/A,TRUE,"GENERAL";"TAB3",#N/A,TRUE,"GENERAL";"TAB4",#N/A,TRUE,"GENERAL";"TAB5",#N/A,TRUE,"GENERAL"}</definedName>
    <definedName name="__r" hidden="1">{"TAB1",#N/A,TRUE,"GENERAL";"TAB2",#N/A,TRUE,"GENERAL";"TAB3",#N/A,TRUE,"GENERAL";"TAB4",#N/A,TRUE,"GENERAL";"TAB5",#N/A,TRUE,"GENERAL"}</definedName>
    <definedName name="__r4r" localSheetId="10" hidden="1">{"via1",#N/A,TRUE,"general";"via2",#N/A,TRUE,"general";"via3",#N/A,TRUE,"general"}</definedName>
    <definedName name="__r4r" hidden="1">{"via1",#N/A,TRUE,"general";"via2",#N/A,TRUE,"general";"via3",#N/A,TRUE,"general"}</definedName>
    <definedName name="__rtu6" localSheetId="10" hidden="1">{"via1",#N/A,TRUE,"general";"via2",#N/A,TRUE,"general";"via3",#N/A,TRUE,"general"}</definedName>
    <definedName name="__rtu6" hidden="1">{"via1",#N/A,TRUE,"general";"via2",#N/A,TRUE,"general";"via3",#N/A,TRUE,"general"}</definedName>
    <definedName name="__s1" localSheetId="10" hidden="1">{"via1",#N/A,TRUE,"general";"via2",#N/A,TRUE,"general";"via3",#N/A,TRUE,"general"}</definedName>
    <definedName name="__s1" hidden="1">{"via1",#N/A,TRUE,"general";"via2",#N/A,TRUE,"general";"via3",#N/A,TRUE,"general"}</definedName>
    <definedName name="__s2" localSheetId="10" hidden="1">{"TAB1",#N/A,TRUE,"GENERAL";"TAB2",#N/A,TRUE,"GENERAL";"TAB3",#N/A,TRUE,"GENERAL";"TAB4",#N/A,TRUE,"GENERAL";"TAB5",#N/A,TRUE,"GENERAL"}</definedName>
    <definedName name="__s2" hidden="1">{"TAB1",#N/A,TRUE,"GENERAL";"TAB2",#N/A,TRUE,"GENERAL";"TAB3",#N/A,TRUE,"GENERAL";"TAB4",#N/A,TRUE,"GENERAL";"TAB5",#N/A,TRUE,"GENERAL"}</definedName>
    <definedName name="__s3" localSheetId="10" hidden="1">{"TAB1",#N/A,TRUE,"GENERAL";"TAB2",#N/A,TRUE,"GENERAL";"TAB3",#N/A,TRUE,"GENERAL";"TAB4",#N/A,TRUE,"GENERAL";"TAB5",#N/A,TRUE,"GENERAL"}</definedName>
    <definedName name="__s3" hidden="1">{"TAB1",#N/A,TRUE,"GENERAL";"TAB2",#N/A,TRUE,"GENERAL";"TAB3",#N/A,TRUE,"GENERAL";"TAB4",#N/A,TRUE,"GENERAL";"TAB5",#N/A,TRUE,"GENERAL"}</definedName>
    <definedName name="__s4" localSheetId="10" hidden="1">{"via1",#N/A,TRUE,"general";"via2",#N/A,TRUE,"general";"via3",#N/A,TRUE,"general"}</definedName>
    <definedName name="__s4" hidden="1">{"via1",#N/A,TRUE,"general";"via2",#N/A,TRUE,"general";"via3",#N/A,TRUE,"general"}</definedName>
    <definedName name="__s5" localSheetId="10" hidden="1">{"via1",#N/A,TRUE,"general";"via2",#N/A,TRUE,"general";"via3",#N/A,TRUE,"general"}</definedName>
    <definedName name="__s5" hidden="1">{"via1",#N/A,TRUE,"general";"via2",#N/A,TRUE,"general";"via3",#N/A,TRUE,"general"}</definedName>
    <definedName name="__s6" localSheetId="10" hidden="1">{"TAB1",#N/A,TRUE,"GENERAL";"TAB2",#N/A,TRUE,"GENERAL";"TAB3",#N/A,TRUE,"GENERAL";"TAB4",#N/A,TRUE,"GENERAL";"TAB5",#N/A,TRUE,"GENERAL"}</definedName>
    <definedName name="__s6" hidden="1">{"TAB1",#N/A,TRUE,"GENERAL";"TAB2",#N/A,TRUE,"GENERAL";"TAB3",#N/A,TRUE,"GENERAL";"TAB4",#N/A,TRUE,"GENERAL";"TAB5",#N/A,TRUE,"GENERAL"}</definedName>
    <definedName name="__s7" localSheetId="10" hidden="1">{"via1",#N/A,TRUE,"general";"via2",#N/A,TRUE,"general";"via3",#N/A,TRUE,"general"}</definedName>
    <definedName name="__s7" hidden="1">{"via1",#N/A,TRUE,"general";"via2",#N/A,TRUE,"general";"via3",#N/A,TRUE,"general"}</definedName>
    <definedName name="__t3" localSheetId="10" hidden="1">{"TAB1",#N/A,TRUE,"GENERAL";"TAB2",#N/A,TRUE,"GENERAL";"TAB3",#N/A,TRUE,"GENERAL";"TAB4",#N/A,TRUE,"GENERAL";"TAB5",#N/A,TRUE,"GENERAL"}</definedName>
    <definedName name="__t3" hidden="1">{"TAB1",#N/A,TRUE,"GENERAL";"TAB2",#N/A,TRUE,"GENERAL";"TAB3",#N/A,TRUE,"GENERAL";"TAB4",#N/A,TRUE,"GENERAL";"TAB5",#N/A,TRUE,"GENERAL"}</definedName>
    <definedName name="__t4" localSheetId="10" hidden="1">{"via1",#N/A,TRUE,"general";"via2",#N/A,TRUE,"general";"via3",#N/A,TRUE,"general"}</definedName>
    <definedName name="__t4" hidden="1">{"via1",#N/A,TRUE,"general";"via2",#N/A,TRUE,"general";"via3",#N/A,TRUE,"general"}</definedName>
    <definedName name="__t5" localSheetId="10" hidden="1">{"TAB1",#N/A,TRUE,"GENERAL";"TAB2",#N/A,TRUE,"GENERAL";"TAB3",#N/A,TRUE,"GENERAL";"TAB4",#N/A,TRUE,"GENERAL";"TAB5",#N/A,TRUE,"GENERAL"}</definedName>
    <definedName name="__t5" hidden="1">{"TAB1",#N/A,TRUE,"GENERAL";"TAB2",#N/A,TRUE,"GENERAL";"TAB3",#N/A,TRUE,"GENERAL";"TAB4",#N/A,TRUE,"GENERAL";"TAB5",#N/A,TRUE,"GENERAL"}</definedName>
    <definedName name="__t6" localSheetId="10" hidden="1">{"via1",#N/A,TRUE,"general";"via2",#N/A,TRUE,"general";"via3",#N/A,TRUE,"general"}</definedName>
    <definedName name="__t6" hidden="1">{"via1",#N/A,TRUE,"general";"via2",#N/A,TRUE,"general";"via3",#N/A,TRUE,"general"}</definedName>
    <definedName name="__t66" localSheetId="10" hidden="1">{"TAB1",#N/A,TRUE,"GENERAL";"TAB2",#N/A,TRUE,"GENERAL";"TAB3",#N/A,TRUE,"GENERAL";"TAB4",#N/A,TRUE,"GENERAL";"TAB5",#N/A,TRUE,"GENERAL"}</definedName>
    <definedName name="__t66" hidden="1">{"TAB1",#N/A,TRUE,"GENERAL";"TAB2",#N/A,TRUE,"GENERAL";"TAB3",#N/A,TRUE,"GENERAL";"TAB4",#N/A,TRUE,"GENERAL";"TAB5",#N/A,TRUE,"GENERAL"}</definedName>
    <definedName name="__t7" localSheetId="10" hidden="1">{"via1",#N/A,TRUE,"general";"via2",#N/A,TRUE,"general";"via3",#N/A,TRUE,"general"}</definedName>
    <definedName name="__t7" hidden="1">{"via1",#N/A,TRUE,"general";"via2",#N/A,TRUE,"general";"via3",#N/A,TRUE,"general"}</definedName>
    <definedName name="__t77" localSheetId="10" hidden="1">{"TAB1",#N/A,TRUE,"GENERAL";"TAB2",#N/A,TRUE,"GENERAL";"TAB3",#N/A,TRUE,"GENERAL";"TAB4",#N/A,TRUE,"GENERAL";"TAB5",#N/A,TRUE,"GENERAL"}</definedName>
    <definedName name="__t77" hidden="1">{"TAB1",#N/A,TRUE,"GENERAL";"TAB2",#N/A,TRUE,"GENERAL";"TAB3",#N/A,TRUE,"GENERAL";"TAB4",#N/A,TRUE,"GENERAL";"TAB5",#N/A,TRUE,"GENERAL"}</definedName>
    <definedName name="__t8" localSheetId="10" hidden="1">{"TAB1",#N/A,TRUE,"GENERAL";"TAB2",#N/A,TRUE,"GENERAL";"TAB3",#N/A,TRUE,"GENERAL";"TAB4",#N/A,TRUE,"GENERAL";"TAB5",#N/A,TRUE,"GENERAL"}</definedName>
    <definedName name="__t8" hidden="1">{"TAB1",#N/A,TRUE,"GENERAL";"TAB2",#N/A,TRUE,"GENERAL";"TAB3",#N/A,TRUE,"GENERAL";"TAB4",#N/A,TRUE,"GENERAL";"TAB5",#N/A,TRUE,"GENERAL"}</definedName>
    <definedName name="__t88" localSheetId="10" hidden="1">{"via1",#N/A,TRUE,"general";"via2",#N/A,TRUE,"general";"via3",#N/A,TRUE,"general"}</definedName>
    <definedName name="__t88" hidden="1">{"via1",#N/A,TRUE,"general";"via2",#N/A,TRUE,"general";"via3",#N/A,TRUE,"general"}</definedName>
    <definedName name="__t9" localSheetId="10" hidden="1">{"TAB1",#N/A,TRUE,"GENERAL";"TAB2",#N/A,TRUE,"GENERAL";"TAB3",#N/A,TRUE,"GENERAL";"TAB4",#N/A,TRUE,"GENERAL";"TAB5",#N/A,TRUE,"GENERAL"}</definedName>
    <definedName name="__t9" hidden="1">{"TAB1",#N/A,TRUE,"GENERAL";"TAB2",#N/A,TRUE,"GENERAL";"TAB3",#N/A,TRUE,"GENERAL";"TAB4",#N/A,TRUE,"GENERAL";"TAB5",#N/A,TRUE,"GENERAL"}</definedName>
    <definedName name="__t99" localSheetId="10" hidden="1">{"via1",#N/A,TRUE,"general";"via2",#N/A,TRUE,"general";"via3",#N/A,TRUE,"general"}</definedName>
    <definedName name="__t99" hidden="1">{"via1",#N/A,TRUE,"general";"via2",#N/A,TRUE,"general";"via3",#N/A,TRUE,"general"}</definedName>
    <definedName name="__u4" localSheetId="10" hidden="1">{"TAB1",#N/A,TRUE,"GENERAL";"TAB2",#N/A,TRUE,"GENERAL";"TAB3",#N/A,TRUE,"GENERAL";"TAB4",#N/A,TRUE,"GENERAL";"TAB5",#N/A,TRUE,"GENERAL"}</definedName>
    <definedName name="__u4" hidden="1">{"TAB1",#N/A,TRUE,"GENERAL";"TAB2",#N/A,TRUE,"GENERAL";"TAB3",#N/A,TRUE,"GENERAL";"TAB4",#N/A,TRUE,"GENERAL";"TAB5",#N/A,TRUE,"GENERAL"}</definedName>
    <definedName name="__u5" localSheetId="10" hidden="1">{"TAB1",#N/A,TRUE,"GENERAL";"TAB2",#N/A,TRUE,"GENERAL";"TAB3",#N/A,TRUE,"GENERAL";"TAB4",#N/A,TRUE,"GENERAL";"TAB5",#N/A,TRUE,"GENERAL"}</definedName>
    <definedName name="__u5" hidden="1">{"TAB1",#N/A,TRUE,"GENERAL";"TAB2",#N/A,TRUE,"GENERAL";"TAB3",#N/A,TRUE,"GENERAL";"TAB4",#N/A,TRUE,"GENERAL";"TAB5",#N/A,TRUE,"GENERAL"}</definedName>
    <definedName name="__u6" localSheetId="10" hidden="1">{"TAB1",#N/A,TRUE,"GENERAL";"TAB2",#N/A,TRUE,"GENERAL";"TAB3",#N/A,TRUE,"GENERAL";"TAB4",#N/A,TRUE,"GENERAL";"TAB5",#N/A,TRUE,"GENERAL"}</definedName>
    <definedName name="__u6" hidden="1">{"TAB1",#N/A,TRUE,"GENERAL";"TAB2",#N/A,TRUE,"GENERAL";"TAB3",#N/A,TRUE,"GENERAL";"TAB4",#N/A,TRUE,"GENERAL";"TAB5",#N/A,TRUE,"GENERAL"}</definedName>
    <definedName name="__u7" localSheetId="10" hidden="1">{"via1",#N/A,TRUE,"general";"via2",#N/A,TRUE,"general";"via3",#N/A,TRUE,"general"}</definedName>
    <definedName name="__u7" hidden="1">{"via1",#N/A,TRUE,"general";"via2",#N/A,TRUE,"general";"via3",#N/A,TRUE,"general"}</definedName>
    <definedName name="__u8" localSheetId="10" hidden="1">{"TAB1",#N/A,TRUE,"GENERAL";"TAB2",#N/A,TRUE,"GENERAL";"TAB3",#N/A,TRUE,"GENERAL";"TAB4",#N/A,TRUE,"GENERAL";"TAB5",#N/A,TRUE,"GENERAL"}</definedName>
    <definedName name="__u8" hidden="1">{"TAB1",#N/A,TRUE,"GENERAL";"TAB2",#N/A,TRUE,"GENERAL";"TAB3",#N/A,TRUE,"GENERAL";"TAB4",#N/A,TRUE,"GENERAL";"TAB5",#N/A,TRUE,"GENERAL"}</definedName>
    <definedName name="__u9" localSheetId="10" hidden="1">{"TAB1",#N/A,TRUE,"GENERAL";"TAB2",#N/A,TRUE,"GENERAL";"TAB3",#N/A,TRUE,"GENERAL";"TAB4",#N/A,TRUE,"GENERAL";"TAB5",#N/A,TRUE,"GENERAL"}</definedName>
    <definedName name="__u9" hidden="1">{"TAB1",#N/A,TRUE,"GENERAL";"TAB2",#N/A,TRUE,"GENERAL";"TAB3",#N/A,TRUE,"GENERAL";"TAB4",#N/A,TRUE,"GENERAL";"TAB5",#N/A,TRUE,"GENERAL"}</definedName>
    <definedName name="__ur7" localSheetId="10" hidden="1">{"TAB1",#N/A,TRUE,"GENERAL";"TAB2",#N/A,TRUE,"GENERAL";"TAB3",#N/A,TRUE,"GENERAL";"TAB4",#N/A,TRUE,"GENERAL";"TAB5",#N/A,TRUE,"GENERAL"}</definedName>
    <definedName name="__ur7" hidden="1">{"TAB1",#N/A,TRUE,"GENERAL";"TAB2",#N/A,TRUE,"GENERAL";"TAB3",#N/A,TRUE,"GENERAL";"TAB4",#N/A,TRUE,"GENERAL";"TAB5",#N/A,TRUE,"GENERAL"}</definedName>
    <definedName name="__v2" localSheetId="10" hidden="1">{"via1",#N/A,TRUE,"general";"via2",#N/A,TRUE,"general";"via3",#N/A,TRUE,"general"}</definedName>
    <definedName name="__v2" hidden="1">{"via1",#N/A,TRUE,"general";"via2",#N/A,TRUE,"general";"via3",#N/A,TRUE,"general"}</definedName>
    <definedName name="__v3" localSheetId="10" hidden="1">{"TAB1",#N/A,TRUE,"GENERAL";"TAB2",#N/A,TRUE,"GENERAL";"TAB3",#N/A,TRUE,"GENERAL";"TAB4",#N/A,TRUE,"GENERAL";"TAB5",#N/A,TRUE,"GENERAL"}</definedName>
    <definedName name="__v3" hidden="1">{"TAB1",#N/A,TRUE,"GENERAL";"TAB2",#N/A,TRUE,"GENERAL";"TAB3",#N/A,TRUE,"GENERAL";"TAB4",#N/A,TRUE,"GENERAL";"TAB5",#N/A,TRUE,"GENERAL"}</definedName>
    <definedName name="__v4" localSheetId="10" hidden="1">{"TAB1",#N/A,TRUE,"GENERAL";"TAB2",#N/A,TRUE,"GENERAL";"TAB3",#N/A,TRUE,"GENERAL";"TAB4",#N/A,TRUE,"GENERAL";"TAB5",#N/A,TRUE,"GENERAL"}</definedName>
    <definedName name="__v4" hidden="1">{"TAB1",#N/A,TRUE,"GENERAL";"TAB2",#N/A,TRUE,"GENERAL";"TAB3",#N/A,TRUE,"GENERAL";"TAB4",#N/A,TRUE,"GENERAL";"TAB5",#N/A,TRUE,"GENERAL"}</definedName>
    <definedName name="__v5" localSheetId="10" hidden="1">{"TAB1",#N/A,TRUE,"GENERAL";"TAB2",#N/A,TRUE,"GENERAL";"TAB3",#N/A,TRUE,"GENERAL";"TAB4",#N/A,TRUE,"GENERAL";"TAB5",#N/A,TRUE,"GENERAL"}</definedName>
    <definedName name="__v5" hidden="1">{"TAB1",#N/A,TRUE,"GENERAL";"TAB2",#N/A,TRUE,"GENERAL";"TAB3",#N/A,TRUE,"GENERAL";"TAB4",#N/A,TRUE,"GENERAL";"TAB5",#N/A,TRUE,"GENERAL"}</definedName>
    <definedName name="__v6" localSheetId="10" hidden="1">{"TAB1",#N/A,TRUE,"GENERAL";"TAB2",#N/A,TRUE,"GENERAL";"TAB3",#N/A,TRUE,"GENERAL";"TAB4",#N/A,TRUE,"GENERAL";"TAB5",#N/A,TRUE,"GENERAL"}</definedName>
    <definedName name="__v6" hidden="1">{"TAB1",#N/A,TRUE,"GENERAL";"TAB2",#N/A,TRUE,"GENERAL";"TAB3",#N/A,TRUE,"GENERAL";"TAB4",#N/A,TRUE,"GENERAL";"TAB5",#N/A,TRUE,"GENERAL"}</definedName>
    <definedName name="__v7" localSheetId="10" hidden="1">{"via1",#N/A,TRUE,"general";"via2",#N/A,TRUE,"general";"via3",#N/A,TRUE,"general"}</definedName>
    <definedName name="__v7" hidden="1">{"via1",#N/A,TRUE,"general";"via2",#N/A,TRUE,"general";"via3",#N/A,TRUE,"general"}</definedName>
    <definedName name="__v8" localSheetId="10" hidden="1">{"TAB1",#N/A,TRUE,"GENERAL";"TAB2",#N/A,TRUE,"GENERAL";"TAB3",#N/A,TRUE,"GENERAL";"TAB4",#N/A,TRUE,"GENERAL";"TAB5",#N/A,TRUE,"GENERAL"}</definedName>
    <definedName name="__v8" hidden="1">{"TAB1",#N/A,TRUE,"GENERAL";"TAB2",#N/A,TRUE,"GENERAL";"TAB3",#N/A,TRUE,"GENERAL";"TAB4",#N/A,TRUE,"GENERAL";"TAB5",#N/A,TRUE,"GENERAL"}</definedName>
    <definedName name="__v9" localSheetId="10" hidden="1">{"TAB1",#N/A,TRUE,"GENERAL";"TAB2",#N/A,TRUE,"GENERAL";"TAB3",#N/A,TRUE,"GENERAL";"TAB4",#N/A,TRUE,"GENERAL";"TAB5",#N/A,TRUE,"GENERAL"}</definedName>
    <definedName name="__v9" hidden="1">{"TAB1",#N/A,TRUE,"GENERAL";"TAB2",#N/A,TRUE,"GENERAL";"TAB3",#N/A,TRUE,"GENERAL";"TAB4",#N/A,TRUE,"GENERAL";"TAB5",#N/A,TRUE,"GENERAL"}</definedName>
    <definedName name="__vfv4" localSheetId="10" hidden="1">{"via1",#N/A,TRUE,"general";"via2",#N/A,TRUE,"general";"via3",#N/A,TRUE,"general"}</definedName>
    <definedName name="__vfv4" hidden="1">{"via1",#N/A,TRUE,"general";"via2",#N/A,TRUE,"general";"via3",#N/A,TRUE,"general"}</definedName>
    <definedName name="__x1" localSheetId="10" hidden="1">{"TAB1",#N/A,TRUE,"GENERAL";"TAB2",#N/A,TRUE,"GENERAL";"TAB3",#N/A,TRUE,"GENERAL";"TAB4",#N/A,TRUE,"GENERAL";"TAB5",#N/A,TRUE,"GENERAL"}</definedName>
    <definedName name="__x1" hidden="1">{"TAB1",#N/A,TRUE,"GENERAL";"TAB2",#N/A,TRUE,"GENERAL";"TAB3",#N/A,TRUE,"GENERAL";"TAB4",#N/A,TRUE,"GENERAL";"TAB5",#N/A,TRUE,"GENERAL"}</definedName>
    <definedName name="__x2" localSheetId="10" hidden="1">{"via1",#N/A,TRUE,"general";"via2",#N/A,TRUE,"general";"via3",#N/A,TRUE,"general"}</definedName>
    <definedName name="__x2" hidden="1">{"via1",#N/A,TRUE,"general";"via2",#N/A,TRUE,"general";"via3",#N/A,TRUE,"general"}</definedName>
    <definedName name="__x3" localSheetId="10" hidden="1">{"via1",#N/A,TRUE,"general";"via2",#N/A,TRUE,"general";"via3",#N/A,TRUE,"general"}</definedName>
    <definedName name="__x3" hidden="1">{"via1",#N/A,TRUE,"general";"via2",#N/A,TRUE,"general";"via3",#N/A,TRUE,"general"}</definedName>
    <definedName name="__x4" localSheetId="10" hidden="1">{"via1",#N/A,TRUE,"general";"via2",#N/A,TRUE,"general";"via3",#N/A,TRUE,"general"}</definedName>
    <definedName name="__x4" hidden="1">{"via1",#N/A,TRUE,"general";"via2",#N/A,TRUE,"general";"via3",#N/A,TRUE,"general"}</definedName>
    <definedName name="__x5" localSheetId="10" hidden="1">{"TAB1",#N/A,TRUE,"GENERAL";"TAB2",#N/A,TRUE,"GENERAL";"TAB3",#N/A,TRUE,"GENERAL";"TAB4",#N/A,TRUE,"GENERAL";"TAB5",#N/A,TRUE,"GENERAL"}</definedName>
    <definedName name="__x5" hidden="1">{"TAB1",#N/A,TRUE,"GENERAL";"TAB2",#N/A,TRUE,"GENERAL";"TAB3",#N/A,TRUE,"GENERAL";"TAB4",#N/A,TRUE,"GENERAL";"TAB5",#N/A,TRUE,"GENERAL"}</definedName>
    <definedName name="__x6" localSheetId="10" hidden="1">{"TAB1",#N/A,TRUE,"GENERAL";"TAB2",#N/A,TRUE,"GENERAL";"TAB3",#N/A,TRUE,"GENERAL";"TAB4",#N/A,TRUE,"GENERAL";"TAB5",#N/A,TRUE,"GENERAL"}</definedName>
    <definedName name="__x6" hidden="1">{"TAB1",#N/A,TRUE,"GENERAL";"TAB2",#N/A,TRUE,"GENERAL";"TAB3",#N/A,TRUE,"GENERAL";"TAB4",#N/A,TRUE,"GENERAL";"TAB5",#N/A,TRUE,"GENERAL"}</definedName>
    <definedName name="__x7" localSheetId="10" hidden="1">{"TAB1",#N/A,TRUE,"GENERAL";"TAB2",#N/A,TRUE,"GENERAL";"TAB3",#N/A,TRUE,"GENERAL";"TAB4",#N/A,TRUE,"GENERAL";"TAB5",#N/A,TRUE,"GENERAL"}</definedName>
    <definedName name="__x7" hidden="1">{"TAB1",#N/A,TRUE,"GENERAL";"TAB2",#N/A,TRUE,"GENERAL";"TAB3",#N/A,TRUE,"GENERAL";"TAB4",#N/A,TRUE,"GENERAL";"TAB5",#N/A,TRUE,"GENERAL"}</definedName>
    <definedName name="__x8" localSheetId="10" hidden="1">{"via1",#N/A,TRUE,"general";"via2",#N/A,TRUE,"general";"via3",#N/A,TRUE,"general"}</definedName>
    <definedName name="__x8" hidden="1">{"via1",#N/A,TRUE,"general";"via2",#N/A,TRUE,"general";"via3",#N/A,TRUE,"general"}</definedName>
    <definedName name="__x9" localSheetId="10" hidden="1">{"TAB1",#N/A,TRUE,"GENERAL";"TAB2",#N/A,TRUE,"GENERAL";"TAB3",#N/A,TRUE,"GENERAL";"TAB4",#N/A,TRUE,"GENERAL";"TAB5",#N/A,TRUE,"GENERAL"}</definedName>
    <definedName name="__x9" hidden="1">{"TAB1",#N/A,TRUE,"GENERAL";"TAB2",#N/A,TRUE,"GENERAL";"TAB3",#N/A,TRUE,"GENERAL";"TAB4",#N/A,TRUE,"GENERAL";"TAB5",#N/A,TRUE,"GENERAL"}</definedName>
    <definedName name="__y2" localSheetId="10" hidden="1">{"TAB1",#N/A,TRUE,"GENERAL";"TAB2",#N/A,TRUE,"GENERAL";"TAB3",#N/A,TRUE,"GENERAL";"TAB4",#N/A,TRUE,"GENERAL";"TAB5",#N/A,TRUE,"GENERAL"}</definedName>
    <definedName name="__y2" hidden="1">{"TAB1",#N/A,TRUE,"GENERAL";"TAB2",#N/A,TRUE,"GENERAL";"TAB3",#N/A,TRUE,"GENERAL";"TAB4",#N/A,TRUE,"GENERAL";"TAB5",#N/A,TRUE,"GENERAL"}</definedName>
    <definedName name="__y3" localSheetId="10" hidden="1">{"via1",#N/A,TRUE,"general";"via2",#N/A,TRUE,"general";"via3",#N/A,TRUE,"general"}</definedName>
    <definedName name="__y3" hidden="1">{"via1",#N/A,TRUE,"general";"via2",#N/A,TRUE,"general";"via3",#N/A,TRUE,"general"}</definedName>
    <definedName name="__y4" localSheetId="10" hidden="1">{"via1",#N/A,TRUE,"general";"via2",#N/A,TRUE,"general";"via3",#N/A,TRUE,"general"}</definedName>
    <definedName name="__y4" hidden="1">{"via1",#N/A,TRUE,"general";"via2",#N/A,TRUE,"general";"via3",#N/A,TRUE,"general"}</definedName>
    <definedName name="__y5" localSheetId="10" hidden="1">{"TAB1",#N/A,TRUE,"GENERAL";"TAB2",#N/A,TRUE,"GENERAL";"TAB3",#N/A,TRUE,"GENERAL";"TAB4",#N/A,TRUE,"GENERAL";"TAB5",#N/A,TRUE,"GENERAL"}</definedName>
    <definedName name="__y5" hidden="1">{"TAB1",#N/A,TRUE,"GENERAL";"TAB2",#N/A,TRUE,"GENERAL";"TAB3",#N/A,TRUE,"GENERAL";"TAB4",#N/A,TRUE,"GENERAL";"TAB5",#N/A,TRUE,"GENERAL"}</definedName>
    <definedName name="__y6" localSheetId="10" hidden="1">{"via1",#N/A,TRUE,"general";"via2",#N/A,TRUE,"general";"via3",#N/A,TRUE,"general"}</definedName>
    <definedName name="__y6" hidden="1">{"via1",#N/A,TRUE,"general";"via2",#N/A,TRUE,"general";"via3",#N/A,TRUE,"general"}</definedName>
    <definedName name="__y7" localSheetId="10" hidden="1">{"via1",#N/A,TRUE,"general";"via2",#N/A,TRUE,"general";"via3",#N/A,TRUE,"general"}</definedName>
    <definedName name="__y7" hidden="1">{"via1",#N/A,TRUE,"general";"via2",#N/A,TRUE,"general";"via3",#N/A,TRUE,"general"}</definedName>
    <definedName name="__y8" localSheetId="10" hidden="1">{"via1",#N/A,TRUE,"general";"via2",#N/A,TRUE,"general";"via3",#N/A,TRUE,"general"}</definedName>
    <definedName name="__y8" hidden="1">{"via1",#N/A,TRUE,"general";"via2",#N/A,TRUE,"general";"via3",#N/A,TRUE,"general"}</definedName>
    <definedName name="__y9" localSheetId="10" hidden="1">{"TAB1",#N/A,TRUE,"GENERAL";"TAB2",#N/A,TRUE,"GENERAL";"TAB3",#N/A,TRUE,"GENERAL";"TAB4",#N/A,TRUE,"GENERAL";"TAB5",#N/A,TRUE,"GENERAL"}</definedName>
    <definedName name="__y9" hidden="1">{"TAB1",#N/A,TRUE,"GENERAL";"TAB2",#N/A,TRUE,"GENERAL";"TAB3",#N/A,TRUE,"GENERAL";"TAB4",#N/A,TRUE,"GENERAL";"TAB5",#N/A,TRUE,"GENERAL"}</definedName>
    <definedName name="__z1" localSheetId="10" hidden="1">{"TAB1",#N/A,TRUE,"GENERAL";"TAB2",#N/A,TRUE,"GENERAL";"TAB3",#N/A,TRUE,"GENERAL";"TAB4",#N/A,TRUE,"GENERAL";"TAB5",#N/A,TRUE,"GENERAL"}</definedName>
    <definedName name="__z1" hidden="1">{"TAB1",#N/A,TRUE,"GENERAL";"TAB2",#N/A,TRUE,"GENERAL";"TAB3",#N/A,TRUE,"GENERAL";"TAB4",#N/A,TRUE,"GENERAL";"TAB5",#N/A,TRUE,"GENERAL"}</definedName>
    <definedName name="__z2" localSheetId="10" hidden="1">{"via1",#N/A,TRUE,"general";"via2",#N/A,TRUE,"general";"via3",#N/A,TRUE,"general"}</definedName>
    <definedName name="__z2" hidden="1">{"via1",#N/A,TRUE,"general";"via2",#N/A,TRUE,"general";"via3",#N/A,TRUE,"general"}</definedName>
    <definedName name="__z3" localSheetId="10" hidden="1">{"via1",#N/A,TRUE,"general";"via2",#N/A,TRUE,"general";"via3",#N/A,TRUE,"general"}</definedName>
    <definedName name="__z3" hidden="1">{"via1",#N/A,TRUE,"general";"via2",#N/A,TRUE,"general";"via3",#N/A,TRUE,"general"}</definedName>
    <definedName name="__z4" localSheetId="10" hidden="1">{"TAB1",#N/A,TRUE,"GENERAL";"TAB2",#N/A,TRUE,"GENERAL";"TAB3",#N/A,TRUE,"GENERAL";"TAB4",#N/A,TRUE,"GENERAL";"TAB5",#N/A,TRUE,"GENERAL"}</definedName>
    <definedName name="__z4" hidden="1">{"TAB1",#N/A,TRUE,"GENERAL";"TAB2",#N/A,TRUE,"GENERAL";"TAB3",#N/A,TRUE,"GENERAL";"TAB4",#N/A,TRUE,"GENERAL";"TAB5",#N/A,TRUE,"GENERAL"}</definedName>
    <definedName name="__z5" localSheetId="10" hidden="1">{"via1",#N/A,TRUE,"general";"via2",#N/A,TRUE,"general";"via3",#N/A,TRUE,"general"}</definedName>
    <definedName name="__z5" hidden="1">{"via1",#N/A,TRUE,"general";"via2",#N/A,TRUE,"general";"via3",#N/A,TRUE,"general"}</definedName>
    <definedName name="__z6" localSheetId="10" hidden="1">{"TAB1",#N/A,TRUE,"GENERAL";"TAB2",#N/A,TRUE,"GENERAL";"TAB3",#N/A,TRUE,"GENERAL";"TAB4",#N/A,TRUE,"GENERAL";"TAB5",#N/A,TRUE,"GENERAL"}</definedName>
    <definedName name="__z6" hidden="1">{"TAB1",#N/A,TRUE,"GENERAL";"TAB2",#N/A,TRUE,"GENERAL";"TAB3",#N/A,TRUE,"GENERAL";"TAB4",#N/A,TRUE,"GENERAL";"TAB5",#N/A,TRUE,"GENERAL"}</definedName>
    <definedName name="_1" localSheetId="10">#REF!</definedName>
    <definedName name="_1">#REF!</definedName>
    <definedName name="_12as" localSheetId="10">#REF!</definedName>
    <definedName name="_12as">#REF!</definedName>
    <definedName name="_14" localSheetId="10">#REF!</definedName>
    <definedName name="_14">#REF!</definedName>
    <definedName name="_2_" localSheetId="10">#REF!</definedName>
    <definedName name="_2_">#REF!</definedName>
    <definedName name="_a" localSheetId="10">#REF!</definedName>
    <definedName name="_a">#REF!</definedName>
    <definedName name="_a1" localSheetId="10" hidden="1">{"TAB1",#N/A,TRUE,"GENERAL";"TAB2",#N/A,TRUE,"GENERAL";"TAB3",#N/A,TRUE,"GENERAL";"TAB4",#N/A,TRUE,"GENERAL";"TAB5",#N/A,TRUE,"GENERAL"}</definedName>
    <definedName name="_a1" hidden="1">{"TAB1",#N/A,TRUE,"GENERAL";"TAB2",#N/A,TRUE,"GENERAL";"TAB3",#N/A,TRUE,"GENERAL";"TAB4",#N/A,TRUE,"GENERAL";"TAB5",#N/A,TRUE,"GENERAL"}</definedName>
    <definedName name="_a3" localSheetId="10" hidden="1">{"TAB1",#N/A,TRUE,"GENERAL";"TAB2",#N/A,TRUE,"GENERAL";"TAB3",#N/A,TRUE,"GENERAL";"TAB4",#N/A,TRUE,"GENERAL";"TAB5",#N/A,TRUE,"GENERAL"}</definedName>
    <definedName name="_a3" hidden="1">{"TAB1",#N/A,TRUE,"GENERAL";"TAB2",#N/A,TRUE,"GENERAL";"TAB3",#N/A,TRUE,"GENERAL";"TAB4",#N/A,TRUE,"GENERAL";"TAB5",#N/A,TRUE,"GENERAL"}</definedName>
    <definedName name="_a4" localSheetId="10" hidden="1">{"via1",#N/A,TRUE,"general";"via2",#N/A,TRUE,"general";"via3",#N/A,TRUE,"general"}</definedName>
    <definedName name="_a4" hidden="1">{"via1",#N/A,TRUE,"general";"via2",#N/A,TRUE,"general";"via3",#N/A,TRUE,"general"}</definedName>
    <definedName name="_a5" localSheetId="10" hidden="1">{"TAB1",#N/A,TRUE,"GENERAL";"TAB2",#N/A,TRUE,"GENERAL";"TAB3",#N/A,TRUE,"GENERAL";"TAB4",#N/A,TRUE,"GENERAL";"TAB5",#N/A,TRUE,"GENERAL"}</definedName>
    <definedName name="_a5" hidden="1">{"TAB1",#N/A,TRUE,"GENERAL";"TAB2",#N/A,TRUE,"GENERAL";"TAB3",#N/A,TRUE,"GENERAL";"TAB4",#N/A,TRUE,"GENERAL";"TAB5",#N/A,TRUE,"GENERAL"}</definedName>
    <definedName name="_a6" localSheetId="10" hidden="1">{"TAB1",#N/A,TRUE,"GENERAL";"TAB2",#N/A,TRUE,"GENERAL";"TAB3",#N/A,TRUE,"GENERAL";"TAB4",#N/A,TRUE,"GENERAL";"TAB5",#N/A,TRUE,"GENERAL"}</definedName>
    <definedName name="_a6" hidden="1">{"TAB1",#N/A,TRUE,"GENERAL";"TAB2",#N/A,TRUE,"GENERAL";"TAB3",#N/A,TRUE,"GENERAL";"TAB4",#N/A,TRUE,"GENERAL";"TAB5",#N/A,TRUE,"GENERAL"}</definedName>
    <definedName name="_AAS1" localSheetId="10" hidden="1">{#N/A,#N/A,TRUE,"INGENIERIA";#N/A,#N/A,TRUE,"COMPRAS";#N/A,#N/A,TRUE,"DIRECCION";#N/A,#N/A,TRUE,"RESUMEN"}</definedName>
    <definedName name="_AAS1" hidden="1">{#N/A,#N/A,TRUE,"INGENIERIA";#N/A,#N/A,TRUE,"COMPRAS";#N/A,#N/A,TRUE,"DIRECCION";#N/A,#N/A,TRUE,"RESUMEN"}</definedName>
    <definedName name="_ABC1" localSheetId="10" hidden="1">{#N/A,#N/A,TRUE,"1842CWN0"}</definedName>
    <definedName name="_ABC1" hidden="1">{#N/A,#N/A,TRUE,"1842CWN0"}</definedName>
    <definedName name="_abc2" localSheetId="10" hidden="1">{#N/A,#N/A,TRUE,"1842CWN0"}</definedName>
    <definedName name="_abc2" hidden="1">{#N/A,#N/A,TRUE,"1842CWN0"}</definedName>
    <definedName name="_ACT21">[4]ACTA21!$A$6:$U$37</definedName>
    <definedName name="_AFC1">[5]INV!$A$25:$D$28</definedName>
    <definedName name="_AFC3">[5]INV!$F$25:$I$28</definedName>
    <definedName name="_AFC5">[5]INV!$K$25:$N$28</definedName>
    <definedName name="_altavista" localSheetId="10">#REF!</definedName>
    <definedName name="_altavista">#REF!</definedName>
    <definedName name="_area_s" localSheetId="10">#REF!</definedName>
    <definedName name="_area_s">#REF!</definedName>
    <definedName name="_b2" localSheetId="10" hidden="1">{"TAB1",#N/A,TRUE,"GENERAL";"TAB2",#N/A,TRUE,"GENERAL";"TAB3",#N/A,TRUE,"GENERAL";"TAB4",#N/A,TRUE,"GENERAL";"TAB5",#N/A,TRUE,"GENERAL"}</definedName>
    <definedName name="_b2" hidden="1">{"TAB1",#N/A,TRUE,"GENERAL";"TAB2",#N/A,TRUE,"GENERAL";"TAB3",#N/A,TRUE,"GENERAL";"TAB4",#N/A,TRUE,"GENERAL";"TAB5",#N/A,TRUE,"GENERAL"}</definedName>
    <definedName name="_b3" localSheetId="10" hidden="1">{"TAB1",#N/A,TRUE,"GENERAL";"TAB2",#N/A,TRUE,"GENERAL";"TAB3",#N/A,TRUE,"GENERAL";"TAB4",#N/A,TRUE,"GENERAL";"TAB5",#N/A,TRUE,"GENERAL"}</definedName>
    <definedName name="_b3" hidden="1">{"TAB1",#N/A,TRUE,"GENERAL";"TAB2",#N/A,TRUE,"GENERAL";"TAB3",#N/A,TRUE,"GENERAL";"TAB4",#N/A,TRUE,"GENERAL";"TAB5",#N/A,TRUE,"GENERAL"}</definedName>
    <definedName name="_b4" localSheetId="10" hidden="1">{"TAB1",#N/A,TRUE,"GENERAL";"TAB2",#N/A,TRUE,"GENERAL";"TAB3",#N/A,TRUE,"GENERAL";"TAB4",#N/A,TRUE,"GENERAL";"TAB5",#N/A,TRUE,"GENERAL"}</definedName>
    <definedName name="_b4" hidden="1">{"TAB1",#N/A,TRUE,"GENERAL";"TAB2",#N/A,TRUE,"GENERAL";"TAB3",#N/A,TRUE,"GENERAL";"TAB4",#N/A,TRUE,"GENERAL";"TAB5",#N/A,TRUE,"GENERAL"}</definedName>
    <definedName name="_b5" localSheetId="10" hidden="1">{"TAB1",#N/A,TRUE,"GENERAL";"TAB2",#N/A,TRUE,"GENERAL";"TAB3",#N/A,TRUE,"GENERAL";"TAB4",#N/A,TRUE,"GENERAL";"TAB5",#N/A,TRUE,"GENERAL"}</definedName>
    <definedName name="_b5" hidden="1">{"TAB1",#N/A,TRUE,"GENERAL";"TAB2",#N/A,TRUE,"GENERAL";"TAB3",#N/A,TRUE,"GENERAL";"TAB4",#N/A,TRUE,"GENERAL";"TAB5",#N/A,TRUE,"GENERAL"}</definedName>
    <definedName name="_b6" localSheetId="10" hidden="1">{"TAB1",#N/A,TRUE,"GENERAL";"TAB2",#N/A,TRUE,"GENERAL";"TAB3",#N/A,TRUE,"GENERAL";"TAB4",#N/A,TRUE,"GENERAL";"TAB5",#N/A,TRUE,"GENERAL"}</definedName>
    <definedName name="_b6" hidden="1">{"TAB1",#N/A,TRUE,"GENERAL";"TAB2",#N/A,TRUE,"GENERAL";"TAB3",#N/A,TRUE,"GENERAL";"TAB4",#N/A,TRUE,"GENERAL";"TAB5",#N/A,TRUE,"GENERAL"}</definedName>
    <definedName name="_b7" localSheetId="10" hidden="1">{"via1",#N/A,TRUE,"general";"via2",#N/A,TRUE,"general";"via3",#N/A,TRUE,"general"}</definedName>
    <definedName name="_b7" hidden="1">{"via1",#N/A,TRUE,"general";"via2",#N/A,TRUE,"general";"via3",#N/A,TRUE,"general"}</definedName>
    <definedName name="_b8" localSheetId="10" hidden="1">{"via1",#N/A,TRUE,"general";"via2",#N/A,TRUE,"general";"via3",#N/A,TRUE,"general"}</definedName>
    <definedName name="_b8" hidden="1">{"via1",#N/A,TRUE,"general";"via2",#N/A,TRUE,"general";"via3",#N/A,TRUE,"general"}</definedName>
    <definedName name="_bb9" localSheetId="10" hidden="1">{"TAB1",#N/A,TRUE,"GENERAL";"TAB2",#N/A,TRUE,"GENERAL";"TAB3",#N/A,TRUE,"GENERAL";"TAB4",#N/A,TRUE,"GENERAL";"TAB5",#N/A,TRUE,"GENERAL"}</definedName>
    <definedName name="_bb9" hidden="1">{"TAB1",#N/A,TRUE,"GENERAL";"TAB2",#N/A,TRUE,"GENERAL";"TAB3",#N/A,TRUE,"GENERAL";"TAB4",#N/A,TRUE,"GENERAL";"TAB5",#N/A,TRUE,"GENERAL"}</definedName>
    <definedName name="_bbbb" localSheetId="10">#REF!</definedName>
    <definedName name="_bbbb">#REF!</definedName>
    <definedName name="_bgb5" localSheetId="10" hidden="1">{"TAB1",#N/A,TRUE,"GENERAL";"TAB2",#N/A,TRUE,"GENERAL";"TAB3",#N/A,TRUE,"GENERAL";"TAB4",#N/A,TRUE,"GENERAL";"TAB5",#N/A,TRUE,"GENERAL"}</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alculo" localSheetId="10">#REF!</definedName>
    <definedName name="_calculo">#REF!</definedName>
    <definedName name="_Cod1" localSheetId="3">#REF!</definedName>
    <definedName name="_Cod1" localSheetId="4">#REF!</definedName>
    <definedName name="_Cod1" localSheetId="7">#REF!</definedName>
    <definedName name="_Cod1" localSheetId="9">#REF!</definedName>
    <definedName name="_Cod1" localSheetId="10">#REF!</definedName>
    <definedName name="_Cod1" localSheetId="12">#REF!</definedName>
    <definedName name="_Cod1">#REF!</definedName>
    <definedName name="_Cod11" localSheetId="10">#REF!</definedName>
    <definedName name="_Cod11">#REF!</definedName>
    <definedName name="_da3" localSheetId="10">#REF!</definedName>
    <definedName name="_da3">#REF!</definedName>
    <definedName name="_Dist_Bin" hidden="1">[6]MPC3I4!$A$2040:$DD$3161</definedName>
    <definedName name="_Dist_Values" hidden="1">[6]MPC3I4!$A$2552:$IV$3906</definedName>
    <definedName name="_Fill" localSheetId="3" hidden="1">#REF!</definedName>
    <definedName name="_Fill" localSheetId="4" hidden="1">#REF!</definedName>
    <definedName name="_Fill" localSheetId="7" hidden="1">#REF!</definedName>
    <definedName name="_Fill" localSheetId="9" hidden="1">#REF!</definedName>
    <definedName name="_Fill" localSheetId="10" hidden="1">#REF!</definedName>
    <definedName name="_Fill" localSheetId="12" hidden="1">#REF!</definedName>
    <definedName name="_Fill" hidden="1">#REF!</definedName>
    <definedName name="_fill12" localSheetId="10" hidden="1">#REF!</definedName>
    <definedName name="_fill12" hidden="1">#REF!</definedName>
    <definedName name="_xlnm._FilterDatabase" localSheetId="10" hidden="1">'Formulario 7'!$A$7:$B$16</definedName>
    <definedName name="_xlnm._FilterDatabase" hidden="1">[7]Presupuesto_Via_distribuidora!$A$9:$H$344</definedName>
    <definedName name="_g2" localSheetId="10" hidden="1">{"TAB1",#N/A,TRUE,"GENERAL";"TAB2",#N/A,TRUE,"GENERAL";"TAB3",#N/A,TRUE,"GENERAL";"TAB4",#N/A,TRUE,"GENERAL";"TAB5",#N/A,TRUE,"GENERAL"}</definedName>
    <definedName name="_g2" hidden="1">{"TAB1",#N/A,TRUE,"GENERAL";"TAB2",#N/A,TRUE,"GENERAL";"TAB3",#N/A,TRUE,"GENERAL";"TAB4",#N/A,TRUE,"GENERAL";"TAB5",#N/A,TRUE,"GENERAL"}</definedName>
    <definedName name="_g3" localSheetId="10" hidden="1">{"via1",#N/A,TRUE,"general";"via2",#N/A,TRUE,"general";"via3",#N/A,TRUE,"general"}</definedName>
    <definedName name="_g3" hidden="1">{"via1",#N/A,TRUE,"general";"via2",#N/A,TRUE,"general";"via3",#N/A,TRUE,"general"}</definedName>
    <definedName name="_g4" localSheetId="10" hidden="1">{"via1",#N/A,TRUE,"general";"via2",#N/A,TRUE,"general";"via3",#N/A,TRUE,"general"}</definedName>
    <definedName name="_g4" hidden="1">{"via1",#N/A,TRUE,"general";"via2",#N/A,TRUE,"general";"via3",#N/A,TRUE,"general"}</definedName>
    <definedName name="_g5" localSheetId="10" hidden="1">{"via1",#N/A,TRUE,"general";"via2",#N/A,TRUE,"general";"via3",#N/A,TRUE,"general"}</definedName>
    <definedName name="_g5" hidden="1">{"via1",#N/A,TRUE,"general";"via2",#N/A,TRUE,"general";"via3",#N/A,TRUE,"general"}</definedName>
    <definedName name="_g6" localSheetId="10" hidden="1">{"via1",#N/A,TRUE,"general";"via2",#N/A,TRUE,"general";"via3",#N/A,TRUE,"general"}</definedName>
    <definedName name="_g6" hidden="1">{"via1",#N/A,TRUE,"general";"via2",#N/A,TRUE,"general";"via3",#N/A,TRUE,"general"}</definedName>
    <definedName name="_g7" localSheetId="10" hidden="1">{"TAB1",#N/A,TRUE,"GENERAL";"TAB2",#N/A,TRUE,"GENERAL";"TAB3",#N/A,TRUE,"GENERAL";"TAB4",#N/A,TRUE,"GENERAL";"TAB5",#N/A,TRUE,"GENERAL"}</definedName>
    <definedName name="_g7" hidden="1">{"TAB1",#N/A,TRUE,"GENERAL";"TAB2",#N/A,TRUE,"GENERAL";"TAB3",#N/A,TRUE,"GENERAL";"TAB4",#N/A,TRUE,"GENERAL";"TAB5",#N/A,TRUE,"GENERAL"}</definedName>
    <definedName name="_GR1" localSheetId="10" hidden="1">{"TAB1",#N/A,TRUE,"GENERAL";"TAB2",#N/A,TRUE,"GENERAL";"TAB3",#N/A,TRUE,"GENERAL";"TAB4",#N/A,TRUE,"GENERAL";"TAB5",#N/A,TRUE,"GENERAL"}</definedName>
    <definedName name="_GR1" hidden="1">{"TAB1",#N/A,TRUE,"GENERAL";"TAB2",#N/A,TRUE,"GENERAL";"TAB3",#N/A,TRUE,"GENERAL";"TAB4",#N/A,TRUE,"GENERAL";"TAB5",#N/A,TRUE,"GENERAL"}</definedName>
    <definedName name="_gtr4" localSheetId="10" hidden="1">{"via1",#N/A,TRUE,"general";"via2",#N/A,TRUE,"general";"via3",#N/A,TRUE,"general"}</definedName>
    <definedName name="_gtr4" hidden="1">{"via1",#N/A,TRUE,"general";"via2",#N/A,TRUE,"general";"via3",#N/A,TRUE,"general"}</definedName>
    <definedName name="_h2" localSheetId="10" hidden="1">{"via1",#N/A,TRUE,"general";"via2",#N/A,TRUE,"general";"via3",#N/A,TRUE,"general"}</definedName>
    <definedName name="_h2" hidden="1">{"via1",#N/A,TRUE,"general";"via2",#N/A,TRUE,"general";"via3",#N/A,TRUE,"general"}</definedName>
    <definedName name="_h3" localSheetId="10" hidden="1">{"via1",#N/A,TRUE,"general";"via2",#N/A,TRUE,"general";"via3",#N/A,TRUE,"general"}</definedName>
    <definedName name="_h3" hidden="1">{"via1",#N/A,TRUE,"general";"via2",#N/A,TRUE,"general";"via3",#N/A,TRUE,"general"}</definedName>
    <definedName name="_h4" localSheetId="10" hidden="1">{"TAB1",#N/A,TRUE,"GENERAL";"TAB2",#N/A,TRUE,"GENERAL";"TAB3",#N/A,TRUE,"GENERAL";"TAB4",#N/A,TRUE,"GENERAL";"TAB5",#N/A,TRUE,"GENERAL"}</definedName>
    <definedName name="_h4" hidden="1">{"TAB1",#N/A,TRUE,"GENERAL";"TAB2",#N/A,TRUE,"GENERAL";"TAB3",#N/A,TRUE,"GENERAL";"TAB4",#N/A,TRUE,"GENERAL";"TAB5",#N/A,TRUE,"GENERAL"}</definedName>
    <definedName name="_h5" localSheetId="10" hidden="1">{"TAB1",#N/A,TRUE,"GENERAL";"TAB2",#N/A,TRUE,"GENERAL";"TAB3",#N/A,TRUE,"GENERAL";"TAB4",#N/A,TRUE,"GENERAL";"TAB5",#N/A,TRUE,"GENERAL"}</definedName>
    <definedName name="_h5" hidden="1">{"TAB1",#N/A,TRUE,"GENERAL";"TAB2",#N/A,TRUE,"GENERAL";"TAB3",#N/A,TRUE,"GENERAL";"TAB4",#N/A,TRUE,"GENERAL";"TAB5",#N/A,TRUE,"GENERAL"}</definedName>
    <definedName name="_h6" localSheetId="10" hidden="1">{"via1",#N/A,TRUE,"general";"via2",#N/A,TRUE,"general";"via3",#N/A,TRUE,"general"}</definedName>
    <definedName name="_h6" hidden="1">{"via1",#N/A,TRUE,"general";"via2",#N/A,TRUE,"general";"via3",#N/A,TRUE,"general"}</definedName>
    <definedName name="_h7" localSheetId="10" hidden="1">{"TAB1",#N/A,TRUE,"GENERAL";"TAB2",#N/A,TRUE,"GENERAL";"TAB3",#N/A,TRUE,"GENERAL";"TAB4",#N/A,TRUE,"GENERAL";"TAB5",#N/A,TRUE,"GENERAL"}</definedName>
    <definedName name="_h7" hidden="1">{"TAB1",#N/A,TRUE,"GENERAL";"TAB2",#N/A,TRUE,"GENERAL";"TAB3",#N/A,TRUE,"GENERAL";"TAB4",#N/A,TRUE,"GENERAL";"TAB5",#N/A,TRUE,"GENERAL"}</definedName>
    <definedName name="_h8" localSheetId="10" hidden="1">{"via1",#N/A,TRUE,"general";"via2",#N/A,TRUE,"general";"via3",#N/A,TRUE,"general"}</definedName>
    <definedName name="_h8" hidden="1">{"via1",#N/A,TRUE,"general";"via2",#N/A,TRUE,"general";"via3",#N/A,TRUE,"general"}</definedName>
    <definedName name="_hfh7" localSheetId="10" hidden="1">{"via1",#N/A,TRUE,"general";"via2",#N/A,TRUE,"general";"via3",#N/A,TRUE,"general"}</definedName>
    <definedName name="_hfh7" hidden="1">{"via1",#N/A,TRUE,"general";"via2",#N/A,TRUE,"general";"via3",#N/A,TRUE,"general"}</definedName>
    <definedName name="_hhg1" localSheetId="10" hidden="1">{#N/A,#N/A,TRUE,"1842CWN0"}</definedName>
    <definedName name="_hhg1" hidden="1">{#N/A,#N/A,TRUE,"1842CWN0"}</definedName>
    <definedName name="_hola2" localSheetId="10">#REF!</definedName>
    <definedName name="_hola2">#REF!</definedName>
    <definedName name="_i4" localSheetId="10" hidden="1">{"via1",#N/A,TRUE,"general";"via2",#N/A,TRUE,"general";"via3",#N/A,TRUE,"general"}</definedName>
    <definedName name="_i4" hidden="1">{"via1",#N/A,TRUE,"general";"via2",#N/A,TRUE,"general";"via3",#N/A,TRUE,"general"}</definedName>
    <definedName name="_i5" localSheetId="10" hidden="1">{"TAB1",#N/A,TRUE,"GENERAL";"TAB2",#N/A,TRUE,"GENERAL";"TAB3",#N/A,TRUE,"GENERAL";"TAB4",#N/A,TRUE,"GENERAL";"TAB5",#N/A,TRUE,"GENERAL"}</definedName>
    <definedName name="_i5" hidden="1">{"TAB1",#N/A,TRUE,"GENERAL";"TAB2",#N/A,TRUE,"GENERAL";"TAB3",#N/A,TRUE,"GENERAL";"TAB4",#N/A,TRUE,"GENERAL";"TAB5",#N/A,TRUE,"GENERAL"}</definedName>
    <definedName name="_i6" localSheetId="10" hidden="1">{"TAB1",#N/A,TRUE,"GENERAL";"TAB2",#N/A,TRUE,"GENERAL";"TAB3",#N/A,TRUE,"GENERAL";"TAB4",#N/A,TRUE,"GENERAL";"TAB5",#N/A,TRUE,"GENERAL"}</definedName>
    <definedName name="_i6" hidden="1">{"TAB1",#N/A,TRUE,"GENERAL";"TAB2",#N/A,TRUE,"GENERAL";"TAB3",#N/A,TRUE,"GENERAL";"TAB4",#N/A,TRUE,"GENERAL";"TAB5",#N/A,TRUE,"GENERAL"}</definedName>
    <definedName name="_i7" localSheetId="10" hidden="1">{"via1",#N/A,TRUE,"general";"via2",#N/A,TRUE,"general";"via3",#N/A,TRUE,"general"}</definedName>
    <definedName name="_i7" hidden="1">{"via1",#N/A,TRUE,"general";"via2",#N/A,TRUE,"general";"via3",#N/A,TRUE,"general"}</definedName>
    <definedName name="_i77" localSheetId="10" hidden="1">{"TAB1",#N/A,TRUE,"GENERAL";"TAB2",#N/A,TRUE,"GENERAL";"TAB3",#N/A,TRUE,"GENERAL";"TAB4",#N/A,TRUE,"GENERAL";"TAB5",#N/A,TRUE,"GENERAL"}</definedName>
    <definedName name="_i77" hidden="1">{"TAB1",#N/A,TRUE,"GENERAL";"TAB2",#N/A,TRUE,"GENERAL";"TAB3",#N/A,TRUE,"GENERAL";"TAB4",#N/A,TRUE,"GENERAL";"TAB5",#N/A,TRUE,"GENERAL"}</definedName>
    <definedName name="_i8" localSheetId="10" hidden="1">{"via1",#N/A,TRUE,"general";"via2",#N/A,TRUE,"general";"via3",#N/A,TRUE,"general"}</definedName>
    <definedName name="_i8" hidden="1">{"via1",#N/A,TRUE,"general";"via2",#N/A,TRUE,"general";"via3",#N/A,TRUE,"general"}</definedName>
    <definedName name="_i9" localSheetId="10" hidden="1">{"TAB1",#N/A,TRUE,"GENERAL";"TAB2",#N/A,TRUE,"GENERAL";"TAB3",#N/A,TRUE,"GENERAL";"TAB4",#N/A,TRUE,"GENERAL";"TAB5",#N/A,TRUE,"GENERAL"}</definedName>
    <definedName name="_i9" hidden="1">{"TAB1",#N/A,TRUE,"GENERAL";"TAB2",#N/A,TRUE,"GENERAL";"TAB3",#N/A,TRUE,"GENERAL";"TAB4",#N/A,TRUE,"GENERAL";"TAB5",#N/A,TRUE,"GENERAL"}</definedName>
    <definedName name="_imp23" localSheetId="10">#REF!</definedName>
    <definedName name="_imp23">#REF!</definedName>
    <definedName name="_k3" localSheetId="10" hidden="1">{"TAB1",#N/A,TRUE,"GENERAL";"TAB2",#N/A,TRUE,"GENERAL";"TAB3",#N/A,TRUE,"GENERAL";"TAB4",#N/A,TRUE,"GENERAL";"TAB5",#N/A,TRUE,"GENERAL"}</definedName>
    <definedName name="_k3" hidden="1">{"TAB1",#N/A,TRUE,"GENERAL";"TAB2",#N/A,TRUE,"GENERAL";"TAB3",#N/A,TRUE,"GENERAL";"TAB4",#N/A,TRUE,"GENERAL";"TAB5",#N/A,TRUE,"GENERAL"}</definedName>
    <definedName name="_k4" localSheetId="10" hidden="1">{"via1",#N/A,TRUE,"general";"via2",#N/A,TRUE,"general";"via3",#N/A,TRUE,"general"}</definedName>
    <definedName name="_k4" hidden="1">{"via1",#N/A,TRUE,"general";"via2",#N/A,TRUE,"general";"via3",#N/A,TRUE,"general"}</definedName>
    <definedName name="_k5" localSheetId="10" hidden="1">{"via1",#N/A,TRUE,"general";"via2",#N/A,TRUE,"general";"via3",#N/A,TRUE,"general"}</definedName>
    <definedName name="_k5" hidden="1">{"via1",#N/A,TRUE,"general";"via2",#N/A,TRUE,"general";"via3",#N/A,TRUE,"general"}</definedName>
    <definedName name="_k6" localSheetId="10" hidden="1">{"TAB1",#N/A,TRUE,"GENERAL";"TAB2",#N/A,TRUE,"GENERAL";"TAB3",#N/A,TRUE,"GENERAL";"TAB4",#N/A,TRUE,"GENERAL";"TAB5",#N/A,TRUE,"GENERAL"}</definedName>
    <definedName name="_k6" hidden="1">{"TAB1",#N/A,TRUE,"GENERAL";"TAB2",#N/A,TRUE,"GENERAL";"TAB3",#N/A,TRUE,"GENERAL";"TAB4",#N/A,TRUE,"GENERAL";"TAB5",#N/A,TRUE,"GENERAL"}</definedName>
    <definedName name="_k7" localSheetId="10" hidden="1">{"via1",#N/A,TRUE,"general";"via2",#N/A,TRUE,"general";"via3",#N/A,TRUE,"general"}</definedName>
    <definedName name="_k7" hidden="1">{"via1",#N/A,TRUE,"general";"via2",#N/A,TRUE,"general";"via3",#N/A,TRUE,"general"}</definedName>
    <definedName name="_k8" localSheetId="10" hidden="1">{"via1",#N/A,TRUE,"general";"via2",#N/A,TRUE,"general";"via3",#N/A,TRUE,"general"}</definedName>
    <definedName name="_k8" hidden="1">{"via1",#N/A,TRUE,"general";"via2",#N/A,TRUE,"general";"via3",#N/A,TRUE,"general"}</definedName>
    <definedName name="_k9" localSheetId="10" hidden="1">{"TAB1",#N/A,TRUE,"GENERAL";"TAB2",#N/A,TRUE,"GENERAL";"TAB3",#N/A,TRUE,"GENERAL";"TAB4",#N/A,TRUE,"GENERAL";"TAB5",#N/A,TRUE,"GENERAL"}</definedName>
    <definedName name="_k9" hidden="1">{"TAB1",#N/A,TRUE,"GENERAL";"TAB2",#N/A,TRUE,"GENERAL";"TAB3",#N/A,TRUE,"GENERAL";"TAB4",#N/A,TRUE,"GENERAL";"TAB5",#N/A,TRUE,"GENERAL"}</definedName>
    <definedName name="_Key1" localSheetId="10" hidden="1">#REF!</definedName>
    <definedName name="_Key1" hidden="1">#REF!</definedName>
    <definedName name="_Key11" localSheetId="10" hidden="1">[8]INST!#REF!</definedName>
    <definedName name="_Key11" hidden="1">[8]INST!#REF!</definedName>
    <definedName name="_Key2" localSheetId="10" hidden="1">#REF!</definedName>
    <definedName name="_Key2" hidden="1">#REF!</definedName>
    <definedName name="_Key21" localSheetId="10" hidden="1">#REF!</definedName>
    <definedName name="_Key21" hidden="1">#REF!</definedName>
    <definedName name="_key3" localSheetId="10" hidden="1">#REF!</definedName>
    <definedName name="_key3" hidden="1">#REF!</definedName>
    <definedName name="_key31" localSheetId="10" hidden="1">#REF!</definedName>
    <definedName name="_key31" hidden="1">#REF!</definedName>
    <definedName name="_kjk6" localSheetId="10" hidden="1">{"TAB1",#N/A,TRUE,"GENERAL";"TAB2",#N/A,TRUE,"GENERAL";"TAB3",#N/A,TRUE,"GENERAL";"TAB4",#N/A,TRUE,"GENERAL";"TAB5",#N/A,TRUE,"GENERAL"}</definedName>
    <definedName name="_kjk6" hidden="1">{"TAB1",#N/A,TRUE,"GENERAL";"TAB2",#N/A,TRUE,"GENERAL";"TAB3",#N/A,TRUE,"GENERAL";"TAB4",#N/A,TRUE,"GENERAL";"TAB5",#N/A,TRUE,"GENERAL"}</definedName>
    <definedName name="_m3" localSheetId="10" hidden="1">{"via1",#N/A,TRUE,"general";"via2",#N/A,TRUE,"general";"via3",#N/A,TRUE,"general"}</definedName>
    <definedName name="_m3" hidden="1">{"via1",#N/A,TRUE,"general";"via2",#N/A,TRUE,"general";"via3",#N/A,TRUE,"general"}</definedName>
    <definedName name="_m4" localSheetId="10" hidden="1">{"TAB1",#N/A,TRUE,"GENERAL";"TAB2",#N/A,TRUE,"GENERAL";"TAB3",#N/A,TRUE,"GENERAL";"TAB4",#N/A,TRUE,"GENERAL";"TAB5",#N/A,TRUE,"GENERAL"}</definedName>
    <definedName name="_m4" hidden="1">{"TAB1",#N/A,TRUE,"GENERAL";"TAB2",#N/A,TRUE,"GENERAL";"TAB3",#N/A,TRUE,"GENERAL";"TAB4",#N/A,TRUE,"GENERAL";"TAB5",#N/A,TRUE,"GENERAL"}</definedName>
    <definedName name="_m5" localSheetId="10" hidden="1">{"via1",#N/A,TRUE,"general";"via2",#N/A,TRUE,"general";"via3",#N/A,TRUE,"general"}</definedName>
    <definedName name="_m5" hidden="1">{"via1",#N/A,TRUE,"general";"via2",#N/A,TRUE,"general";"via3",#N/A,TRUE,"general"}</definedName>
    <definedName name="_m6" localSheetId="10" hidden="1">{"TAB1",#N/A,TRUE,"GENERAL";"TAB2",#N/A,TRUE,"GENERAL";"TAB3",#N/A,TRUE,"GENERAL";"TAB4",#N/A,TRUE,"GENERAL";"TAB5",#N/A,TRUE,"GENERAL"}</definedName>
    <definedName name="_m6" hidden="1">{"TAB1",#N/A,TRUE,"GENERAL";"TAB2",#N/A,TRUE,"GENERAL";"TAB3",#N/A,TRUE,"GENERAL";"TAB4",#N/A,TRUE,"GENERAL";"TAB5",#N/A,TRUE,"GENERAL"}</definedName>
    <definedName name="_m7" localSheetId="10" hidden="1">{"TAB1",#N/A,TRUE,"GENERAL";"TAB2",#N/A,TRUE,"GENERAL";"TAB3",#N/A,TRUE,"GENERAL";"TAB4",#N/A,TRUE,"GENERAL";"TAB5",#N/A,TRUE,"GENERAL"}</definedName>
    <definedName name="_m7" hidden="1">{"TAB1",#N/A,TRUE,"GENERAL";"TAB2",#N/A,TRUE,"GENERAL";"TAB3",#N/A,TRUE,"GENERAL";"TAB4",#N/A,TRUE,"GENERAL";"TAB5",#N/A,TRUE,"GENERAL"}</definedName>
    <definedName name="_m8" localSheetId="10" hidden="1">{"via1",#N/A,TRUE,"general";"via2",#N/A,TRUE,"general";"via3",#N/A,TRUE,"general"}</definedName>
    <definedName name="_m8" hidden="1">{"via1",#N/A,TRUE,"general";"via2",#N/A,TRUE,"general";"via3",#N/A,TRUE,"general"}</definedName>
    <definedName name="_m9" localSheetId="10" hidden="1">{"via1",#N/A,TRUE,"general";"via2",#N/A,TRUE,"general";"via3",#N/A,TRUE,"general"}</definedName>
    <definedName name="_m9" hidden="1">{"via1",#N/A,TRUE,"general";"via2",#N/A,TRUE,"general";"via3",#N/A,TRUE,"general"}</definedName>
    <definedName name="_MA2" localSheetId="3">#REF!</definedName>
    <definedName name="_MA2" localSheetId="4">#REF!</definedName>
    <definedName name="_MA2" localSheetId="7">#REF!</definedName>
    <definedName name="_MA2" localSheetId="9">#REF!</definedName>
    <definedName name="_MA2" localSheetId="10">#REF!</definedName>
    <definedName name="_MA2" localSheetId="12">#REF!</definedName>
    <definedName name="_MA2">#REF!</definedName>
    <definedName name="_n3" localSheetId="10" hidden="1">{"TAB1",#N/A,TRUE,"GENERAL";"TAB2",#N/A,TRUE,"GENERAL";"TAB3",#N/A,TRUE,"GENERAL";"TAB4",#N/A,TRUE,"GENERAL";"TAB5",#N/A,TRUE,"GENERAL"}</definedName>
    <definedName name="_n3" hidden="1">{"TAB1",#N/A,TRUE,"GENERAL";"TAB2",#N/A,TRUE,"GENERAL";"TAB3",#N/A,TRUE,"GENERAL";"TAB4",#N/A,TRUE,"GENERAL";"TAB5",#N/A,TRUE,"GENERAL"}</definedName>
    <definedName name="_n4" localSheetId="10" hidden="1">{"via1",#N/A,TRUE,"general";"via2",#N/A,TRUE,"general";"via3",#N/A,TRUE,"general"}</definedName>
    <definedName name="_n4" hidden="1">{"via1",#N/A,TRUE,"general";"via2",#N/A,TRUE,"general";"via3",#N/A,TRUE,"general"}</definedName>
    <definedName name="_n5" localSheetId="10" hidden="1">{"TAB1",#N/A,TRUE,"GENERAL";"TAB2",#N/A,TRUE,"GENERAL";"TAB3",#N/A,TRUE,"GENERAL";"TAB4",#N/A,TRUE,"GENERAL";"TAB5",#N/A,TRUE,"GENERAL"}</definedName>
    <definedName name="_n5" hidden="1">{"TAB1",#N/A,TRUE,"GENERAL";"TAB2",#N/A,TRUE,"GENERAL";"TAB3",#N/A,TRUE,"GENERAL";"TAB4",#N/A,TRUE,"GENERAL";"TAB5",#N/A,TRUE,"GENERAL"}</definedName>
    <definedName name="_nyn7" localSheetId="10" hidden="1">{"via1",#N/A,TRUE,"general";"via2",#N/A,TRUE,"general";"via3",#N/A,TRUE,"general"}</definedName>
    <definedName name="_nyn7" hidden="1">{"via1",#N/A,TRUE,"general";"via2",#N/A,TRUE,"general";"via3",#N/A,TRUE,"general"}</definedName>
    <definedName name="_o4" localSheetId="10" hidden="1">{"via1",#N/A,TRUE,"general";"via2",#N/A,TRUE,"general";"via3",#N/A,TRUE,"general"}</definedName>
    <definedName name="_o4" hidden="1">{"via1",#N/A,TRUE,"general";"via2",#N/A,TRUE,"general";"via3",#N/A,TRUE,"general"}</definedName>
    <definedName name="_o5" localSheetId="10" hidden="1">{"TAB1",#N/A,TRUE,"GENERAL";"TAB2",#N/A,TRUE,"GENERAL";"TAB3",#N/A,TRUE,"GENERAL";"TAB4",#N/A,TRUE,"GENERAL";"TAB5",#N/A,TRUE,"GENERAL"}</definedName>
    <definedName name="_o5" hidden="1">{"TAB1",#N/A,TRUE,"GENERAL";"TAB2",#N/A,TRUE,"GENERAL";"TAB3",#N/A,TRUE,"GENERAL";"TAB4",#N/A,TRUE,"GENERAL";"TAB5",#N/A,TRUE,"GENERAL"}</definedName>
    <definedName name="_o6" localSheetId="10" hidden="1">{"TAB1",#N/A,TRUE,"GENERAL";"TAB2",#N/A,TRUE,"GENERAL";"TAB3",#N/A,TRUE,"GENERAL";"TAB4",#N/A,TRUE,"GENERAL";"TAB5",#N/A,TRUE,"GENERAL"}</definedName>
    <definedName name="_o6" hidden="1">{"TAB1",#N/A,TRUE,"GENERAL";"TAB2",#N/A,TRUE,"GENERAL";"TAB3",#N/A,TRUE,"GENERAL";"TAB4",#N/A,TRUE,"GENERAL";"TAB5",#N/A,TRUE,"GENERAL"}</definedName>
    <definedName name="_o7" localSheetId="10" hidden="1">{"TAB1",#N/A,TRUE,"GENERAL";"TAB2",#N/A,TRUE,"GENERAL";"TAB3",#N/A,TRUE,"GENERAL";"TAB4",#N/A,TRUE,"GENERAL";"TAB5",#N/A,TRUE,"GENERAL"}</definedName>
    <definedName name="_o7" hidden="1">{"TAB1",#N/A,TRUE,"GENERAL";"TAB2",#N/A,TRUE,"GENERAL";"TAB3",#N/A,TRUE,"GENERAL";"TAB4",#N/A,TRUE,"GENERAL";"TAB5",#N/A,TRUE,"GENERAL"}</definedName>
    <definedName name="_o8" localSheetId="10" hidden="1">{"via1",#N/A,TRUE,"general";"via2",#N/A,TRUE,"general";"via3",#N/A,TRUE,"general"}</definedName>
    <definedName name="_o8" hidden="1">{"via1",#N/A,TRUE,"general";"via2",#N/A,TRUE,"general";"via3",#N/A,TRUE,"general"}</definedName>
    <definedName name="_o9" localSheetId="1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10" hidden="1">{"via1",#N/A,TRUE,"general";"via2",#N/A,TRUE,"general";"via3",#N/A,TRUE,"general"}</definedName>
    <definedName name="_p6" hidden="1">{"via1",#N/A,TRUE,"general";"via2",#N/A,TRUE,"general";"via3",#N/A,TRUE,"general"}</definedName>
    <definedName name="_p7" localSheetId="10" hidden="1">{"via1",#N/A,TRUE,"general";"via2",#N/A,TRUE,"general";"via3",#N/A,TRUE,"general"}</definedName>
    <definedName name="_p7" hidden="1">{"via1",#N/A,TRUE,"general";"via2",#N/A,TRUE,"general";"via3",#N/A,TRUE,"general"}</definedName>
    <definedName name="_p8" localSheetId="10" hidden="1">{"TAB1",#N/A,TRUE,"GENERAL";"TAB2",#N/A,TRUE,"GENERAL";"TAB3",#N/A,TRUE,"GENERAL";"TAB4",#N/A,TRUE,"GENERAL";"TAB5",#N/A,TRUE,"GENERAL"}</definedName>
    <definedName name="_p8" hidden="1">{"TAB1",#N/A,TRUE,"GENERAL";"TAB2",#N/A,TRUE,"GENERAL";"TAB3",#N/A,TRUE,"GENERAL";"TAB4",#N/A,TRUE,"GENERAL";"TAB5",#N/A,TRUE,"GENERAL"}</definedName>
    <definedName name="_Pa1" localSheetId="2">'[9]Paral. 1'!$E$1:$E$65536</definedName>
    <definedName name="_Pa1" localSheetId="3">'[9]Paral. 1'!$E$1:$E$65536</definedName>
    <definedName name="_Pa1" localSheetId="4">'[9]Paral. 1'!$E$1:$E$65536</definedName>
    <definedName name="_Pa1" localSheetId="5">'[9]Paral. 1'!$E$1:$E$65536</definedName>
    <definedName name="_Pa1" localSheetId="7">'[10]Paral. 1'!$E$1:$E$65536</definedName>
    <definedName name="_Pa1" localSheetId="8">'[9]Paral. 1'!$E$1:$E$65536</definedName>
    <definedName name="_Pa1" localSheetId="9">'[11]Paral. 1'!$E$1:$E$65536</definedName>
    <definedName name="_Pa1" localSheetId="10">'[12]Paral. 1'!$E$1:$E$65536</definedName>
    <definedName name="_Pa1" localSheetId="11">'[9]Paral. 1'!$E$1:$E$65536</definedName>
    <definedName name="_Pa1" localSheetId="12">'[9]Paral. 1'!$E$1:$E$65536</definedName>
    <definedName name="_Pa1">'[13]Paral. 1'!$E$1:$E$65536</definedName>
    <definedName name="_Pa2" localSheetId="2">'[9]Paral. 2'!$E$1:$E$65536</definedName>
    <definedName name="_Pa2" localSheetId="3">'[9]Paral. 2'!$E$1:$E$65536</definedName>
    <definedName name="_Pa2" localSheetId="4">'[9]Paral. 2'!$E$1:$E$65536</definedName>
    <definedName name="_Pa2" localSheetId="5">'[9]Paral. 2'!$E$1:$E$65536</definedName>
    <definedName name="_Pa2" localSheetId="7">'[10]Paral. 2'!$E$1:$E$65536</definedName>
    <definedName name="_Pa2" localSheetId="8">'[9]Paral. 2'!$E$1:$E$65536</definedName>
    <definedName name="_Pa2" localSheetId="9">'[11]Paral. 2'!$E$1:$E$65536</definedName>
    <definedName name="_Pa2" localSheetId="10">'[12]Paral. 2'!$E$1:$E$65536</definedName>
    <definedName name="_Pa2" localSheetId="11">'[9]Paral. 2'!$E$1:$E$65536</definedName>
    <definedName name="_Pa2" localSheetId="12">'[9]Paral. 2'!$E$1:$E$65536</definedName>
    <definedName name="_Pa2">'[13]Paral. 2'!$E$1:$E$65536</definedName>
    <definedName name="_Pa3" localSheetId="2">'[9]Paral. 3'!$E$1:$E$65536</definedName>
    <definedName name="_Pa3" localSheetId="3">'[9]Paral. 3'!$E$1:$E$65536</definedName>
    <definedName name="_Pa3" localSheetId="4">'[9]Paral. 3'!$E$1:$E$65536</definedName>
    <definedName name="_Pa3" localSheetId="5">'[9]Paral. 3'!$E$1:$E$65536</definedName>
    <definedName name="_Pa3" localSheetId="7">'[10]Paral. 3'!$E$1:$E$65536</definedName>
    <definedName name="_Pa3" localSheetId="8">'[9]Paral. 3'!$E$1:$E$65536</definedName>
    <definedName name="_Pa3" localSheetId="9">'[11]Paral. 3'!$E$1:$E$65536</definedName>
    <definedName name="_Pa3" localSheetId="10">'[12]Paral. 3'!$E$1:$E$65536</definedName>
    <definedName name="_Pa3" localSheetId="11">'[9]Paral. 3'!$E$1:$E$65536</definedName>
    <definedName name="_Pa3" localSheetId="12">'[9]Paral. 3'!$E$1:$E$65536</definedName>
    <definedName name="_Pa3">'[13]Paral. 3'!$E$1:$E$65536</definedName>
    <definedName name="_Pa4" localSheetId="2">[9]Paral.4!$E$1:$E$65536</definedName>
    <definedName name="_Pa4" localSheetId="3">[9]Paral.4!$E$1:$E$65536</definedName>
    <definedName name="_Pa4" localSheetId="4">[9]Paral.4!$E$1:$E$65536</definedName>
    <definedName name="_Pa4" localSheetId="5">[9]Paral.4!$E$1:$E$65536</definedName>
    <definedName name="_Pa4" localSheetId="7">[10]Paral.4!$E$1:$E$65536</definedName>
    <definedName name="_Pa4" localSheetId="8">[9]Paral.4!$E$1:$E$65536</definedName>
    <definedName name="_Pa4" localSheetId="9">[11]Paral.4!$E$1:$E$65536</definedName>
    <definedName name="_Pa4" localSheetId="10">[12]Paral.4!$E$1:$E$65536</definedName>
    <definedName name="_Pa4" localSheetId="11">[9]Paral.4!$E$1:$E$65536</definedName>
    <definedName name="_Pa4" localSheetId="12">[9]Paral.4!$E$1:$E$65536</definedName>
    <definedName name="_Pa4">[13]Paral.4!$E$1:$E$65536</definedName>
    <definedName name="_Parse_Out" localSheetId="10" hidden="1">'[14]7422CW00'!#REF!</definedName>
    <definedName name="_Parse_Out" hidden="1">'[14]7422CW00'!#REF!</definedName>
    <definedName name="_r" localSheetId="10" hidden="1">{"TAB1",#N/A,TRUE,"GENERAL";"TAB2",#N/A,TRUE,"GENERAL";"TAB3",#N/A,TRUE,"GENERAL";"TAB4",#N/A,TRUE,"GENERAL";"TAB5",#N/A,TRUE,"GENERAL"}</definedName>
    <definedName name="_r" hidden="1">{"TAB1",#N/A,TRUE,"GENERAL";"TAB2",#N/A,TRUE,"GENERAL";"TAB3",#N/A,TRUE,"GENERAL";"TAB4",#N/A,TRUE,"GENERAL";"TAB5",#N/A,TRUE,"GENERAL"}</definedName>
    <definedName name="_r4r" localSheetId="10" hidden="1">{"via1",#N/A,TRUE,"general";"via2",#N/A,TRUE,"general";"via3",#N/A,TRUE,"general"}</definedName>
    <definedName name="_r4r" hidden="1">{"via1",#N/A,TRUE,"general";"via2",#N/A,TRUE,"general";"via3",#N/A,TRUE,"general"}</definedName>
    <definedName name="_rtu6" localSheetId="10" hidden="1">{"via1",#N/A,TRUE,"general";"via2",#N/A,TRUE,"general";"via3",#N/A,TRUE,"general"}</definedName>
    <definedName name="_rtu6" hidden="1">{"via1",#N/A,TRUE,"general";"via2",#N/A,TRUE,"general";"via3",#N/A,TRUE,"general"}</definedName>
    <definedName name="_s1" localSheetId="10" hidden="1">{"via1",#N/A,TRUE,"general";"via2",#N/A,TRUE,"general";"via3",#N/A,TRUE,"general"}</definedName>
    <definedName name="_s1" hidden="1">{"via1",#N/A,TRUE,"general";"via2",#N/A,TRUE,"general";"via3",#N/A,TRUE,"general"}</definedName>
    <definedName name="_s2" localSheetId="10" hidden="1">{"TAB1",#N/A,TRUE,"GENERAL";"TAB2",#N/A,TRUE,"GENERAL";"TAB3",#N/A,TRUE,"GENERAL";"TAB4",#N/A,TRUE,"GENERAL";"TAB5",#N/A,TRUE,"GENERAL"}</definedName>
    <definedName name="_s2" hidden="1">{"TAB1",#N/A,TRUE,"GENERAL";"TAB2",#N/A,TRUE,"GENERAL";"TAB3",#N/A,TRUE,"GENERAL";"TAB4",#N/A,TRUE,"GENERAL";"TAB5",#N/A,TRUE,"GENERAL"}</definedName>
    <definedName name="_s3" localSheetId="10" hidden="1">{"TAB1",#N/A,TRUE,"GENERAL";"TAB2",#N/A,TRUE,"GENERAL";"TAB3",#N/A,TRUE,"GENERAL";"TAB4",#N/A,TRUE,"GENERAL";"TAB5",#N/A,TRUE,"GENERAL"}</definedName>
    <definedName name="_s3" hidden="1">{"TAB1",#N/A,TRUE,"GENERAL";"TAB2",#N/A,TRUE,"GENERAL";"TAB3",#N/A,TRUE,"GENERAL";"TAB4",#N/A,TRUE,"GENERAL";"TAB5",#N/A,TRUE,"GENERAL"}</definedName>
    <definedName name="_s4" localSheetId="10" hidden="1">{"via1",#N/A,TRUE,"general";"via2",#N/A,TRUE,"general";"via3",#N/A,TRUE,"general"}</definedName>
    <definedName name="_s4" hidden="1">{"via1",#N/A,TRUE,"general";"via2",#N/A,TRUE,"general";"via3",#N/A,TRUE,"general"}</definedName>
    <definedName name="_s5" localSheetId="10" hidden="1">{"via1",#N/A,TRUE,"general";"via2",#N/A,TRUE,"general";"via3",#N/A,TRUE,"general"}</definedName>
    <definedName name="_s5" hidden="1">{"via1",#N/A,TRUE,"general";"via2",#N/A,TRUE,"general";"via3",#N/A,TRUE,"general"}</definedName>
    <definedName name="_s6" localSheetId="10" hidden="1">{"TAB1",#N/A,TRUE,"GENERAL";"TAB2",#N/A,TRUE,"GENERAL";"TAB3",#N/A,TRUE,"GENERAL";"TAB4",#N/A,TRUE,"GENERAL";"TAB5",#N/A,TRUE,"GENERAL"}</definedName>
    <definedName name="_s6" hidden="1">{"TAB1",#N/A,TRUE,"GENERAL";"TAB2",#N/A,TRUE,"GENERAL";"TAB3",#N/A,TRUE,"GENERAL";"TAB4",#N/A,TRUE,"GENERAL";"TAB5",#N/A,TRUE,"GENERAL"}</definedName>
    <definedName name="_s7" localSheetId="10" hidden="1">{"via1",#N/A,TRUE,"general";"via2",#N/A,TRUE,"general";"via3",#N/A,TRUE,"general"}</definedName>
    <definedName name="_s7" hidden="1">{"via1",#N/A,TRUE,"general";"via2",#N/A,TRUE,"general";"via3",#N/A,TRUE,"general"}</definedName>
    <definedName name="_SBC1">[5]INV!$A$12:$D$15</definedName>
    <definedName name="_SBC3">[5]INV!$F$12:$I$15</definedName>
    <definedName name="_SBC5">[5]INV!$K$12:$N$15</definedName>
    <definedName name="_Sort" localSheetId="10" hidden="1">#REF!</definedName>
    <definedName name="_Sort" hidden="1">#REF!</definedName>
    <definedName name="_t3" localSheetId="10" hidden="1">{"TAB1",#N/A,TRUE,"GENERAL";"TAB2",#N/A,TRUE,"GENERAL";"TAB3",#N/A,TRUE,"GENERAL";"TAB4",#N/A,TRUE,"GENERAL";"TAB5",#N/A,TRUE,"GENERAL"}</definedName>
    <definedName name="_t3" hidden="1">{"TAB1",#N/A,TRUE,"GENERAL";"TAB2",#N/A,TRUE,"GENERAL";"TAB3",#N/A,TRUE,"GENERAL";"TAB4",#N/A,TRUE,"GENERAL";"TAB5",#N/A,TRUE,"GENERAL"}</definedName>
    <definedName name="_t4" localSheetId="10" hidden="1">{"via1",#N/A,TRUE,"general";"via2",#N/A,TRUE,"general";"via3",#N/A,TRUE,"general"}</definedName>
    <definedName name="_t4" hidden="1">{"via1",#N/A,TRUE,"general";"via2",#N/A,TRUE,"general";"via3",#N/A,TRUE,"general"}</definedName>
    <definedName name="_t5" localSheetId="10" hidden="1">{"TAB1",#N/A,TRUE,"GENERAL";"TAB2",#N/A,TRUE,"GENERAL";"TAB3",#N/A,TRUE,"GENERAL";"TAB4",#N/A,TRUE,"GENERAL";"TAB5",#N/A,TRUE,"GENERAL"}</definedName>
    <definedName name="_t5" hidden="1">{"TAB1",#N/A,TRUE,"GENERAL";"TAB2",#N/A,TRUE,"GENERAL";"TAB3",#N/A,TRUE,"GENERAL";"TAB4",#N/A,TRUE,"GENERAL";"TAB5",#N/A,TRUE,"GENERAL"}</definedName>
    <definedName name="_t6" localSheetId="10" hidden="1">{"via1",#N/A,TRUE,"general";"via2",#N/A,TRUE,"general";"via3",#N/A,TRUE,"general"}</definedName>
    <definedName name="_t6" hidden="1">{"via1",#N/A,TRUE,"general";"via2",#N/A,TRUE,"general";"via3",#N/A,TRUE,"general"}</definedName>
    <definedName name="_t66" localSheetId="10" hidden="1">{"TAB1",#N/A,TRUE,"GENERAL";"TAB2",#N/A,TRUE,"GENERAL";"TAB3",#N/A,TRUE,"GENERAL";"TAB4",#N/A,TRUE,"GENERAL";"TAB5",#N/A,TRUE,"GENERAL"}</definedName>
    <definedName name="_t66" hidden="1">{"TAB1",#N/A,TRUE,"GENERAL";"TAB2",#N/A,TRUE,"GENERAL";"TAB3",#N/A,TRUE,"GENERAL";"TAB4",#N/A,TRUE,"GENERAL";"TAB5",#N/A,TRUE,"GENERAL"}</definedName>
    <definedName name="_t7" localSheetId="10" hidden="1">{"via1",#N/A,TRUE,"general";"via2",#N/A,TRUE,"general";"via3",#N/A,TRUE,"general"}</definedName>
    <definedName name="_t7" hidden="1">{"via1",#N/A,TRUE,"general";"via2",#N/A,TRUE,"general";"via3",#N/A,TRUE,"general"}</definedName>
    <definedName name="_t77" localSheetId="10" hidden="1">{"TAB1",#N/A,TRUE,"GENERAL";"TAB2",#N/A,TRUE,"GENERAL";"TAB3",#N/A,TRUE,"GENERAL";"TAB4",#N/A,TRUE,"GENERAL";"TAB5",#N/A,TRUE,"GENERAL"}</definedName>
    <definedName name="_t77" hidden="1">{"TAB1",#N/A,TRUE,"GENERAL";"TAB2",#N/A,TRUE,"GENERAL";"TAB3",#N/A,TRUE,"GENERAL";"TAB4",#N/A,TRUE,"GENERAL";"TAB5",#N/A,TRUE,"GENERAL"}</definedName>
    <definedName name="_t8" localSheetId="10" hidden="1">{"TAB1",#N/A,TRUE,"GENERAL";"TAB2",#N/A,TRUE,"GENERAL";"TAB3",#N/A,TRUE,"GENERAL";"TAB4",#N/A,TRUE,"GENERAL";"TAB5",#N/A,TRUE,"GENERAL"}</definedName>
    <definedName name="_t8" hidden="1">{"TAB1",#N/A,TRUE,"GENERAL";"TAB2",#N/A,TRUE,"GENERAL";"TAB3",#N/A,TRUE,"GENERAL";"TAB4",#N/A,TRUE,"GENERAL";"TAB5",#N/A,TRUE,"GENERAL"}</definedName>
    <definedName name="_t88" localSheetId="10" hidden="1">{"via1",#N/A,TRUE,"general";"via2",#N/A,TRUE,"general";"via3",#N/A,TRUE,"general"}</definedName>
    <definedName name="_t88" hidden="1">{"via1",#N/A,TRUE,"general";"via2",#N/A,TRUE,"general";"via3",#N/A,TRUE,"general"}</definedName>
    <definedName name="_t9" localSheetId="10" hidden="1">{"TAB1",#N/A,TRUE,"GENERAL";"TAB2",#N/A,TRUE,"GENERAL";"TAB3",#N/A,TRUE,"GENERAL";"TAB4",#N/A,TRUE,"GENERAL";"TAB5",#N/A,TRUE,"GENERAL"}</definedName>
    <definedName name="_t9" hidden="1">{"TAB1",#N/A,TRUE,"GENERAL";"TAB2",#N/A,TRUE,"GENERAL";"TAB3",#N/A,TRUE,"GENERAL";"TAB4",#N/A,TRUE,"GENERAL";"TAB5",#N/A,TRUE,"GENERAL"}</definedName>
    <definedName name="_t99" localSheetId="10" hidden="1">{"via1",#N/A,TRUE,"general";"via2",#N/A,TRUE,"general";"via3",#N/A,TRUE,"general"}</definedName>
    <definedName name="_t99" hidden="1">{"via1",#N/A,TRUE,"general";"via2",#N/A,TRUE,"general";"via3",#N/A,TRUE,"general"}</definedName>
    <definedName name="_u4" localSheetId="10" hidden="1">{"TAB1",#N/A,TRUE,"GENERAL";"TAB2",#N/A,TRUE,"GENERAL";"TAB3",#N/A,TRUE,"GENERAL";"TAB4",#N/A,TRUE,"GENERAL";"TAB5",#N/A,TRUE,"GENERAL"}</definedName>
    <definedName name="_u4" hidden="1">{"TAB1",#N/A,TRUE,"GENERAL";"TAB2",#N/A,TRUE,"GENERAL";"TAB3",#N/A,TRUE,"GENERAL";"TAB4",#N/A,TRUE,"GENERAL";"TAB5",#N/A,TRUE,"GENERAL"}</definedName>
    <definedName name="_u5" localSheetId="10" hidden="1">{"TAB1",#N/A,TRUE,"GENERAL";"TAB2",#N/A,TRUE,"GENERAL";"TAB3",#N/A,TRUE,"GENERAL";"TAB4",#N/A,TRUE,"GENERAL";"TAB5",#N/A,TRUE,"GENERAL"}</definedName>
    <definedName name="_u5" hidden="1">{"TAB1",#N/A,TRUE,"GENERAL";"TAB2",#N/A,TRUE,"GENERAL";"TAB3",#N/A,TRUE,"GENERAL";"TAB4",#N/A,TRUE,"GENERAL";"TAB5",#N/A,TRUE,"GENERAL"}</definedName>
    <definedName name="_u6" localSheetId="10" hidden="1">{"TAB1",#N/A,TRUE,"GENERAL";"TAB2",#N/A,TRUE,"GENERAL";"TAB3",#N/A,TRUE,"GENERAL";"TAB4",#N/A,TRUE,"GENERAL";"TAB5",#N/A,TRUE,"GENERAL"}</definedName>
    <definedName name="_u6" hidden="1">{"TAB1",#N/A,TRUE,"GENERAL";"TAB2",#N/A,TRUE,"GENERAL";"TAB3",#N/A,TRUE,"GENERAL";"TAB4",#N/A,TRUE,"GENERAL";"TAB5",#N/A,TRUE,"GENERAL"}</definedName>
    <definedName name="_u7" localSheetId="10" hidden="1">{"via1",#N/A,TRUE,"general";"via2",#N/A,TRUE,"general";"via3",#N/A,TRUE,"general"}</definedName>
    <definedName name="_u7" hidden="1">{"via1",#N/A,TRUE,"general";"via2",#N/A,TRUE,"general";"via3",#N/A,TRUE,"general"}</definedName>
    <definedName name="_u8" localSheetId="10" hidden="1">{"TAB1",#N/A,TRUE,"GENERAL";"TAB2",#N/A,TRUE,"GENERAL";"TAB3",#N/A,TRUE,"GENERAL";"TAB4",#N/A,TRUE,"GENERAL";"TAB5",#N/A,TRUE,"GENERAL"}</definedName>
    <definedName name="_u8" hidden="1">{"TAB1",#N/A,TRUE,"GENERAL";"TAB2",#N/A,TRUE,"GENERAL";"TAB3",#N/A,TRUE,"GENERAL";"TAB4",#N/A,TRUE,"GENERAL";"TAB5",#N/A,TRUE,"GENERAL"}</definedName>
    <definedName name="_u9" localSheetId="10" hidden="1">{"TAB1",#N/A,TRUE,"GENERAL";"TAB2",#N/A,TRUE,"GENERAL";"TAB3",#N/A,TRUE,"GENERAL";"TAB4",#N/A,TRUE,"GENERAL";"TAB5",#N/A,TRUE,"GENERAL"}</definedName>
    <definedName name="_u9" hidden="1">{"TAB1",#N/A,TRUE,"GENERAL";"TAB2",#N/A,TRUE,"GENERAL";"TAB3",#N/A,TRUE,"GENERAL";"TAB4",#N/A,TRUE,"GENERAL";"TAB5",#N/A,TRUE,"GENERAL"}</definedName>
    <definedName name="_unj1" localSheetId="10" hidden="1">[2]INST!#REF!</definedName>
    <definedName name="_unj1" hidden="1">[2]INST!#REF!</definedName>
    <definedName name="_ur7" localSheetId="10" hidden="1">{"TAB1",#N/A,TRUE,"GENERAL";"TAB2",#N/A,TRUE,"GENERAL";"TAB3",#N/A,TRUE,"GENERAL";"TAB4",#N/A,TRUE,"GENERAL";"TAB5",#N/A,TRUE,"GENERAL"}</definedName>
    <definedName name="_ur7" hidden="1">{"TAB1",#N/A,TRUE,"GENERAL";"TAB2",#N/A,TRUE,"GENERAL";"TAB3",#N/A,TRUE,"GENERAL";"TAB4",#N/A,TRUE,"GENERAL";"TAB5",#N/A,TRUE,"GENERAL"}</definedName>
    <definedName name="_v2" localSheetId="10" hidden="1">{"via1",#N/A,TRUE,"general";"via2",#N/A,TRUE,"general";"via3",#N/A,TRUE,"general"}</definedName>
    <definedName name="_v2" hidden="1">{"via1",#N/A,TRUE,"general";"via2",#N/A,TRUE,"general";"via3",#N/A,TRUE,"general"}</definedName>
    <definedName name="_v3" localSheetId="10" hidden="1">{"TAB1",#N/A,TRUE,"GENERAL";"TAB2",#N/A,TRUE,"GENERAL";"TAB3",#N/A,TRUE,"GENERAL";"TAB4",#N/A,TRUE,"GENERAL";"TAB5",#N/A,TRUE,"GENERAL"}</definedName>
    <definedName name="_v3" hidden="1">{"TAB1",#N/A,TRUE,"GENERAL";"TAB2",#N/A,TRUE,"GENERAL";"TAB3",#N/A,TRUE,"GENERAL";"TAB4",#N/A,TRUE,"GENERAL";"TAB5",#N/A,TRUE,"GENERAL"}</definedName>
    <definedName name="_v4" localSheetId="10" hidden="1">{"TAB1",#N/A,TRUE,"GENERAL";"TAB2",#N/A,TRUE,"GENERAL";"TAB3",#N/A,TRUE,"GENERAL";"TAB4",#N/A,TRUE,"GENERAL";"TAB5",#N/A,TRUE,"GENERAL"}</definedName>
    <definedName name="_v4" hidden="1">{"TAB1",#N/A,TRUE,"GENERAL";"TAB2",#N/A,TRUE,"GENERAL";"TAB3",#N/A,TRUE,"GENERAL";"TAB4",#N/A,TRUE,"GENERAL";"TAB5",#N/A,TRUE,"GENERAL"}</definedName>
    <definedName name="_v5" localSheetId="10" hidden="1">{"TAB1",#N/A,TRUE,"GENERAL";"TAB2",#N/A,TRUE,"GENERAL";"TAB3",#N/A,TRUE,"GENERAL";"TAB4",#N/A,TRUE,"GENERAL";"TAB5",#N/A,TRUE,"GENERAL"}</definedName>
    <definedName name="_v5" hidden="1">{"TAB1",#N/A,TRUE,"GENERAL";"TAB2",#N/A,TRUE,"GENERAL";"TAB3",#N/A,TRUE,"GENERAL";"TAB4",#N/A,TRUE,"GENERAL";"TAB5",#N/A,TRUE,"GENERAL"}</definedName>
    <definedName name="_v6" localSheetId="10" hidden="1">{"TAB1",#N/A,TRUE,"GENERAL";"TAB2",#N/A,TRUE,"GENERAL";"TAB3",#N/A,TRUE,"GENERAL";"TAB4",#N/A,TRUE,"GENERAL";"TAB5",#N/A,TRUE,"GENERAL"}</definedName>
    <definedName name="_v6" hidden="1">{"TAB1",#N/A,TRUE,"GENERAL";"TAB2",#N/A,TRUE,"GENERAL";"TAB3",#N/A,TRUE,"GENERAL";"TAB4",#N/A,TRUE,"GENERAL";"TAB5",#N/A,TRUE,"GENERAL"}</definedName>
    <definedName name="_v7" localSheetId="10" hidden="1">{"via1",#N/A,TRUE,"general";"via2",#N/A,TRUE,"general";"via3",#N/A,TRUE,"general"}</definedName>
    <definedName name="_v7" hidden="1">{"via1",#N/A,TRUE,"general";"via2",#N/A,TRUE,"general";"via3",#N/A,TRUE,"general"}</definedName>
    <definedName name="_v8" localSheetId="10" hidden="1">{"TAB1",#N/A,TRUE,"GENERAL";"TAB2",#N/A,TRUE,"GENERAL";"TAB3",#N/A,TRUE,"GENERAL";"TAB4",#N/A,TRUE,"GENERAL";"TAB5",#N/A,TRUE,"GENERAL"}</definedName>
    <definedName name="_v8" hidden="1">{"TAB1",#N/A,TRUE,"GENERAL";"TAB2",#N/A,TRUE,"GENERAL";"TAB3",#N/A,TRUE,"GENERAL";"TAB4",#N/A,TRUE,"GENERAL";"TAB5",#N/A,TRUE,"GENERAL"}</definedName>
    <definedName name="_v9" localSheetId="10" hidden="1">{"TAB1",#N/A,TRUE,"GENERAL";"TAB2",#N/A,TRUE,"GENERAL";"TAB3",#N/A,TRUE,"GENERAL";"TAB4",#N/A,TRUE,"GENERAL";"TAB5",#N/A,TRUE,"GENERAL"}</definedName>
    <definedName name="_v9" hidden="1">{"TAB1",#N/A,TRUE,"GENERAL";"TAB2",#N/A,TRUE,"GENERAL";"TAB3",#N/A,TRUE,"GENERAL";"TAB4",#N/A,TRUE,"GENERAL";"TAB5",#N/A,TRUE,"GENERAL"}</definedName>
    <definedName name="_vfv4" localSheetId="10" hidden="1">{"via1",#N/A,TRUE,"general";"via2",#N/A,TRUE,"general";"via3",#N/A,TRUE,"general"}</definedName>
    <definedName name="_vfv4" hidden="1">{"via1",#N/A,TRUE,"general";"via2",#N/A,TRUE,"general";"via3",#N/A,TRUE,"general"}</definedName>
    <definedName name="_x1" localSheetId="10" hidden="1">{"TAB1",#N/A,TRUE,"GENERAL";"TAB2",#N/A,TRUE,"GENERAL";"TAB3",#N/A,TRUE,"GENERAL";"TAB4",#N/A,TRUE,"GENERAL";"TAB5",#N/A,TRUE,"GENERAL"}</definedName>
    <definedName name="_x1" hidden="1">{"TAB1",#N/A,TRUE,"GENERAL";"TAB2",#N/A,TRUE,"GENERAL";"TAB3",#N/A,TRUE,"GENERAL";"TAB4",#N/A,TRUE,"GENERAL";"TAB5",#N/A,TRUE,"GENERAL"}</definedName>
    <definedName name="_x2" localSheetId="10" hidden="1">{"via1",#N/A,TRUE,"general";"via2",#N/A,TRUE,"general";"via3",#N/A,TRUE,"general"}</definedName>
    <definedName name="_x2" hidden="1">{"via1",#N/A,TRUE,"general";"via2",#N/A,TRUE,"general";"via3",#N/A,TRUE,"general"}</definedName>
    <definedName name="_x3" localSheetId="10" hidden="1">{"via1",#N/A,TRUE,"general";"via2",#N/A,TRUE,"general";"via3",#N/A,TRUE,"general"}</definedName>
    <definedName name="_x3" hidden="1">{"via1",#N/A,TRUE,"general";"via2",#N/A,TRUE,"general";"via3",#N/A,TRUE,"general"}</definedName>
    <definedName name="_x4" localSheetId="10" hidden="1">{"via1",#N/A,TRUE,"general";"via2",#N/A,TRUE,"general";"via3",#N/A,TRUE,"general"}</definedName>
    <definedName name="_x4" hidden="1">{"via1",#N/A,TRUE,"general";"via2",#N/A,TRUE,"general";"via3",#N/A,TRUE,"general"}</definedName>
    <definedName name="_x5" localSheetId="10" hidden="1">{"TAB1",#N/A,TRUE,"GENERAL";"TAB2",#N/A,TRUE,"GENERAL";"TAB3",#N/A,TRUE,"GENERAL";"TAB4",#N/A,TRUE,"GENERAL";"TAB5",#N/A,TRUE,"GENERAL"}</definedName>
    <definedName name="_x5" hidden="1">{"TAB1",#N/A,TRUE,"GENERAL";"TAB2",#N/A,TRUE,"GENERAL";"TAB3",#N/A,TRUE,"GENERAL";"TAB4",#N/A,TRUE,"GENERAL";"TAB5",#N/A,TRUE,"GENERAL"}</definedName>
    <definedName name="_x6" localSheetId="10" hidden="1">{"TAB1",#N/A,TRUE,"GENERAL";"TAB2",#N/A,TRUE,"GENERAL";"TAB3",#N/A,TRUE,"GENERAL";"TAB4",#N/A,TRUE,"GENERAL";"TAB5",#N/A,TRUE,"GENERAL"}</definedName>
    <definedName name="_x6" hidden="1">{"TAB1",#N/A,TRUE,"GENERAL";"TAB2",#N/A,TRUE,"GENERAL";"TAB3",#N/A,TRUE,"GENERAL";"TAB4",#N/A,TRUE,"GENERAL";"TAB5",#N/A,TRUE,"GENERAL"}</definedName>
    <definedName name="_x7" localSheetId="10" hidden="1">{"TAB1",#N/A,TRUE,"GENERAL";"TAB2",#N/A,TRUE,"GENERAL";"TAB3",#N/A,TRUE,"GENERAL";"TAB4",#N/A,TRUE,"GENERAL";"TAB5",#N/A,TRUE,"GENERAL"}</definedName>
    <definedName name="_x7" hidden="1">{"TAB1",#N/A,TRUE,"GENERAL";"TAB2",#N/A,TRUE,"GENERAL";"TAB3",#N/A,TRUE,"GENERAL";"TAB4",#N/A,TRUE,"GENERAL";"TAB5",#N/A,TRUE,"GENERAL"}</definedName>
    <definedName name="_x8" localSheetId="10" hidden="1">{"via1",#N/A,TRUE,"general";"via2",#N/A,TRUE,"general";"via3",#N/A,TRUE,"general"}</definedName>
    <definedName name="_x8" hidden="1">{"via1",#N/A,TRUE,"general";"via2",#N/A,TRUE,"general";"via3",#N/A,TRUE,"general"}</definedName>
    <definedName name="_x9" localSheetId="10" hidden="1">{"TAB1",#N/A,TRUE,"GENERAL";"TAB2",#N/A,TRUE,"GENERAL";"TAB3",#N/A,TRUE,"GENERAL";"TAB4",#N/A,TRUE,"GENERAL";"TAB5",#N/A,TRUE,"GENERAL"}</definedName>
    <definedName name="_x9" hidden="1">{"TAB1",#N/A,TRUE,"GENERAL";"TAB2",#N/A,TRUE,"GENERAL";"TAB3",#N/A,TRUE,"GENERAL";"TAB4",#N/A,TRUE,"GENERAL";"TAB5",#N/A,TRUE,"GENERAL"}</definedName>
    <definedName name="_y2" localSheetId="10" hidden="1">{"TAB1",#N/A,TRUE,"GENERAL";"TAB2",#N/A,TRUE,"GENERAL";"TAB3",#N/A,TRUE,"GENERAL";"TAB4",#N/A,TRUE,"GENERAL";"TAB5",#N/A,TRUE,"GENERAL"}</definedName>
    <definedName name="_y2" hidden="1">{"TAB1",#N/A,TRUE,"GENERAL";"TAB2",#N/A,TRUE,"GENERAL";"TAB3",#N/A,TRUE,"GENERAL";"TAB4",#N/A,TRUE,"GENERAL";"TAB5",#N/A,TRUE,"GENERAL"}</definedName>
    <definedName name="_y3" localSheetId="10" hidden="1">{"via1",#N/A,TRUE,"general";"via2",#N/A,TRUE,"general";"via3",#N/A,TRUE,"general"}</definedName>
    <definedName name="_y3" hidden="1">{"via1",#N/A,TRUE,"general";"via2",#N/A,TRUE,"general";"via3",#N/A,TRUE,"general"}</definedName>
    <definedName name="_y4" localSheetId="10" hidden="1">{"via1",#N/A,TRUE,"general";"via2",#N/A,TRUE,"general";"via3",#N/A,TRUE,"general"}</definedName>
    <definedName name="_y4" hidden="1">{"via1",#N/A,TRUE,"general";"via2",#N/A,TRUE,"general";"via3",#N/A,TRUE,"general"}</definedName>
    <definedName name="_y5" localSheetId="10" hidden="1">{"TAB1",#N/A,TRUE,"GENERAL";"TAB2",#N/A,TRUE,"GENERAL";"TAB3",#N/A,TRUE,"GENERAL";"TAB4",#N/A,TRUE,"GENERAL";"TAB5",#N/A,TRUE,"GENERAL"}</definedName>
    <definedName name="_y5" hidden="1">{"TAB1",#N/A,TRUE,"GENERAL";"TAB2",#N/A,TRUE,"GENERAL";"TAB3",#N/A,TRUE,"GENERAL";"TAB4",#N/A,TRUE,"GENERAL";"TAB5",#N/A,TRUE,"GENERAL"}</definedName>
    <definedName name="_y6" localSheetId="10" hidden="1">{"via1",#N/A,TRUE,"general";"via2",#N/A,TRUE,"general";"via3",#N/A,TRUE,"general"}</definedName>
    <definedName name="_y6" hidden="1">{"via1",#N/A,TRUE,"general";"via2",#N/A,TRUE,"general";"via3",#N/A,TRUE,"general"}</definedName>
    <definedName name="_y7" localSheetId="10" hidden="1">{"via1",#N/A,TRUE,"general";"via2",#N/A,TRUE,"general";"via3",#N/A,TRUE,"general"}</definedName>
    <definedName name="_y7" hidden="1">{"via1",#N/A,TRUE,"general";"via2",#N/A,TRUE,"general";"via3",#N/A,TRUE,"general"}</definedName>
    <definedName name="_y8" localSheetId="10" hidden="1">{"via1",#N/A,TRUE,"general";"via2",#N/A,TRUE,"general";"via3",#N/A,TRUE,"general"}</definedName>
    <definedName name="_y8" hidden="1">{"via1",#N/A,TRUE,"general";"via2",#N/A,TRUE,"general";"via3",#N/A,TRUE,"general"}</definedName>
    <definedName name="_y9" localSheetId="10" hidden="1">{"TAB1",#N/A,TRUE,"GENERAL";"TAB2",#N/A,TRUE,"GENERAL";"TAB3",#N/A,TRUE,"GENERAL";"TAB4",#N/A,TRUE,"GENERAL";"TAB5",#N/A,TRUE,"GENERAL"}</definedName>
    <definedName name="_y9" hidden="1">{"TAB1",#N/A,TRUE,"GENERAL";"TAB2",#N/A,TRUE,"GENERAL";"TAB3",#N/A,TRUE,"GENERAL";"TAB4",#N/A,TRUE,"GENERAL";"TAB5",#N/A,TRUE,"GENERAL"}</definedName>
    <definedName name="_z1" localSheetId="10" hidden="1">{"TAB1",#N/A,TRUE,"GENERAL";"TAB2",#N/A,TRUE,"GENERAL";"TAB3",#N/A,TRUE,"GENERAL";"TAB4",#N/A,TRUE,"GENERAL";"TAB5",#N/A,TRUE,"GENERAL"}</definedName>
    <definedName name="_z1" hidden="1">{"TAB1",#N/A,TRUE,"GENERAL";"TAB2",#N/A,TRUE,"GENERAL";"TAB3",#N/A,TRUE,"GENERAL";"TAB4",#N/A,TRUE,"GENERAL";"TAB5",#N/A,TRUE,"GENERAL"}</definedName>
    <definedName name="_z2" localSheetId="10" hidden="1">{"via1",#N/A,TRUE,"general";"via2",#N/A,TRUE,"general";"via3",#N/A,TRUE,"general"}</definedName>
    <definedName name="_z2" hidden="1">{"via1",#N/A,TRUE,"general";"via2",#N/A,TRUE,"general";"via3",#N/A,TRUE,"general"}</definedName>
    <definedName name="_z3" localSheetId="10" hidden="1">{"via1",#N/A,TRUE,"general";"via2",#N/A,TRUE,"general";"via3",#N/A,TRUE,"general"}</definedName>
    <definedName name="_z3" hidden="1">{"via1",#N/A,TRUE,"general";"via2",#N/A,TRUE,"general";"via3",#N/A,TRUE,"general"}</definedName>
    <definedName name="_z4" localSheetId="10" hidden="1">{"TAB1",#N/A,TRUE,"GENERAL";"TAB2",#N/A,TRUE,"GENERAL";"TAB3",#N/A,TRUE,"GENERAL";"TAB4",#N/A,TRUE,"GENERAL";"TAB5",#N/A,TRUE,"GENERAL"}</definedName>
    <definedName name="_z4" hidden="1">{"TAB1",#N/A,TRUE,"GENERAL";"TAB2",#N/A,TRUE,"GENERAL";"TAB3",#N/A,TRUE,"GENERAL";"TAB4",#N/A,TRUE,"GENERAL";"TAB5",#N/A,TRUE,"GENERAL"}</definedName>
    <definedName name="_z5" localSheetId="10" hidden="1">{"via1",#N/A,TRUE,"general";"via2",#N/A,TRUE,"general";"via3",#N/A,TRUE,"general"}</definedName>
    <definedName name="_z5" hidden="1">{"via1",#N/A,TRUE,"general";"via2",#N/A,TRUE,"general";"via3",#N/A,TRUE,"general"}</definedName>
    <definedName name="_z6" localSheetId="10" hidden="1">{"TAB1",#N/A,TRUE,"GENERAL";"TAB2",#N/A,TRUE,"GENERAL";"TAB3",#N/A,TRUE,"GENERAL";"TAB4",#N/A,TRUE,"GENERAL";"TAB5",#N/A,TRUE,"GENERAL"}</definedName>
    <definedName name="_z6" hidden="1">{"TAB1",#N/A,TRUE,"GENERAL";"TAB2",#N/A,TRUE,"GENERAL";"TAB3",#N/A,TRUE,"GENERAL";"TAB4",#N/A,TRUE,"GENERAL";"TAB5",#N/A,TRUE,"GENERAL"}</definedName>
    <definedName name="a" localSheetId="3">#REF!</definedName>
    <definedName name="a" localSheetId="4">#REF!</definedName>
    <definedName name="a" localSheetId="7">#REF!</definedName>
    <definedName name="a" localSheetId="9">#REF!</definedName>
    <definedName name="a" localSheetId="10">#REF!</definedName>
    <definedName name="a" localSheetId="12">#REF!</definedName>
    <definedName name="a">#REF!</definedName>
    <definedName name="A_IMPRESIÓN_IM" localSheetId="3">#REF!</definedName>
    <definedName name="A_IMPRESIÓN_IM" localSheetId="4">#REF!</definedName>
    <definedName name="A_IMPRESIÓN_IM" localSheetId="7">#REF!</definedName>
    <definedName name="A_IMPRESIÓN_IM" localSheetId="9">#REF!</definedName>
    <definedName name="A_IMPRESIÓN_IM" localSheetId="10">#REF!</definedName>
    <definedName name="A_IMPRESIÓN_IM" localSheetId="12">#REF!</definedName>
    <definedName name="A_IMPRESIÓN_IM">#REF!</definedName>
    <definedName name="a2a" localSheetId="10" hidden="1">{"TAB1",#N/A,TRUE,"GENERAL";"TAB2",#N/A,TRUE,"GENERAL";"TAB3",#N/A,TRUE,"GENERAL";"TAB4",#N/A,TRUE,"GENERAL";"TAB5",#N/A,TRUE,"GENERAL"}</definedName>
    <definedName name="a2a" hidden="1">{"TAB1",#N/A,TRUE,"GENERAL";"TAB2",#N/A,TRUE,"GENERAL";"TAB3",#N/A,TRUE,"GENERAL";"TAB4",#N/A,TRUE,"GENERAL";"TAB5",#N/A,TRUE,"GENERAL"}</definedName>
    <definedName name="aa" localSheetId="3">#REF!</definedName>
    <definedName name="aa" localSheetId="4">#REF!</definedName>
    <definedName name="aa" localSheetId="7">#REF!</definedName>
    <definedName name="aa" localSheetId="9">#REF!</definedName>
    <definedName name="aa" localSheetId="10">#REF!</definedName>
    <definedName name="aa" localSheetId="12">#REF!</definedName>
    <definedName name="aa">#REF!</definedName>
    <definedName name="aaa" localSheetId="3">#REF!</definedName>
    <definedName name="aaa" localSheetId="4">#REF!</definedName>
    <definedName name="aaa" localSheetId="7">#REF!</definedName>
    <definedName name="aaa" localSheetId="9">#REF!</definedName>
    <definedName name="aaa" localSheetId="10">#REF!</definedName>
    <definedName name="aaa" localSheetId="12">#REF!</definedName>
    <definedName name="aaa">#REF!</definedName>
    <definedName name="aaaa" hidden="1">{#N/A,#N/A,FALSE,"GRAFICO";#N/A,#N/A,FALSE,"CAJA (2)";#N/A,#N/A,FALSE,"TERCEROS-PROMEDIO";#N/A,#N/A,FALSE,"CAJA";#N/A,#N/A,FALSE,"INGRESOS1995-2003";#N/A,#N/A,FALSE,"GASTOS1995-2003"}</definedName>
    <definedName name="aaaaaaaaaaaaaaaaaaaaaaaaaaaaa" localSheetId="10">#REF!</definedName>
    <definedName name="aaaaaaaaaaaaaaaaaaaaaaaaaaaaa">#REF!</definedName>
    <definedName name="aaaaaaasas" localSheetId="10">#REF!</definedName>
    <definedName name="aaaaaaasas">#REF!</definedName>
    <definedName name="aaaaas" localSheetId="10" hidden="1">{"TAB1",#N/A,TRUE,"GENERAL";"TAB2",#N/A,TRUE,"GENERAL";"TAB3",#N/A,TRUE,"GENERAL";"TAB4",#N/A,TRUE,"GENERAL";"TAB5",#N/A,TRUE,"GENERAL"}</definedName>
    <definedName name="aaaaas" hidden="1">{"TAB1",#N/A,TRUE,"GENERAL";"TAB2",#N/A,TRUE,"GENERAL";"TAB3",#N/A,TRUE,"GENERAL";"TAB4",#N/A,TRUE,"GENERAL";"TAB5",#N/A,TRUE,"GENERAL"}</definedName>
    <definedName name="AAC">[5]AASHTO!$A$14:$F$17</definedName>
    <definedName name="aas" localSheetId="10" hidden="1">{"TAB1",#N/A,TRUE,"GENERAL";"TAB2",#N/A,TRUE,"GENERAL";"TAB3",#N/A,TRUE,"GENERAL";"TAB4",#N/A,TRUE,"GENERAL";"TAB5",#N/A,TRUE,"GENERAL"}</definedName>
    <definedName name="aas" hidden="1">{"TAB1",#N/A,TRUE,"GENERAL";"TAB2",#N/A,TRUE,"GENERAL";"TAB3",#N/A,TRUE,"GENERAL";"TAB4",#N/A,TRUE,"GENERAL";"TAB5",#N/A,TRUE,"GENERAL"}</definedName>
    <definedName name="ABCD" localSheetId="10" hidden="1">#REF!</definedName>
    <definedName name="ABCD" hidden="1">#REF!</definedName>
    <definedName name="ABCDE" localSheetId="10" hidden="1">#REF!</definedName>
    <definedName name="ABCDE" hidden="1">#REF!</definedName>
    <definedName name="ABG">[5]AASHTO!$A$2:$F$5</definedName>
    <definedName name="AccessDatabase" hidden="1">"C:\C-314\VOLUMENES\volfin4.mdb"</definedName>
    <definedName name="acta10">[15]acta10!$A$3:$AD$57</definedName>
    <definedName name="ACTA11">[16]ACTA11!$A$3:$AR$39</definedName>
    <definedName name="ACTA12">[16]ACTA12!$A$4:$BI$51</definedName>
    <definedName name="ACTA13">[16]ACTA13!$A$3:$AI$34</definedName>
    <definedName name="ACTA14">[16]ACTA14!$A$3:$AA$46</definedName>
    <definedName name="ACTA15">[16]ACTA15!$A$3:$Y$19</definedName>
    <definedName name="ACTA16">[16]ACTA16!$A$3:$AD$38</definedName>
    <definedName name="ACTA17">[16]ACTA17!$A$3:$AA$45</definedName>
    <definedName name="ACTA18">[16]ACTA18!$A$3:$AA$25</definedName>
    <definedName name="ACTA19">[16]ACTA19!$A$3:$T$42</definedName>
    <definedName name="ACTA20">[16]ACTA20!$A$3:$AC$27</definedName>
    <definedName name="ACTA21">[16]ACTA21!$A$3:$AA$42</definedName>
    <definedName name="ACTA22">[16]ACTA22!$A$3:$AD$18</definedName>
    <definedName name="ACTA23">[16]ACTA23!$A$3:$AK$46</definedName>
    <definedName name="ACTA24">[16]ACTA24!$A$3:$AH$44</definedName>
    <definedName name="ACTA25">[16]ACTA25!$A$3:$R$21</definedName>
    <definedName name="ACTA26">[16]ACTA26!$A$3:$BD$45</definedName>
    <definedName name="ACTA27">[16]ACTA27!$A$3:$BB$53</definedName>
    <definedName name="ACTA28">[16]ACTA28!$A$3:$AV$28</definedName>
    <definedName name="ACTA29">[16]ACTA29!$A$3:$AW$40</definedName>
    <definedName name="ACTA30">[16]ACTA30!$A$3:$AM$25</definedName>
    <definedName name="ACTA31">[16]ACTA31!$A$3:$AA$36</definedName>
    <definedName name="ACTA32">[16]ACTA32!$A$3:$CC$53</definedName>
    <definedName name="ACTA33">[16]ACTA33!$A$3:$AC$39</definedName>
    <definedName name="ACTA34">[16]ACTA34!$A$3:$BI$39</definedName>
    <definedName name="ACTA35">[16]ACTA35!$A$3:$X$31</definedName>
    <definedName name="ACTA36">[16]ACTA36!$A$3:$AQ$46</definedName>
    <definedName name="acta37">[16]acta37!$A$3:$AM$46</definedName>
    <definedName name="ACTA38">[16]ACTA38!$A$3:$AF$56</definedName>
    <definedName name="ACTA39">[16]ACTA39!$A$3:$BG$44</definedName>
    <definedName name="ACTA4">[16]ACTA4!$A$3:$AJ$21</definedName>
    <definedName name="ACTA40">[16]ACTA40!$A$3:$AE$55</definedName>
    <definedName name="ACTA41">[16]ACTA41!$A$3:$AQ$32</definedName>
    <definedName name="ACTA5">[16]ACTA5!$A$3:$BC$48</definedName>
    <definedName name="ACTA6">[16]ACTA6!$A$3:$AS$32</definedName>
    <definedName name="ACTA7">[16]ACTA7!$A$3:$AK$43</definedName>
    <definedName name="ACTA8">[16]ACTA8!$A$3:$AU$46</definedName>
    <definedName name="ACTA9">[16]ACTA9!$A$3:$BH$45</definedName>
    <definedName name="ACTAEXTRA4">[16]EXTRA4!$A$3:$G$16</definedName>
    <definedName name="ADFGSDB" localSheetId="10" hidden="1">{"via1",#N/A,TRUE,"general";"via2",#N/A,TRUE,"general";"via3",#N/A,TRUE,"general"}</definedName>
    <definedName name="ADFGSDB" hidden="1">{"via1",#N/A,TRUE,"general";"via2",#N/A,TRUE,"general";"via3",#N/A,TRUE,"general"}</definedName>
    <definedName name="admon" localSheetId="3">#REF!</definedName>
    <definedName name="admon" localSheetId="4">#REF!</definedName>
    <definedName name="ADMON" localSheetId="6">[17]Data!$H$5</definedName>
    <definedName name="admon" localSheetId="7">#REF!</definedName>
    <definedName name="admon" localSheetId="9">#REF!</definedName>
    <definedName name="admon" localSheetId="10">#REF!</definedName>
    <definedName name="admon" localSheetId="12">#REF!</definedName>
    <definedName name="admon">#REF!</definedName>
    <definedName name="ADSAD" localSheetId="10" hidden="1">{"TAB1",#N/A,TRUE,"GENERAL";"TAB2",#N/A,TRUE,"GENERAL";"TAB3",#N/A,TRUE,"GENERAL";"TAB4",#N/A,TRUE,"GENERAL";"TAB5",#N/A,TRUE,"GENERAL"}</definedName>
    <definedName name="ADSAD" hidden="1">{"TAB1",#N/A,TRUE,"GENERAL";"TAB2",#N/A,TRUE,"GENERAL";"TAB3",#N/A,TRUE,"GENERAL";"TAB4",#N/A,TRUE,"GENERAL";"TAB5",#N/A,TRUE,"GENERAL"}</definedName>
    <definedName name="aefa" localSheetId="10" hidden="1">{"via1",#N/A,TRUE,"general";"via2",#N/A,TRUE,"general";"via3",#N/A,TRUE,"general"}</definedName>
    <definedName name="aefa" hidden="1">{"via1",#N/A,TRUE,"general";"via2",#N/A,TRUE,"general";"via3",#N/A,TRUE,"general"}</definedName>
    <definedName name="afdsw" localSheetId="10" hidden="1">{"TAB1",#N/A,TRUE,"GENERAL";"TAB2",#N/A,TRUE,"GENERAL";"TAB3",#N/A,TRUE,"GENERAL";"TAB4",#N/A,TRUE,"GENERAL";"TAB5",#N/A,TRUE,"GENERAL"}</definedName>
    <definedName name="afdsw" hidden="1">{"TAB1",#N/A,TRUE,"GENERAL";"TAB2",#N/A,TRUE,"GENERAL";"TAB3",#N/A,TRUE,"GENERAL";"TAB4",#N/A,TRUE,"GENERAL";"TAB5",#N/A,TRUE,"GENERAL"}</definedName>
    <definedName name="agdsgg" localSheetId="10" hidden="1">{"via1",#N/A,TRUE,"general";"via2",#N/A,TRUE,"general";"via3",#N/A,TRUE,"general"}</definedName>
    <definedName name="agdsgg" hidden="1">{"via1",#N/A,TRUE,"general";"via2",#N/A,TRUE,"general";"via3",#N/A,TRUE,"general"}</definedName>
    <definedName name="AGRICOLA">[18]PRES.AGRI!$B$1:$N$35</definedName>
    <definedName name="AIRE_ACOND_ITEM">[19]Presupuesto!#REF!,[19]Presupuesto!#REF!</definedName>
    <definedName name="AIRE_ACOND_VALOR">[19]Presupuesto!#REF!,[19]Presupuesto!#REF!</definedName>
    <definedName name="altavista" localSheetId="10">#REF!</definedName>
    <definedName name="altavista">#REF!</definedName>
    <definedName name="APARAT_SANIT_ITEM" localSheetId="6">[19]Presupuesto!#REF!,[19]Presupuesto!#REF!,[19]Presupuesto!#REF!,[19]Presupuesto!#REF!</definedName>
    <definedName name="APARAT_SANIT_ITEM">[19]Presupuesto!#REF!,[19]Presupuesto!#REF!,[19]Presupuesto!#REF!,[19]Presupuesto!#REF!</definedName>
    <definedName name="APARAT_SANIT_VALOR">[19]Presupuesto!$G$939,[19]Presupuesto!$G$940,[19]Presupuesto!$G$941,[19]Presupuesto!$G$942:$G$945</definedName>
    <definedName name="APARATOSSAN">[19]Presupuesto!#REF!,[19]Presupuesto!#REF!,[19]Presupuesto!#REF!,[19]Presupuesto!#REF!</definedName>
    <definedName name="aqaq" localSheetId="10" hidden="1">{"TAB1",#N/A,TRUE,"GENERAL";"TAB2",#N/A,TRUE,"GENERAL";"TAB3",#N/A,TRUE,"GENERAL";"TAB4",#N/A,TRUE,"GENERAL";"TAB5",#N/A,TRUE,"GENERAL"}</definedName>
    <definedName name="aqaq" hidden="1">{"TAB1",#N/A,TRUE,"GENERAL";"TAB2",#N/A,TRUE,"GENERAL";"TAB3",#N/A,TRUE,"GENERAL";"TAB4",#N/A,TRUE,"GENERAL";"TAB5",#N/A,TRUE,"GENERAL"}</definedName>
    <definedName name="_xlnm.Print_Area" localSheetId="3">'Formulario 1.1'!$A$1:$G$47</definedName>
    <definedName name="_xlnm.Print_Area" localSheetId="5">'Formulario 2'!$A$1:$M$60</definedName>
    <definedName name="_xlnm.Print_Area" localSheetId="6">'Formulario 3'!$A$1:$F$675</definedName>
    <definedName name="_xlnm.Print_Area" localSheetId="7">'formulario 4'!$A$1:$F$29</definedName>
    <definedName name="_xlnm.Print_Area" localSheetId="8">'Formulario 5'!$A$1:$F$50</definedName>
    <definedName name="_xlnm.Print_Area" localSheetId="9">'formulario 6'!$A$1:$D$34</definedName>
    <definedName name="_xlnm.Print_Area" localSheetId="10">'Formulario 7'!$A$1:$B$21</definedName>
    <definedName name="_xlnm.Print_Area" localSheetId="11">'Formulario 8'!$A$1:$E$39</definedName>
    <definedName name="_xlnm.Print_Area" localSheetId="12">'Formulario 9'!$A$1:$D$37</definedName>
    <definedName name="_xlnm.Print_Area">#REF!</definedName>
    <definedName name="ARRENDAM1" hidden="1">{#N/A,#N/A,FALSE,"Aging Summary";#N/A,#N/A,FALSE,"Ratio Analysis";#N/A,#N/A,FALSE,"Test 120 Day Accts";#N/A,#N/A,FALSE,"Tickmarks"}</definedName>
    <definedName name="ARRENDAMIENTO" hidden="1">{#N/A,#N/A,FALSE,"Aging Summary";#N/A,#N/A,FALSE,"Ratio Analysis";#N/A,#N/A,FALSE,"Test 120 Day Accts";#N/A,#N/A,FALSE,"Tickmarks"}</definedName>
    <definedName name="as" localSheetId="10">#REF!</definedName>
    <definedName name="as">#REF!</definedName>
    <definedName name="AS2DocOpenMode" hidden="1">"AS2DocumentEdit"</definedName>
    <definedName name="ASB">[5]AASHTO!$A$8:$F$11</definedName>
    <definedName name="ASD" localSheetId="10" hidden="1">{"via1",#N/A,TRUE,"general";"via2",#N/A,TRUE,"general";"via3",#N/A,TRUE,"general"}</definedName>
    <definedName name="ASD" hidden="1">{"via1",#N/A,TRUE,"general";"via2",#N/A,TRUE,"general";"via3",#N/A,TRUE,"general"}</definedName>
    <definedName name="ASDA" localSheetId="10" hidden="1">{"via1",#N/A,TRUE,"general";"via2",#N/A,TRUE,"general";"via3",#N/A,TRUE,"general"}</definedName>
    <definedName name="ASDA" hidden="1">{"via1",#N/A,TRUE,"general";"via2",#N/A,TRUE,"general";"via3",#N/A,TRUE,"general"}</definedName>
    <definedName name="asdasd" localSheetId="10" hidden="1">{"TAB1",#N/A,TRUE,"GENERAL";"TAB2",#N/A,TRUE,"GENERAL";"TAB3",#N/A,TRUE,"GENERAL";"TAB4",#N/A,TRUE,"GENERAL";"TAB5",#N/A,TRUE,"GENERAL"}</definedName>
    <definedName name="asdasd" hidden="1">{"TAB1",#N/A,TRUE,"GENERAL";"TAB2",#N/A,TRUE,"GENERAL";"TAB3",#N/A,TRUE,"GENERAL";"TAB4",#N/A,TRUE,"GENERAL";"TAB5",#N/A,TRUE,"GENERAL"}</definedName>
    <definedName name="asdf" localSheetId="10" hidden="1">{"via1",#N/A,TRUE,"general";"via2",#N/A,TRUE,"general";"via3",#N/A,TRUE,"general"}</definedName>
    <definedName name="asdf" hidden="1">{"via1",#N/A,TRUE,"general";"via2",#N/A,TRUE,"general";"via3",#N/A,TRUE,"general"}</definedName>
    <definedName name="asdfa" localSheetId="10" hidden="1">{"via1",#N/A,TRUE,"general";"via2",#N/A,TRUE,"general";"via3",#N/A,TRUE,"general"}</definedName>
    <definedName name="asdfa" hidden="1">{"via1",#N/A,TRUE,"general";"via2",#N/A,TRUE,"general";"via3",#N/A,TRUE,"general"}</definedName>
    <definedName name="asfasd" localSheetId="10" hidden="1">{"via1",#N/A,TRUE,"general";"via2",#N/A,TRUE,"general";"via3",#N/A,TRUE,"general"}</definedName>
    <definedName name="asfasd" hidden="1">{"via1",#N/A,TRUE,"general";"via2",#N/A,TRUE,"general";"via3",#N/A,TRUE,"general"}</definedName>
    <definedName name="asfasdl" localSheetId="10" hidden="1">{"via1",#N/A,TRUE,"general";"via2",#N/A,TRUE,"general";"via3",#N/A,TRUE,"general"}</definedName>
    <definedName name="asfasdl" hidden="1">{"via1",#N/A,TRUE,"general";"via2",#N/A,TRUE,"general";"via3",#N/A,TRUE,"general"}</definedName>
    <definedName name="asfdfe" localSheetId="10" hidden="1">{#N/A,#N/A,TRUE,"INGENIERIA";#N/A,#N/A,TRUE,"COMPRAS";#N/A,#N/A,TRUE,"DIRECCION";#N/A,#N/A,TRUE,"RESUMEN"}</definedName>
    <definedName name="asfdfe" hidden="1">{#N/A,#N/A,TRUE,"INGENIERIA";#N/A,#N/A,TRUE,"COMPRAS";#N/A,#N/A,TRUE,"DIRECCION";#N/A,#N/A,TRUE,"RESUMEN"}</definedName>
    <definedName name="asff" localSheetId="10" hidden="1">{"TAB1",#N/A,TRUE,"GENERAL";"TAB2",#N/A,TRUE,"GENERAL";"TAB3",#N/A,TRUE,"GENERAL";"TAB4",#N/A,TRUE,"GENERAL";"TAB5",#N/A,TRUE,"GENERAL"}</definedName>
    <definedName name="asff" hidden="1">{"TAB1",#N/A,TRUE,"GENERAL";"TAB2",#N/A,TRUE,"GENERAL";"TAB3",#N/A,TRUE,"GENERAL";"TAB4",#N/A,TRUE,"GENERAL";"TAB5",#N/A,TRUE,"GENERAL"}</definedName>
    <definedName name="asfghjoi" localSheetId="10" hidden="1">{"via1",#N/A,TRUE,"general";"via2",#N/A,TRUE,"general";"via3",#N/A,TRUE,"general"}</definedName>
    <definedName name="asfghjoi" hidden="1">{"via1",#N/A,TRUE,"general";"via2",#N/A,TRUE,"general";"via3",#N/A,TRUE,"general"}</definedName>
    <definedName name="asojkdr" localSheetId="10" hidden="1">{"TAB1",#N/A,TRUE,"GENERAL";"TAB2",#N/A,TRUE,"GENERAL";"TAB3",#N/A,TRUE,"GENERAL";"TAB4",#N/A,TRUE,"GENERAL";"TAB5",#N/A,TRUE,"GENERAL"}</definedName>
    <definedName name="asojkdr" hidden="1">{"TAB1",#N/A,TRUE,"GENERAL";"TAB2",#N/A,TRUE,"GENERAL";"TAB3",#N/A,TRUE,"GENERAL";"TAB4",#N/A,TRUE,"GENERAL";"TAB5",#N/A,TRUE,"GENERAL"}</definedName>
    <definedName name="azaz" localSheetId="10" hidden="1">{"TAB1",#N/A,TRUE,"GENERAL";"TAB2",#N/A,TRUE,"GENERAL";"TAB3",#N/A,TRUE,"GENERAL";"TAB4",#N/A,TRUE,"GENERAL";"TAB5",#N/A,TRUE,"GENERAL"}</definedName>
    <definedName name="azaz" hidden="1">{"TAB1",#N/A,TRUE,"GENERAL";"TAB2",#N/A,TRUE,"GENERAL";"TAB3",#N/A,TRUE,"GENERAL";"TAB4",#N/A,TRUE,"GENERAL";"TAB5",#N/A,TRUE,"GENERAL"}</definedName>
    <definedName name="B" localSheetId="10" hidden="1">{"via1",#N/A,TRUE,"general";"via2",#N/A,TRUE,"general";"via3",#N/A,TRUE,"general"}</definedName>
    <definedName name="B" hidden="1">{"via1",#N/A,TRUE,"general";"via2",#N/A,TRUE,"general";"via3",#N/A,TRUE,"general"}</definedName>
    <definedName name="Base" localSheetId="3">#REF!</definedName>
    <definedName name="Base" localSheetId="4">#REF!</definedName>
    <definedName name="Base" localSheetId="7">#REF!</definedName>
    <definedName name="Base" localSheetId="9">#REF!</definedName>
    <definedName name="Base" localSheetId="10">#REF!</definedName>
    <definedName name="Base" localSheetId="12">#REF!</definedName>
    <definedName name="Base">#REF!</definedName>
    <definedName name="_xlnm.Database" localSheetId="3">#REF!</definedName>
    <definedName name="_xlnm.Database" localSheetId="4">#REF!</definedName>
    <definedName name="_xlnm.Database" localSheetId="7">#REF!</definedName>
    <definedName name="_xlnm.Database" localSheetId="9">#REF!</definedName>
    <definedName name="_xlnm.Database" localSheetId="10">#REF!</definedName>
    <definedName name="_xlnm.Database" localSheetId="12">#REF!</definedName>
    <definedName name="_xlnm.Database">#REF!</definedName>
    <definedName name="bbbbbb" localSheetId="10" hidden="1">{"via1",#N/A,TRUE,"general";"via2",#N/A,TRUE,"general";"via3",#N/A,TRUE,"general"}</definedName>
    <definedName name="bbbbbb" hidden="1">{"via1",#N/A,TRUE,"general";"via2",#N/A,TRUE,"general";"via3",#N/A,TRUE,"general"}</definedName>
    <definedName name="bbbbbbbbbbbb" localSheetId="10">#REF!</definedName>
    <definedName name="bbbbbbbbbbbb">#REF!</definedName>
    <definedName name="bbbbbh" localSheetId="10" hidden="1">{"TAB1",#N/A,TRUE,"GENERAL";"TAB2",#N/A,TRUE,"GENERAL";"TAB3",#N/A,TRUE,"GENERAL";"TAB4",#N/A,TRUE,"GENERAL";"TAB5",#N/A,TRUE,"GENERAL"}</definedName>
    <definedName name="bbbbbh" hidden="1">{"TAB1",#N/A,TRUE,"GENERAL";"TAB2",#N/A,TRUE,"GENERAL";"TAB3",#N/A,TRUE,"GENERAL";"TAB4",#N/A,TRUE,"GENERAL";"TAB5",#N/A,TRUE,"GENERAL"}</definedName>
    <definedName name="bbd" localSheetId="10" hidden="1">{"TAB1",#N/A,TRUE,"GENERAL";"TAB2",#N/A,TRUE,"GENERAL";"TAB3",#N/A,TRUE,"GENERAL";"TAB4",#N/A,TRUE,"GENERAL";"TAB5",#N/A,TRUE,"GENERAL"}</definedName>
    <definedName name="bbd" hidden="1">{"TAB1",#N/A,TRUE,"GENERAL";"TAB2",#N/A,TRUE,"GENERAL";"TAB3",#N/A,TRUE,"GENERAL";"TAB4",#N/A,TRUE,"GENERAL";"TAB5",#N/A,TRUE,"GENERAL"}</definedName>
    <definedName name="BCXBDFG" localSheetId="10" hidden="1">{"TAB1",#N/A,TRUE,"GENERAL";"TAB2",#N/A,TRUE,"GENERAL";"TAB3",#N/A,TRUE,"GENERAL";"TAB4",#N/A,TRUE,"GENERAL";"TAB5",#N/A,TRUE,"GENERAL"}</definedName>
    <definedName name="BCXBDFG" hidden="1">{"TAB1",#N/A,TRUE,"GENERAL";"TAB2",#N/A,TRUE,"GENERAL";"TAB3",#N/A,TRUE,"GENERAL";"TAB4",#N/A,TRUE,"GENERAL";"TAB5",#N/A,TRUE,"GENERAL"}</definedName>
    <definedName name="BDFB" localSheetId="10" hidden="1">{"via1",#N/A,TRUE,"general";"via2",#N/A,TRUE,"general";"via3",#N/A,TRUE,"general"}</definedName>
    <definedName name="BDFB" hidden="1">{"via1",#N/A,TRUE,"general";"via2",#N/A,TRUE,"general";"via3",#N/A,TRUE,"general"}</definedName>
    <definedName name="BDFGDG" localSheetId="10" hidden="1">{"TAB1",#N/A,TRUE,"GENERAL";"TAB2",#N/A,TRUE,"GENERAL";"TAB3",#N/A,TRUE,"GENERAL";"TAB4",#N/A,TRUE,"GENERAL";"TAB5",#N/A,TRUE,"GENERAL"}</definedName>
    <definedName name="BDFGDG" hidden="1">{"TAB1",#N/A,TRUE,"GENERAL";"TAB2",#N/A,TRUE,"GENERAL";"TAB3",#N/A,TRUE,"GENERAL";"TAB4",#N/A,TRUE,"GENERAL";"TAB5",#N/A,TRUE,"GENERAL"}</definedName>
    <definedName name="be" localSheetId="10" hidden="1">{"TAB1",#N/A,TRUE,"GENERAL";"TAB2",#N/A,TRUE,"GENERAL";"TAB3",#N/A,TRUE,"GENERAL";"TAB4",#N/A,TRUE,"GENERAL";"TAB5",#N/A,TRUE,"GENERAL"}</definedName>
    <definedName name="be" hidden="1">{"TAB1",#N/A,TRUE,"GENERAL";"TAB2",#N/A,TRUE,"GENERAL";"TAB3",#N/A,TRUE,"GENERAL";"TAB4",#N/A,TRUE,"GENERAL";"TAB5",#N/A,TRUE,"GENERAL"}</definedName>
    <definedName name="BEB" localSheetId="3">#REF!</definedName>
    <definedName name="BEB" localSheetId="4">#REF!</definedName>
    <definedName name="BEB" localSheetId="7">#REF!</definedName>
    <definedName name="BEB" localSheetId="9">#REF!</definedName>
    <definedName name="BEB" localSheetId="10">#REF!</definedName>
    <definedName name="BEB" localSheetId="12">#REF!</definedName>
    <definedName name="BEB">#REF!</definedName>
    <definedName name="bfnfv" localSheetId="10" hidden="1">{"TAB1",#N/A,TRUE,"GENERAL";"TAB2",#N/A,TRUE,"GENERAL";"TAB3",#N/A,TRUE,"GENERAL";"TAB4",#N/A,TRUE,"GENERAL";"TAB5",#N/A,TRUE,"GENERAL"}</definedName>
    <definedName name="bfnfv" hidden="1">{"TAB1",#N/A,TRUE,"GENERAL";"TAB2",#N/A,TRUE,"GENERAL";"TAB3",#N/A,TRUE,"GENERAL";"TAB4",#N/A,TRUE,"GENERAL";"TAB5",#N/A,TRUE,"GENERAL"}</definedName>
    <definedName name="bgb" localSheetId="10" hidden="1">{"TAB1",#N/A,TRUE,"GENERAL";"TAB2",#N/A,TRUE,"GENERAL";"TAB3",#N/A,TRUE,"GENERAL";"TAB4",#N/A,TRUE,"GENERAL";"TAB5",#N/A,TRUE,"GENERAL"}</definedName>
    <definedName name="bgb" hidden="1">{"TAB1",#N/A,TRUE,"GENERAL";"TAB2",#N/A,TRUE,"GENERAL";"TAB3",#N/A,TRUE,"GENERAL";"TAB4",#N/A,TRUE,"GENERAL";"TAB5",#N/A,TRUE,"GENERAL"}</definedName>
    <definedName name="BGDGFRT" localSheetId="10" hidden="1">{"via1",#N/A,TRUE,"general";"via2",#N/A,TRUE,"general";"via3",#N/A,TRUE,"general"}</definedName>
    <definedName name="BGDGFRT" hidden="1">{"via1",#N/A,TRUE,"general";"via2",#N/A,TRUE,"general";"via3",#N/A,TRUE,"general"}</definedName>
    <definedName name="BGFBFH" localSheetId="10" hidden="1">{"via1",#N/A,TRUE,"general";"via2",#N/A,TRUE,"general";"via3",#N/A,TRUE,"general"}</definedName>
    <definedName name="BGFBFH" hidden="1">{"via1",#N/A,TRUE,"general";"via2",#N/A,TRUE,"general";"via3",#N/A,TRUE,"general"}</definedName>
    <definedName name="bgvfcdx" localSheetId="10" hidden="1">{"via1",#N/A,TRUE,"general";"via2",#N/A,TRUE,"general";"via3",#N/A,TRUE,"general"}</definedName>
    <definedName name="bgvfcdx" hidden="1">{"via1",#N/A,TRUE,"general";"via2",#N/A,TRUE,"general";"via3",#N/A,TRUE,"general"}</definedName>
    <definedName name="bimestre">'[20]ESTADO RED'!$E$8</definedName>
    <definedName name="BLPH1" localSheetId="10" hidden="1">#REF!</definedName>
    <definedName name="BLPH1" hidden="1">#REF!</definedName>
    <definedName name="BNK">[21]Items!$L$9</definedName>
    <definedName name="BNKFACT">[21]Items!$D$22</definedName>
    <definedName name="br" localSheetId="10" hidden="1">{"TAB1",#N/A,TRUE,"GENERAL";"TAB2",#N/A,TRUE,"GENERAL";"TAB3",#N/A,TRUE,"GENERAL";"TAB4",#N/A,TRUE,"GENERAL";"TAB5",#N/A,TRUE,"GENERAL"}</definedName>
    <definedName name="br" hidden="1">{"TAB1",#N/A,TRUE,"GENERAL";"TAB2",#N/A,TRUE,"GENERAL";"TAB3",#N/A,TRUE,"GENERAL";"TAB4",#N/A,TRUE,"GENERAL";"TAB5",#N/A,TRUE,"GENERAL"}</definedName>
    <definedName name="bsb" localSheetId="10" hidden="1">{"via1",#N/A,TRUE,"general";"via2",#N/A,TRUE,"general";"via3",#N/A,TRUE,"general"}</definedName>
    <definedName name="bsb" hidden="1">{"via1",#N/A,TRUE,"general";"via2",#N/A,TRUE,"general";"via3",#N/A,TRUE,"general"}</definedName>
    <definedName name="bspoi" localSheetId="10" hidden="1">{"TAB1",#N/A,TRUE,"GENERAL";"TAB2",#N/A,TRUE,"GENERAL";"TAB3",#N/A,TRUE,"GENERAL";"TAB4",#N/A,TRUE,"GENERAL";"TAB5",#N/A,TRUE,"GENERAL"}</definedName>
    <definedName name="bspoi" hidden="1">{"TAB1",#N/A,TRUE,"GENERAL";"TAB2",#N/A,TRUE,"GENERAL";"TAB3",#N/A,TRUE,"GENERAL";"TAB4",#N/A,TRUE,"GENERAL";"TAB5",#N/A,TRUE,"GENERAL"}</definedName>
    <definedName name="bt" localSheetId="10" hidden="1">{"via1",#N/A,TRUE,"general";"via2",#N/A,TRUE,"general";"via3",#N/A,TRUE,"general"}</definedName>
    <definedName name="bt" hidden="1">{"via1",#N/A,TRUE,"general";"via2",#N/A,TRUE,"general";"via3",#N/A,TRUE,"general"}</definedName>
    <definedName name="BTYJHTR" localSheetId="10" hidden="1">{"TAB1",#N/A,TRUE,"GENERAL";"TAB2",#N/A,TRUE,"GENERAL";"TAB3",#N/A,TRUE,"GENERAL";"TAB4",#N/A,TRUE,"GENERAL";"TAB5",#N/A,TRUE,"GENERAL"}</definedName>
    <definedName name="BTYJHTR" hidden="1">{"TAB1",#N/A,TRUE,"GENERAL";"TAB2",#N/A,TRUE,"GENERAL";"TAB3",#N/A,TRUE,"GENERAL";"TAB4",#N/A,TRUE,"GENERAL";"TAB5",#N/A,TRUE,"GENERAL"}</definedName>
    <definedName name="BuiltIn_Print_Area___0">"$"</definedName>
    <definedName name="bvbc" localSheetId="10" hidden="1">{"TAB1",#N/A,TRUE,"GENERAL";"TAB2",#N/A,TRUE,"GENERAL";"TAB3",#N/A,TRUE,"GENERAL";"TAB4",#N/A,TRUE,"GENERAL";"TAB5",#N/A,TRUE,"GENERAL"}</definedName>
    <definedName name="bvbc" hidden="1">{"TAB1",#N/A,TRUE,"GENERAL";"TAB2",#N/A,TRUE,"GENERAL";"TAB3",#N/A,TRUE,"GENERAL";"TAB4",#N/A,TRUE,"GENERAL";"TAB5",#N/A,TRUE,"GENERAL"}</definedName>
    <definedName name="bvcb" localSheetId="10" hidden="1">{"via1",#N/A,TRUE,"general";"via2",#N/A,TRUE,"general";"via3",#N/A,TRUE,"general"}</definedName>
    <definedName name="bvcb" hidden="1">{"via1",#N/A,TRUE,"general";"via2",#N/A,TRUE,"general";"via3",#N/A,TRUE,"general"}</definedName>
    <definedName name="bvn" localSheetId="10" hidden="1">{"via1",#N/A,TRUE,"general";"via2",#N/A,TRUE,"general";"via3",#N/A,TRUE,"general"}</definedName>
    <definedName name="bvn" hidden="1">{"via1",#N/A,TRUE,"general";"via2",#N/A,TRUE,"general";"via3",#N/A,TRUE,"general"}</definedName>
    <definedName name="by" localSheetId="10" hidden="1">{"via1",#N/A,TRUE,"general";"via2",#N/A,TRUE,"general";"via3",#N/A,TRUE,"general"}</definedName>
    <definedName name="by" hidden="1">{"via1",#N/A,TRUE,"general";"via2",#N/A,TRUE,"general";"via3",#N/A,TRUE,"general"}</definedName>
    <definedName name="Cables">[22]Tablas!$N$5:$N$32</definedName>
    <definedName name="calculo" localSheetId="10">#REF!</definedName>
    <definedName name="calculo">#REF!</definedName>
    <definedName name="CAMBIO">!$G$9:$M$22</definedName>
    <definedName name="CANT_TOT_PPTO">IFERROR(SUMPRODUCT([23]PRESUPUESTO!$H1:$I1,--(MOD(COLUMN([23]PRESUPUESTO!$H1:$I1),2)=0)),0)</definedName>
    <definedName name="CANT_Z_PPTO">IFERROR(VLOOKUP([23]PRESUPUESTO!$D1,INDIRECT("CO_"&amp;[23]PRESUPUESTO!A$8),31,0),0)</definedName>
    <definedName name="CANTARRANA" localSheetId="10">#REF!</definedName>
    <definedName name="CANTARRANA">#REF!</definedName>
    <definedName name="CAP" localSheetId="3">#REF!</definedName>
    <definedName name="CAP" localSheetId="4">#REF!</definedName>
    <definedName name="CAP" localSheetId="7">#REF!</definedName>
    <definedName name="CAP" localSheetId="9">#REF!</definedName>
    <definedName name="CAP" localSheetId="10">#REF!</definedName>
    <definedName name="CAP" localSheetId="12">#REF!</definedName>
    <definedName name="CAP">#REF!</definedName>
    <definedName name="CBWorkbookPriority" hidden="1">-1602700874</definedName>
    <definedName name="ccccc" localSheetId="10" hidden="1">{"TAB1",#N/A,TRUE,"GENERAL";"TAB2",#N/A,TRUE,"GENERAL";"TAB3",#N/A,TRUE,"GENERAL";"TAB4",#N/A,TRUE,"GENERAL";"TAB5",#N/A,TRUE,"GENERAL"}</definedName>
    <definedName name="ccccc" hidden="1">{"TAB1",#N/A,TRUE,"GENERAL";"TAB2",#N/A,TRUE,"GENERAL";"TAB3",#N/A,TRUE,"GENERAL";"TAB4",#N/A,TRUE,"GENERAL";"TAB5",#N/A,TRUE,"GENERAL"}</definedName>
    <definedName name="cd" localSheetId="2">[24]Hoja1!$C$81</definedName>
    <definedName name="cd" localSheetId="3">[24]Hoja1!$C$81</definedName>
    <definedName name="cd" localSheetId="4">[24]Hoja1!$C$81</definedName>
    <definedName name="cd" localSheetId="5">[24]Hoja1!$C$81</definedName>
    <definedName name="cd" localSheetId="7">[25]Hoja1!$C$81</definedName>
    <definedName name="cd" localSheetId="8">[24]Hoja1!$C$81</definedName>
    <definedName name="cd" localSheetId="9">[26]Hoja1!$C$81</definedName>
    <definedName name="cd" localSheetId="10">[27]Hoja1!$C$81</definedName>
    <definedName name="cd" localSheetId="11">[24]Hoja1!$C$81</definedName>
    <definedName name="cd" localSheetId="12">[24]Hoja1!$C$81</definedName>
    <definedName name="cd">[28]Hoja1!$C$81</definedName>
    <definedName name="cdcdc" localSheetId="10" hidden="1">{"via1",#N/A,TRUE,"general";"via2",#N/A,TRUE,"general";"via3",#N/A,TRUE,"general"}</definedName>
    <definedName name="cdcdc" hidden="1">{"via1",#N/A,TRUE,"general";"via2",#N/A,TRUE,"general";"via3",#N/A,TRUE,"general"}</definedName>
    <definedName name="cdfgrtfd" localSheetId="10" hidden="1">#REF!</definedName>
    <definedName name="cdfgrtfd" hidden="1">#REF!</definedName>
    <definedName name="ceerf" localSheetId="10" hidden="1">{"TAB1",#N/A,TRUE,"GENERAL";"TAB2",#N/A,TRUE,"GENERAL";"TAB3",#N/A,TRUE,"GENERAL";"TAB4",#N/A,TRUE,"GENERAL";"TAB5",#N/A,TRUE,"GENERAL"}</definedName>
    <definedName name="ceerf" hidden="1">{"TAB1",#N/A,TRUE,"GENERAL";"TAB2",#N/A,TRUE,"GENERAL";"TAB3",#N/A,TRUE,"GENERAL";"TAB4",#N/A,TRUE,"GENERAL";"TAB5",#N/A,TRUE,"GENERAL"}</definedName>
    <definedName name="centro" hidden="1">{#N/A,#N/A,FALSE,"GRAFICO";#N/A,#N/A,FALSE,"CAJA (2)";#N/A,#N/A,FALSE,"TERCEROS-PROMEDIO";#N/A,#N/A,FALSE,"CAJA";#N/A,#N/A,FALSE,"INGRESOS1995-2003";#N/A,#N/A,FALSE,"GASTOS1995-2003"}</definedName>
    <definedName name="CIDCA1">[16]CIDCA1!$A$4:$X$6</definedName>
    <definedName name="CIDCA2">[16]CIDCA2!$A$3:$O$7</definedName>
    <definedName name="CIM">[29]CIM!$A$1:$I$1839</definedName>
    <definedName name="cjsa" localSheetId="10" hidden="1">#REF!</definedName>
    <definedName name="cjsa" hidden="1">#REF!</definedName>
    <definedName name="clcl" localSheetId="3">#REF!</definedName>
    <definedName name="clcl" localSheetId="4">#REF!</definedName>
    <definedName name="clcl" localSheetId="7">#REF!</definedName>
    <definedName name="clcl" localSheetId="9">#REF!</definedName>
    <definedName name="clcl" localSheetId="10">#REF!</definedName>
    <definedName name="clcl" localSheetId="12">#REF!</definedName>
    <definedName name="clcl">#REF!</definedName>
    <definedName name="Cod" localSheetId="3">#REF!</definedName>
    <definedName name="Cod" localSheetId="4">#REF!</definedName>
    <definedName name="Cod" localSheetId="7">#REF!</definedName>
    <definedName name="Cod" localSheetId="9">#REF!</definedName>
    <definedName name="Cod" localSheetId="10">#REF!</definedName>
    <definedName name="Cod" localSheetId="12">#REF!</definedName>
    <definedName name="Cod">#REF!</definedName>
    <definedName name="CODOS" localSheetId="3">#REF!</definedName>
    <definedName name="CODOS" localSheetId="4">#REF!</definedName>
    <definedName name="CODOS" localSheetId="7">#REF!</definedName>
    <definedName name="CODOS" localSheetId="9">#REF!</definedName>
    <definedName name="CODOS" localSheetId="10">#REF!</definedName>
    <definedName name="CODOS" localSheetId="12">#REF!</definedName>
    <definedName name="CODOS">#REF!</definedName>
    <definedName name="codos2" localSheetId="3">#REF!</definedName>
    <definedName name="codos2" localSheetId="4">#REF!</definedName>
    <definedName name="codos2" localSheetId="7">#REF!</definedName>
    <definedName name="codos2" localSheetId="9">#REF!</definedName>
    <definedName name="codos2" localSheetId="10">#REF!</definedName>
    <definedName name="codos2" localSheetId="12">#REF!</definedName>
    <definedName name="codos2">#REF!</definedName>
    <definedName name="COGA1">[21]Items!$AC$11</definedName>
    <definedName name="COGA10">[21]Items!$AC$19</definedName>
    <definedName name="COGA11">[21]Items!$AC$19</definedName>
    <definedName name="COGA2">[21]Items!$AC$12</definedName>
    <definedName name="COGA201">[21]Items!$AC$11</definedName>
    <definedName name="COGA202">[21]Items!$AC$12</definedName>
    <definedName name="COGA203">[21]Items!$AC$13</definedName>
    <definedName name="COGA204">[21]Items!$AC$14</definedName>
    <definedName name="COGA205">[21]Items!$AC$11</definedName>
    <definedName name="COGA206">[21]Items!$AC$12</definedName>
    <definedName name="COGA207">[21]Items!$AC$13</definedName>
    <definedName name="COGA208">[21]Items!$AC$14</definedName>
    <definedName name="COGA209">[21]Items!$AC$14</definedName>
    <definedName name="COGA21">[21]Items!$AC$22</definedName>
    <definedName name="COGA210">[21]Items!$AC$14</definedName>
    <definedName name="COGA211">[21]Items!$AC$14</definedName>
    <definedName name="COGA22">[21]Items!$AC$23</definedName>
    <definedName name="COGA221">[21]Items!$AC$22</definedName>
    <definedName name="COGA222">[21]Items!$AC$23</definedName>
    <definedName name="COGA223">[21]Items!$AC$23</definedName>
    <definedName name="COGA224">[21]Items!$AD$11</definedName>
    <definedName name="COGA227">[21]Items!$AD$12</definedName>
    <definedName name="COGA228">[21]Items!$AD$13</definedName>
    <definedName name="COGA23">[21]Items!$AC$23</definedName>
    <definedName name="COGA231">[21]Items!$AD$15</definedName>
    <definedName name="COGA232">[21]Items!$AD$16</definedName>
    <definedName name="COGA233">[21]Items!$AD$17</definedName>
    <definedName name="COGA234">[21]Items!$AD$18</definedName>
    <definedName name="COGA235">[21]Items!$AD$19</definedName>
    <definedName name="COGA236">[21]Items!$AD$20</definedName>
    <definedName name="COGA237">[21]Items!$AD$21</definedName>
    <definedName name="COGA238">[21]Items!$AD$22</definedName>
    <definedName name="COGA239">[21]Items!$AD$23</definedName>
    <definedName name="COGA24">[21]Items!$AD$11</definedName>
    <definedName name="COGA241">[21]Items!$AD$23</definedName>
    <definedName name="COGA242">[21]Items!$AE$11</definedName>
    <definedName name="COGA243">[21]Items!$AE$12</definedName>
    <definedName name="COGA244">[21]Items!$AE$13</definedName>
    <definedName name="COGA245">[21]Items!$AE$14</definedName>
    <definedName name="COGA246">[21]Items!$AE$15</definedName>
    <definedName name="COGA247">[21]Items!$AE$16</definedName>
    <definedName name="COGA251">[21]Items!$AE$17</definedName>
    <definedName name="COGA252">[21]Items!$AE$18</definedName>
    <definedName name="COGA27">[21]Items!$AD$12</definedName>
    <definedName name="COGA28">[21]Items!$AD$13</definedName>
    <definedName name="COGA31">[21]Items!$AD$15</definedName>
    <definedName name="COGA32">[21]Items!$AD$16</definedName>
    <definedName name="COGA33">[21]Items!$AD$17</definedName>
    <definedName name="COGA34">[21]Items!$AD$18</definedName>
    <definedName name="COGA35">[21]Items!$AD$19</definedName>
    <definedName name="COGA36">[21]Items!$AD$20</definedName>
    <definedName name="COGA37">[21]Items!$AD$21</definedName>
    <definedName name="COGA38">[21]Items!$AD$22</definedName>
    <definedName name="COGA39">[21]Items!$AD$23</definedName>
    <definedName name="COGA4">[21]Items!$AC$14</definedName>
    <definedName name="COGA41">[21]Items!$AD$23</definedName>
    <definedName name="COGA42">[21]Items!$AE$11</definedName>
    <definedName name="COGA43">[21]Items!$AE$12</definedName>
    <definedName name="COGA44">[21]Items!$AE$13</definedName>
    <definedName name="COGA45">[21]Items!$AE$14</definedName>
    <definedName name="COGA46">[21]Items!$AE$15</definedName>
    <definedName name="COGA47">[21]Items!$AE$16</definedName>
    <definedName name="COGA51">[21]Items!$AE$17</definedName>
    <definedName name="COGA52">[21]Items!$AE$18</definedName>
    <definedName name="COGA9">[21]Items!$AC$19</definedName>
    <definedName name="COL_L">IF(LG=2,SUMIF([23]PRESUPUESTO!$C:$C,[23]PRESUPUESTO!$D1,[23]PRESUPUESTO!$K:$K),"")</definedName>
    <definedName name="COL_M_PPTO">IFERROR(IF(LG=2,"",IF(LG=5,SUM([23]PRESUPUESTO!#REF!),[23]PRESUPUESTO!$G1*[23]PRESUPUESTO!$J1)),"")</definedName>
    <definedName name="ColTap" localSheetId="2">'[9]Coloc. e Interc. Tapones'!$E$1:$E$65536</definedName>
    <definedName name="ColTap" localSheetId="3">'[9]Coloc. e Interc. Tapones'!$E$1:$E$65536</definedName>
    <definedName name="ColTap" localSheetId="4">'[9]Coloc. e Interc. Tapones'!$E$1:$E$65536</definedName>
    <definedName name="ColTap" localSheetId="5">'[9]Coloc. e Interc. Tapones'!$E$1:$E$65536</definedName>
    <definedName name="ColTap" localSheetId="7">'[10]Coloc. e Interc. Tapones'!$E$1:$E$65536</definedName>
    <definedName name="ColTap" localSheetId="8">'[9]Coloc. e Interc. Tapones'!$E$1:$E$65536</definedName>
    <definedName name="ColTap" localSheetId="9">'[11]Coloc. e Interc. Tapones'!$E$1:$E$65536</definedName>
    <definedName name="ColTap" localSheetId="10">'[12]Coloc. e Interc. Tapones'!$E$1:$E$65536</definedName>
    <definedName name="ColTap" localSheetId="11">'[9]Coloc. e Interc. Tapones'!$E$1:$E$65536</definedName>
    <definedName name="ColTap" localSheetId="12">'[9]Coloc. e Interc. Tapones'!$E$1:$E$65536</definedName>
    <definedName name="ColTap">'[13]Coloc. e Interc. Tapones'!$E$1:$E$65536</definedName>
    <definedName name="COLUSDEF">[30]Calculac!$E$74</definedName>
    <definedName name="consoli" localSheetId="10">#REF!</definedName>
    <definedName name="consoli">#REF!</definedName>
    <definedName name="copia1" localSheetId="3">#REF!</definedName>
    <definedName name="copia1" localSheetId="4">#REF!</definedName>
    <definedName name="copia1" localSheetId="7">#REF!</definedName>
    <definedName name="copia1" localSheetId="9">#REF!</definedName>
    <definedName name="copia1" localSheetId="10">#REF!</definedName>
    <definedName name="copia1" localSheetId="12">#REF!</definedName>
    <definedName name="copia1">#REF!</definedName>
    <definedName name="COSTO1US">[21]Items!$AC$11</definedName>
    <definedName name="costo2" localSheetId="10" hidden="1">#REF!</definedName>
    <definedName name="costo2" hidden="1">#REF!</definedName>
    <definedName name="COSTO21US">[21]Items!$AC$11</definedName>
    <definedName name="COSTO22US">[21]Items!$AC$11</definedName>
    <definedName name="COSTO23US">[21]Items!$AC$11</definedName>
    <definedName name="COSTO24US">[21]Items!$AC$11</definedName>
    <definedName name="COSTO27US">[21]Items!$AC$11</definedName>
    <definedName name="COSTO28US">[21]Items!$AC$11</definedName>
    <definedName name="COSTO2US">[21]Items!$AC$11</definedName>
    <definedName name="COSTO31US">[21]Items!$AC$11</definedName>
    <definedName name="COSTO32US">[21]Items!$AC$11</definedName>
    <definedName name="COSTO33US">[21]Items!$AC$11</definedName>
    <definedName name="COSTO34US">[21]Items!$AC$11</definedName>
    <definedName name="COSTO35US">[21]Items!$AC$11</definedName>
    <definedName name="COSTO36US">[21]Items!$AC$11</definedName>
    <definedName name="COSTO37US">[21]Items!$AC$11</definedName>
    <definedName name="COSTO38US">[21]Items!$AC$11</definedName>
    <definedName name="COSTO4US">[21]Items!$AC$11</definedName>
    <definedName name="COSTO9US">[21]Items!$AC$11</definedName>
    <definedName name="_xlnm.Criteria"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UNET" localSheetId="10" hidden="1">{"via1",#N/A,TRUE,"general";"via2",#N/A,TRUE,"general";"via3",#N/A,TRUE,"general"}</definedName>
    <definedName name="CUNET" hidden="1">{"via1",#N/A,TRUE,"general";"via2",#N/A,TRUE,"general";"via3",#N/A,TRUE,"general"}</definedName>
    <definedName name="cv" localSheetId="10" hidden="1">{"TAB1",#N/A,TRUE,"GENERAL";"TAB2",#N/A,TRUE,"GENERAL";"TAB3",#N/A,TRUE,"GENERAL";"TAB4",#N/A,TRUE,"GENERAL";"TAB5",#N/A,TRUE,"GENERAL"}</definedName>
    <definedName name="cv" hidden="1">{"TAB1",#N/A,TRUE,"GENERAL";"TAB2",#N/A,TRUE,"GENERAL";"TAB3",#N/A,TRUE,"GENERAL";"TAB4",#N/A,TRUE,"GENERAL";"TAB5",#N/A,TRUE,"GENERAL"}</definedName>
    <definedName name="CVa" localSheetId="2">'[9]Cambio de Valv.'!$E$1:$E$65536</definedName>
    <definedName name="CVa" localSheetId="3">'[9]Cambio de Valv.'!$E$1:$E$65536</definedName>
    <definedName name="CVa" localSheetId="4">'[9]Cambio de Valv.'!$E$1:$E$65536</definedName>
    <definedName name="CVa" localSheetId="5">'[9]Cambio de Valv.'!$E$1:$E$65536</definedName>
    <definedName name="CVa" localSheetId="7">'[10]Cambio de Valv.'!$E$1:$E$65536</definedName>
    <definedName name="CVa" localSheetId="8">'[9]Cambio de Valv.'!$E$1:$E$65536</definedName>
    <definedName name="CVa" localSheetId="9">'[11]Cambio de Valv.'!$E$1:$E$65536</definedName>
    <definedName name="CVa" localSheetId="10">'[12]Cambio de Valv.'!$E$1:$E$65536</definedName>
    <definedName name="CVa" localSheetId="11">'[9]Cambio de Valv.'!$E$1:$E$65536</definedName>
    <definedName name="CVa" localSheetId="12">'[9]Cambio de Valv.'!$E$1:$E$65536</definedName>
    <definedName name="CVa">'[13]Cambio de Valv.'!$E$1:$E$65536</definedName>
    <definedName name="cvbcvbf" localSheetId="10" hidden="1">{#N/A,#N/A,TRUE,"INGENIERIA";#N/A,#N/A,TRUE,"COMPRAS";#N/A,#N/A,TRUE,"DIRECCION";#N/A,#N/A,TRUE,"RESUMEN"}</definedName>
    <definedName name="cvbcvbf" hidden="1">{#N/A,#N/A,TRUE,"INGENIERIA";#N/A,#N/A,TRUE,"COMPRAS";#N/A,#N/A,TRUE,"DIRECCION";#N/A,#N/A,TRUE,"RESUMEN"}</definedName>
    <definedName name="cvfvd" localSheetId="10" hidden="1">{"via1",#N/A,TRUE,"general";"via2",#N/A,TRUE,"general";"via3",#N/A,TRUE,"general"}</definedName>
    <definedName name="cvfvd" hidden="1">{"via1",#N/A,TRUE,"general";"via2",#N/A,TRUE,"general";"via3",#N/A,TRUE,"general"}</definedName>
    <definedName name="cvn" localSheetId="10" hidden="1">{"TAB1",#N/A,TRUE,"GENERAL";"TAB2",#N/A,TRUE,"GENERAL";"TAB3",#N/A,TRUE,"GENERAL";"TAB4",#N/A,TRUE,"GENERAL";"TAB5",#N/A,TRUE,"GENERAL"}</definedName>
    <definedName name="cvn" hidden="1">{"TAB1",#N/A,TRUE,"GENERAL";"TAB2",#N/A,TRUE,"GENERAL";"TAB3",#N/A,TRUE,"GENERAL";"TAB4",#N/A,TRUE,"GENERAL";"TAB5",#N/A,TRUE,"GENERAL"}</definedName>
    <definedName name="CVXC" localSheetId="10" hidden="1">{"via1",#N/A,TRUE,"general";"via2",#N/A,TRUE,"general";"via3",#N/A,TRUE,"general"}</definedName>
    <definedName name="CVXC" hidden="1">{"via1",#N/A,TRUE,"general";"via2",#N/A,TRUE,"general";"via3",#N/A,TRUE,"general"}</definedName>
    <definedName name="d" localSheetId="10" hidden="1">{"TAB1",#N/A,TRUE,"GENERAL";"TAB2",#N/A,TRUE,"GENERAL";"TAB3",#N/A,TRUE,"GENERAL";"TAB4",#N/A,TRUE,"GENERAL";"TAB5",#N/A,TRUE,"GENERAL"}</definedName>
    <definedName name="d" hidden="1">{"TAB1",#N/A,TRUE,"GENERAL";"TAB2",#N/A,TRUE,"GENERAL";"TAB3",#N/A,TRUE,"GENERAL";"TAB4",#N/A,TRUE,"GENERAL";"TAB5",#N/A,TRUE,"GENERAL"}</definedName>
    <definedName name="DASD" localSheetId="10" hidden="1">{"TAB1",#N/A,TRUE,"GENERAL";"TAB2",#N/A,TRUE,"GENERAL";"TAB3",#N/A,TRUE,"GENERAL";"TAB4",#N/A,TRUE,"GENERAL";"TAB5",#N/A,TRUE,"GENERAL"}</definedName>
    <definedName name="DASD" hidden="1">{"TAB1",#N/A,TRUE,"GENERAL";"TAB2",#N/A,TRUE,"GENERAL";"TAB3",#N/A,TRUE,"GENERAL";"TAB4",#N/A,TRUE,"GENERAL";"TAB5",#N/A,TRUE,"GENERAL"}</definedName>
    <definedName name="datos" localSheetId="3">#REF!</definedName>
    <definedName name="datos" localSheetId="4">#REF!</definedName>
    <definedName name="datos" localSheetId="6">[31]Hoja3!$A$3:$E$128</definedName>
    <definedName name="datos" localSheetId="7">#REF!</definedName>
    <definedName name="datos" localSheetId="9">#REF!</definedName>
    <definedName name="datos" localSheetId="10">#REF!</definedName>
    <definedName name="datos" localSheetId="12">#REF!</definedName>
    <definedName name="datos">#REF!</definedName>
    <definedName name="datos2" localSheetId="3">#REF!</definedName>
    <definedName name="datos2" localSheetId="4">#REF!</definedName>
    <definedName name="datos2" localSheetId="7">#REF!</definedName>
    <definedName name="datos2" localSheetId="9">#REF!</definedName>
    <definedName name="datos2" localSheetId="10">#REF!</definedName>
    <definedName name="datos2" localSheetId="12">#REF!</definedName>
    <definedName name="datos2">#REF!</definedName>
    <definedName name="dbfdfbi" localSheetId="10" hidden="1">{"TAB1",#N/A,TRUE,"GENERAL";"TAB2",#N/A,TRUE,"GENERAL";"TAB3",#N/A,TRUE,"GENERAL";"TAB4",#N/A,TRUE,"GENERAL";"TAB5",#N/A,TRUE,"GENERAL"}</definedName>
    <definedName name="dbfdfbi" hidden="1">{"TAB1",#N/A,TRUE,"GENERAL";"TAB2",#N/A,TRUE,"GENERAL";"TAB3",#N/A,TRUE,"GENERAL";"TAB4",#N/A,TRUE,"GENERAL";"TAB5",#N/A,TRUE,"GENERAL"}</definedName>
    <definedName name="DCSDCTV" localSheetId="10" hidden="1">{"via1",#N/A,TRUE,"general";"via2",#N/A,TRUE,"general";"via3",#N/A,TRUE,"general"}</definedName>
    <definedName name="DCSDCTV" hidden="1">{"via1",#N/A,TRUE,"general";"via2",#N/A,TRUE,"general";"via3",#N/A,TRUE,"general"}</definedName>
    <definedName name="ddd" localSheetId="10" hidden="1">{"via1",#N/A,TRUE,"general";"via2",#N/A,TRUE,"general";"via3",#N/A,TRUE,"general"}</definedName>
    <definedName name="ddd" hidden="1">{"via1",#N/A,TRUE,"general";"via2",#N/A,TRUE,"general";"via3",#N/A,TRUE,"general"}</definedName>
    <definedName name="DDDD" localSheetId="1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1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10" hidden="1">{"via1",#N/A,TRUE,"general";"via2",#N/A,TRUE,"general";"via3",#N/A,TRUE,"general"}</definedName>
    <definedName name="ddddt" hidden="1">{"via1",#N/A,TRUE,"general";"via2",#N/A,TRUE,"general";"via3",#N/A,TRUE,"general"}</definedName>
    <definedName name="ddewdw" localSheetId="10" hidden="1">{"TAB1",#N/A,TRUE,"GENERAL";"TAB2",#N/A,TRUE,"GENERAL";"TAB3",#N/A,TRUE,"GENERAL";"TAB4",#N/A,TRUE,"GENERAL";"TAB5",#N/A,TRUE,"GENERAL"}</definedName>
    <definedName name="ddewdw" hidden="1">{"TAB1",#N/A,TRUE,"GENERAL";"TAB2",#N/A,TRUE,"GENERAL";"TAB3",#N/A,TRUE,"GENERAL";"TAB4",#N/A,TRUE,"GENERAL";"TAB5",#N/A,TRUE,"GENERAL"}</definedName>
    <definedName name="ddfdh" localSheetId="10" hidden="1">{"TAB1",#N/A,TRUE,"GENERAL";"TAB2",#N/A,TRUE,"GENERAL";"TAB3",#N/A,TRUE,"GENERAL";"TAB4",#N/A,TRUE,"GENERAL";"TAB5",#N/A,TRUE,"GENERAL"}</definedName>
    <definedName name="ddfdh" hidden="1">{"TAB1",#N/A,TRUE,"GENERAL";"TAB2",#N/A,TRUE,"GENERAL";"TAB3",#N/A,TRUE,"GENERAL";"TAB4",#N/A,TRUE,"GENERAL";"TAB5",#N/A,TRUE,"GENERAL"}</definedName>
    <definedName name="DDGSDP" localSheetId="10" hidden="1">{"TAB1",#N/A,TRUE,"GENERAL";"TAB2",#N/A,TRUE,"GENERAL";"TAB3",#N/A,TRUE,"GENERAL";"TAB4",#N/A,TRUE,"GENERAL";"TAB5",#N/A,TRUE,"GENERAL"}</definedName>
    <definedName name="DDGSDP" hidden="1">{"TAB1",#N/A,TRUE,"GENERAL";"TAB2",#N/A,TRUE,"GENERAL";"TAB3",#N/A,TRUE,"GENERAL";"TAB4",#N/A,TRUE,"GENERAL";"TAB5",#N/A,TRUE,"GENERAL"}</definedName>
    <definedName name="deded" localSheetId="10" hidden="1">{"TAB1",#N/A,TRUE,"GENERAL";"TAB2",#N/A,TRUE,"GENERAL";"TAB3",#N/A,TRUE,"GENERAL";"TAB4",#N/A,TRUE,"GENERAL";"TAB5",#N/A,TRUE,"GENERAL"}</definedName>
    <definedName name="deded" hidden="1">{"TAB1",#N/A,TRUE,"GENERAL";"TAB2",#N/A,TRUE,"GENERAL";"TAB3",#N/A,TRUE,"GENERAL";"TAB4",#N/A,TRUE,"GENERAL";"TAB5",#N/A,TRUE,"GENERAL"}</definedName>
    <definedName name="defd" localSheetId="10" hidden="1">{"via1",#N/A,TRUE,"general";"via2",#N/A,TRUE,"general";"via3",#N/A,TRUE,"general"}</definedName>
    <definedName name="defd" hidden="1">{"via1",#N/A,TRUE,"general";"via2",#N/A,TRUE,"general";"via3",#N/A,TRUE,"general"}</definedName>
    <definedName name="descapote" localSheetId="10" hidden="1">{"TAB1",#N/A,TRUE,"GENERAL";"TAB2",#N/A,TRUE,"GENERAL";"TAB3",#N/A,TRUE,"GENERAL";"TAB4",#N/A,TRUE,"GENERAL";"TAB5",#N/A,TRUE,"GENERAL"}</definedName>
    <definedName name="descapote" hidden="1">{"TAB1",#N/A,TRUE,"GENERAL";"TAB2",#N/A,TRUE,"GENERAL";"TAB3",#N/A,TRUE,"GENERAL";"TAB4",#N/A,TRUE,"GENERAL";"TAB5",#N/A,TRUE,"GENERAL"}</definedName>
    <definedName name="DESCRIPCION">[29]suministros!$C$5:$C$2025</definedName>
    <definedName name="DESFRE" hidden="1">{#N/A,#N/A,FALSE,"GRAFICO";#N/A,#N/A,FALSE,"CAJA (2)";#N/A,#N/A,FALSE,"TERCEROS-PROMEDIO";#N/A,#N/A,FALSE,"CAJA";#N/A,#N/A,FALSE,"INGRESOS1995-2003";#N/A,#N/A,FALSE,"GASTOS1995-2003"}</definedName>
    <definedName name="dfa" localSheetId="10" hidden="1">{"TAB1",#N/A,TRUE,"GENERAL";"TAB2",#N/A,TRUE,"GENERAL";"TAB3",#N/A,TRUE,"GENERAL";"TAB4",#N/A,TRUE,"GENERAL";"TAB5",#N/A,TRUE,"GENERAL"}</definedName>
    <definedName name="dfa" hidden="1">{"TAB1",#N/A,TRUE,"GENERAL";"TAB2",#N/A,TRUE,"GENERAL";"TAB3",#N/A,TRUE,"GENERAL";"TAB4",#N/A,TRUE,"GENERAL";"TAB5",#N/A,TRUE,"GENERAL"}</definedName>
    <definedName name="dfasd" localSheetId="10" hidden="1">{"TAB1",#N/A,TRUE,"GENERAL";"TAB2",#N/A,TRUE,"GENERAL";"TAB3",#N/A,TRUE,"GENERAL";"TAB4",#N/A,TRUE,"GENERAL";"TAB5",#N/A,TRUE,"GENERAL"}</definedName>
    <definedName name="dfasd" hidden="1">{"TAB1",#N/A,TRUE,"GENERAL";"TAB2",#N/A,TRUE,"GENERAL";"TAB3",#N/A,TRUE,"GENERAL";"TAB4",#N/A,TRUE,"GENERAL";"TAB5",#N/A,TRUE,"GENERAL"}</definedName>
    <definedName name="DFBNJ" localSheetId="10" hidden="1">{"via1",#N/A,TRUE,"general";"via2",#N/A,TRUE,"general";"via3",#N/A,TRUE,"general"}</definedName>
    <definedName name="DFBNJ" hidden="1">{"via1",#N/A,TRUE,"general";"via2",#N/A,TRUE,"general";"via3",#N/A,TRUE,"general"}</definedName>
    <definedName name="dfds" localSheetId="10" hidden="1">{"TAB1",#N/A,TRUE,"GENERAL";"TAB2",#N/A,TRUE,"GENERAL";"TAB3",#N/A,TRUE,"GENERAL";"TAB4",#N/A,TRUE,"GENERAL";"TAB5",#N/A,TRUE,"GENERAL"}</definedName>
    <definedName name="dfds" hidden="1">{"TAB1",#N/A,TRUE,"GENERAL";"TAB2",#N/A,TRUE,"GENERAL";"TAB3",#N/A,TRUE,"GENERAL";"TAB4",#N/A,TRUE,"GENERAL";"TAB5",#N/A,TRUE,"GENERAL"}</definedName>
    <definedName name="dfdsfi" localSheetId="10" hidden="1">{"via1",#N/A,TRUE,"general";"via2",#N/A,TRUE,"general";"via3",#N/A,TRUE,"general"}</definedName>
    <definedName name="dfdsfi" hidden="1">{"via1",#N/A,TRUE,"general";"via2",#N/A,TRUE,"general";"via3",#N/A,TRUE,"general"}</definedName>
    <definedName name="dffffe" localSheetId="10" hidden="1">{"TAB1",#N/A,TRUE,"GENERAL";"TAB2",#N/A,TRUE,"GENERAL";"TAB3",#N/A,TRUE,"GENERAL";"TAB4",#N/A,TRUE,"GENERAL";"TAB5",#N/A,TRUE,"GENERAL"}</definedName>
    <definedName name="dffffe" hidden="1">{"TAB1",#N/A,TRUE,"GENERAL";"TAB2",#N/A,TRUE,"GENERAL";"TAB3",#N/A,TRUE,"GENERAL";"TAB4",#N/A,TRUE,"GENERAL";"TAB5",#N/A,TRUE,"GENERAL"}</definedName>
    <definedName name="DFG" localSheetId="10" hidden="1">{"via1",#N/A,TRUE,"general";"via2",#N/A,TRUE,"general";"via3",#N/A,TRUE,"general"}</definedName>
    <definedName name="DFG" hidden="1">{"via1",#N/A,TRUE,"general";"via2",#N/A,TRUE,"general";"via3",#N/A,TRUE,"general"}</definedName>
    <definedName name="DFGBHJ" localSheetId="10" hidden="1">{"via1",#N/A,TRUE,"general";"via2",#N/A,TRUE,"general";"via3",#N/A,TRUE,"general"}</definedName>
    <definedName name="DFGBHJ" hidden="1">{"via1",#N/A,TRUE,"general";"via2",#N/A,TRUE,"general";"via3",#N/A,TRUE,"general"}</definedName>
    <definedName name="DFGDFG" localSheetId="10" hidden="1">{"via1",#N/A,TRUE,"general";"via2",#N/A,TRUE,"general";"via3",#N/A,TRUE,"general"}</definedName>
    <definedName name="DFGDFG" hidden="1">{"via1",#N/A,TRUE,"general";"via2",#N/A,TRUE,"general";"via3",#N/A,TRUE,"general"}</definedName>
    <definedName name="DFGDYYB" localSheetId="10" hidden="1">{"TAB1",#N/A,TRUE,"GENERAL";"TAB2",#N/A,TRUE,"GENERAL";"TAB3",#N/A,TRUE,"GENERAL";"TAB4",#N/A,TRUE,"GENERAL";"TAB5",#N/A,TRUE,"GENERAL"}</definedName>
    <definedName name="DFGDYYB" hidden="1">{"TAB1",#N/A,TRUE,"GENERAL";"TAB2",#N/A,TRUE,"GENERAL";"TAB3",#N/A,TRUE,"GENERAL";"TAB4",#N/A,TRUE,"GENERAL";"TAB5",#N/A,TRUE,"GENERAL"}</definedName>
    <definedName name="dfgf" localSheetId="10" hidden="1">{"via1",#N/A,TRUE,"general";"via2",#N/A,TRUE,"general";"via3",#N/A,TRUE,"general"}</definedName>
    <definedName name="dfgf" hidden="1">{"via1",#N/A,TRUE,"general";"via2",#N/A,TRUE,"general";"via3",#N/A,TRUE,"general"}</definedName>
    <definedName name="DFGFBOP" localSheetId="10" hidden="1">{"TAB1",#N/A,TRUE,"GENERAL";"TAB2",#N/A,TRUE,"GENERAL";"TAB3",#N/A,TRUE,"GENERAL";"TAB4",#N/A,TRUE,"GENERAL";"TAB5",#N/A,TRUE,"GENERAL"}</definedName>
    <definedName name="DFGFBOP" hidden="1">{"TAB1",#N/A,TRUE,"GENERAL";"TAB2",#N/A,TRUE,"GENERAL";"TAB3",#N/A,TRUE,"GENERAL";"TAB4",#N/A,TRUE,"GENERAL";"TAB5",#N/A,TRUE,"GENERAL"}</definedName>
    <definedName name="DFGFDG" localSheetId="10" hidden="1">{"TAB1",#N/A,TRUE,"GENERAL";"TAB2",#N/A,TRUE,"GENERAL";"TAB3",#N/A,TRUE,"GENERAL";"TAB4",#N/A,TRUE,"GENERAL";"TAB5",#N/A,TRUE,"GENERAL"}</definedName>
    <definedName name="DFGFDG" hidden="1">{"TAB1",#N/A,TRUE,"GENERAL";"TAB2",#N/A,TRUE,"GENERAL";"TAB3",#N/A,TRUE,"GENERAL";"TAB4",#N/A,TRUE,"GENERAL";"TAB5",#N/A,TRUE,"GENERAL"}</definedName>
    <definedName name="DFGV" localSheetId="10" hidden="1">{"TAB1",#N/A,TRUE,"GENERAL";"TAB2",#N/A,TRUE,"GENERAL";"TAB3",#N/A,TRUE,"GENERAL";"TAB4",#N/A,TRUE,"GENERAL";"TAB5",#N/A,TRUE,"GENERAL"}</definedName>
    <definedName name="DFGV" hidden="1">{"TAB1",#N/A,TRUE,"GENERAL";"TAB2",#N/A,TRUE,"GENERAL";"TAB3",#N/A,TRUE,"GENERAL";"TAB4",#N/A,TRUE,"GENERAL";"TAB5",#N/A,TRUE,"GENERAL"}</definedName>
    <definedName name="dfgypuj" localSheetId="10" hidden="1">{"TAB1",#N/A,TRUE,"GENERAL";"TAB2",#N/A,TRUE,"GENERAL";"TAB3",#N/A,TRUE,"GENERAL";"TAB4",#N/A,TRUE,"GENERAL";"TAB5",#N/A,TRUE,"GENERAL"}</definedName>
    <definedName name="dfgypuj" hidden="1">{"TAB1",#N/A,TRUE,"GENERAL";"TAB2",#N/A,TRUE,"GENERAL";"TAB3",#N/A,TRUE,"GENERAL";"TAB4",#N/A,TRUE,"GENERAL";"TAB5",#N/A,TRUE,"GENERAL"}</definedName>
    <definedName name="dfh" localSheetId="10" hidden="1">{"TAB1",#N/A,TRUE,"GENERAL";"TAB2",#N/A,TRUE,"GENERAL";"TAB3",#N/A,TRUE,"GENERAL";"TAB4",#N/A,TRUE,"GENERAL";"TAB5",#N/A,TRUE,"GENERAL"}</definedName>
    <definedName name="dfh" hidden="1">{"TAB1",#N/A,TRUE,"GENERAL";"TAB2",#N/A,TRUE,"GENERAL";"TAB3",#N/A,TRUE,"GENERAL";"TAB4",#N/A,TRUE,"GENERAL";"TAB5",#N/A,TRUE,"GENERAL"}</definedName>
    <definedName name="dfhdr" localSheetId="10" hidden="1">{"via1",#N/A,TRUE,"general";"via2",#N/A,TRUE,"general";"via3",#N/A,TRUE,"general"}</definedName>
    <definedName name="dfhdr" hidden="1">{"via1",#N/A,TRUE,"general";"via2",#N/A,TRUE,"general";"via3",#N/A,TRUE,"general"}</definedName>
    <definedName name="dfhgh" localSheetId="10" hidden="1">{"via1",#N/A,TRUE,"general";"via2",#N/A,TRUE,"general";"via3",#N/A,TRUE,"general"}</definedName>
    <definedName name="dfhgh" hidden="1">{"via1",#N/A,TRUE,"general";"via2",#N/A,TRUE,"general";"via3",#N/A,TRUE,"general"}</definedName>
    <definedName name="dfj" localSheetId="10" hidden="1">{"via1",#N/A,TRUE,"general";"via2",#N/A,TRUE,"general";"via3",#N/A,TRUE,"general"}</definedName>
    <definedName name="dfj" hidden="1">{"via1",#N/A,TRUE,"general";"via2",#N/A,TRUE,"general";"via3",#N/A,TRUE,"general"}</definedName>
    <definedName name="DFRFRF" localSheetId="10" hidden="1">{"via1",#N/A,TRUE,"general";"via2",#N/A,TRUE,"general";"via3",#N/A,TRUE,"general"}</definedName>
    <definedName name="DFRFRF" hidden="1">{"via1",#N/A,TRUE,"general";"via2",#N/A,TRUE,"general";"via3",#N/A,TRUE,"general"}</definedName>
    <definedName name="DFVUI" localSheetId="10" hidden="1">{"via1",#N/A,TRUE,"general";"via2",#N/A,TRUE,"general";"via3",#N/A,TRUE,"general"}</definedName>
    <definedName name="DFVUI" hidden="1">{"via1",#N/A,TRUE,"general";"via2",#N/A,TRUE,"general";"via3",#N/A,TRUE,"general"}</definedName>
    <definedName name="dg" localSheetId="10" hidden="1">{"via1",#N/A,TRUE,"general";"via2",#N/A,TRUE,"general";"via3",#N/A,TRUE,"general"}</definedName>
    <definedName name="dg" hidden="1">{"via1",#N/A,TRUE,"general";"via2",#N/A,TRUE,"general";"via3",#N/A,TRUE,"general"}</definedName>
    <definedName name="dgdgr" localSheetId="10" hidden="1">{"via1",#N/A,TRUE,"general";"via2",#N/A,TRUE,"general";"via3",#N/A,TRUE,"general"}</definedName>
    <definedName name="dgdgr" hidden="1">{"via1",#N/A,TRUE,"general";"via2",#N/A,TRUE,"general";"via3",#N/A,TRUE,"general"}</definedName>
    <definedName name="dgfd" localSheetId="10" hidden="1">{"TAB1",#N/A,TRUE,"GENERAL";"TAB2",#N/A,TRUE,"GENERAL";"TAB3",#N/A,TRUE,"GENERAL";"TAB4",#N/A,TRUE,"GENERAL";"TAB5",#N/A,TRUE,"GENERAL"}</definedName>
    <definedName name="dgfd" hidden="1">{"TAB1",#N/A,TRUE,"GENERAL";"TAB2",#N/A,TRUE,"GENERAL";"TAB3",#N/A,TRUE,"GENERAL";"TAB4",#N/A,TRUE,"GENERAL";"TAB5",#N/A,TRUE,"GENERAL"}</definedName>
    <definedName name="DGFDFVSDF" localSheetId="10" hidden="1">{"via1",#N/A,TRUE,"general";"via2",#N/A,TRUE,"general";"via3",#N/A,TRUE,"general"}</definedName>
    <definedName name="DGFDFVSDF" hidden="1">{"via1",#N/A,TRUE,"general";"via2",#N/A,TRUE,"general";"via3",#N/A,TRUE,"general"}</definedName>
    <definedName name="dgfdg" localSheetId="10" hidden="1">{"via1",#N/A,TRUE,"general";"via2",#N/A,TRUE,"general";"via3",#N/A,TRUE,"general"}</definedName>
    <definedName name="dgfdg" hidden="1">{"via1",#N/A,TRUE,"general";"via2",#N/A,TRUE,"general";"via3",#N/A,TRUE,"general"}</definedName>
    <definedName name="DGFG" localSheetId="10" hidden="1">{"via1",#N/A,TRUE,"general";"via2",#N/A,TRUE,"general";"via3",#N/A,TRUE,"general"}</definedName>
    <definedName name="DGFG" hidden="1">{"via1",#N/A,TRUE,"general";"via2",#N/A,TRUE,"general";"via3",#N/A,TRUE,"general"}</definedName>
    <definedName name="dgfsado" localSheetId="10" hidden="1">{"TAB1",#N/A,TRUE,"GENERAL";"TAB2",#N/A,TRUE,"GENERAL";"TAB3",#N/A,TRUE,"GENERAL";"TAB4",#N/A,TRUE,"GENERAL";"TAB5",#N/A,TRUE,"GENERAL"}</definedName>
    <definedName name="dgfsado" hidden="1">{"TAB1",#N/A,TRUE,"GENERAL";"TAB2",#N/A,TRUE,"GENERAL";"TAB3",#N/A,TRUE,"GENERAL";"TAB4",#N/A,TRUE,"GENERAL";"TAB5",#N/A,TRUE,"GENERAL"}</definedName>
    <definedName name="dgrdeb" localSheetId="10" hidden="1">{"TAB1",#N/A,TRUE,"GENERAL";"TAB2",#N/A,TRUE,"GENERAL";"TAB3",#N/A,TRUE,"GENERAL";"TAB4",#N/A,TRUE,"GENERAL";"TAB5",#N/A,TRUE,"GENERAL"}</definedName>
    <definedName name="dgrdeb" hidden="1">{"TAB1",#N/A,TRUE,"GENERAL";"TAB2",#N/A,TRUE,"GENERAL";"TAB3",#N/A,TRUE,"GENERAL";"TAB4",#N/A,TRUE,"GENERAL";"TAB5",#N/A,TRUE,"GENERAL"}</definedName>
    <definedName name="dgreg" localSheetId="10" hidden="1">{"via1",#N/A,TRUE,"general";"via2",#N/A,TRUE,"general";"via3",#N/A,TRUE,"general"}</definedName>
    <definedName name="dgreg" hidden="1">{"via1",#N/A,TRUE,"general";"via2",#N/A,TRUE,"general";"via3",#N/A,TRUE,"general"}</definedName>
    <definedName name="DH" localSheetId="10" hidden="1">{"via1",#N/A,TRUE,"general";"via2",#N/A,TRUE,"general";"via3",#N/A,TRUE,"general"}</definedName>
    <definedName name="DH" hidden="1">{"via1",#N/A,TRUE,"general";"via2",#N/A,TRUE,"general";"via3",#N/A,TRUE,"general"}</definedName>
    <definedName name="dhdth" localSheetId="10" hidden="1">{"TAB1",#N/A,TRUE,"GENERAL";"TAB2",#N/A,TRUE,"GENERAL";"TAB3",#N/A,TRUE,"GENERAL";"TAB4",#N/A,TRUE,"GENERAL";"TAB5",#N/A,TRUE,"GENERAL"}</definedName>
    <definedName name="dhdth" hidden="1">{"TAB1",#N/A,TRUE,"GENERAL";"TAB2",#N/A,TRUE,"GENERAL";"TAB3",#N/A,TRUE,"GENERAL";"TAB4",#N/A,TRUE,"GENERAL";"TAB5",#N/A,TRUE,"GENERAL"}</definedName>
    <definedName name="dhgh" localSheetId="10" hidden="1">{"via1",#N/A,TRUE,"general";"via2",#N/A,TRUE,"general";"via3",#N/A,TRUE,"general"}</definedName>
    <definedName name="dhgh" hidden="1">{"via1",#N/A,TRUE,"general";"via2",#N/A,TRUE,"general";"via3",#N/A,TRUE,"general"}</definedName>
    <definedName name="diametros" localSheetId="3">#REF!</definedName>
    <definedName name="diametros" localSheetId="4">#REF!</definedName>
    <definedName name="diametros" localSheetId="7">#REF!</definedName>
    <definedName name="diametros" localSheetId="9">#REF!</definedName>
    <definedName name="diametros" localSheetId="10">#REF!</definedName>
    <definedName name="diametros" localSheetId="12">#REF!</definedName>
    <definedName name="diametros">#REF!</definedName>
    <definedName name="DIC">[16]DIC!$A$3:$AN$28</definedName>
    <definedName name="DISTRIBUCION" hidden="1">{#N/A,#N/A,FALSE,"GRAFICO";#N/A,#N/A,FALSE,"CAJA (2)";#N/A,#N/A,FALSE,"TERCEROS-PROMEDIO";#N/A,#N/A,FALSE,"CAJA";#N/A,#N/A,FALSE,"INGRESOS1995-2003";#N/A,#N/A,FALSE,"GASTOS1995-2003"}</definedName>
    <definedName name="djdytj" localSheetId="10" hidden="1">{"TAB1",#N/A,TRUE,"GENERAL";"TAB2",#N/A,TRUE,"GENERAL";"TAB3",#N/A,TRUE,"GENERAL";"TAB4",#N/A,TRUE,"GENERAL";"TAB5",#N/A,TRUE,"GENERAL"}</definedName>
    <definedName name="djdytj" hidden="1">{"TAB1",#N/A,TRUE,"GENERAL";"TAB2",#N/A,TRUE,"GENERAL";"TAB3",#N/A,TRUE,"GENERAL";"TAB4",#N/A,TRUE,"GENERAL";"TAB5",#N/A,TRUE,"GENERAL"}</definedName>
    <definedName name="dos" localSheetId="3">#REF!</definedName>
    <definedName name="dos" localSheetId="4">#REF!</definedName>
    <definedName name="dos" localSheetId="7">#REF!</definedName>
    <definedName name="dos" localSheetId="9">#REF!</definedName>
    <definedName name="dos" localSheetId="10">#REF!</definedName>
    <definedName name="dos" localSheetId="12">#REF!</definedName>
    <definedName name="dos">#REF!</definedName>
    <definedName name="dry" localSheetId="10" hidden="1">{"via1",#N/A,TRUE,"general";"via2",#N/A,TRUE,"general";"via3",#N/A,TRUE,"general"}</definedName>
    <definedName name="dry" hidden="1">{"via1",#N/A,TRUE,"general";"via2",#N/A,TRUE,"general";"via3",#N/A,TRUE,"general"}</definedName>
    <definedName name="DSAD" localSheetId="10" hidden="1">{"via1",#N/A,TRUE,"general";"via2",#N/A,TRUE,"general";"via3",#N/A,TRUE,"general"}</definedName>
    <definedName name="DSAD" hidden="1">{"via1",#N/A,TRUE,"general";"via2",#N/A,TRUE,"general";"via3",#N/A,TRUE,"general"}</definedName>
    <definedName name="dsadfp" localSheetId="10" hidden="1">{"TAB1",#N/A,TRUE,"GENERAL";"TAB2",#N/A,TRUE,"GENERAL";"TAB3",#N/A,TRUE,"GENERAL";"TAB4",#N/A,TRUE,"GENERAL";"TAB5",#N/A,TRUE,"GENERAL"}</definedName>
    <definedName name="dsadfp" hidden="1">{"TAB1",#N/A,TRUE,"GENERAL";"TAB2",#N/A,TRUE,"GENERAL";"TAB3",#N/A,TRUE,"GENERAL";"TAB4",#N/A,TRUE,"GENERAL";"TAB5",#N/A,TRUE,"GENERAL"}</definedName>
    <definedName name="DSD" localSheetId="10" hidden="1">{"via1",#N/A,TRUE,"general";"via2",#N/A,TRUE,"general";"via3",#N/A,TRUE,"general"}</definedName>
    <definedName name="DSD" hidden="1">{"via1",#N/A,TRUE,"general";"via2",#N/A,TRUE,"general";"via3",#N/A,TRUE,"general"}</definedName>
    <definedName name="dsdads4" localSheetId="10" hidden="1">{"TAB1",#N/A,TRUE,"GENERAL";"TAB2",#N/A,TRUE,"GENERAL";"TAB3",#N/A,TRUE,"GENERAL";"TAB4",#N/A,TRUE,"GENERAL";"TAB5",#N/A,TRUE,"GENERAL"}</definedName>
    <definedName name="dsdads4" hidden="1">{"TAB1",#N/A,TRUE,"GENERAL";"TAB2",#N/A,TRUE,"GENERAL";"TAB3",#N/A,TRUE,"GENERAL";"TAB4",#N/A,TRUE,"GENERAL";"TAB5",#N/A,TRUE,"GENERAL"}</definedName>
    <definedName name="DSF" localSheetId="10" hidden="1">{"via1",#N/A,TRUE,"general";"via2",#N/A,TRUE,"general";"via3",#N/A,TRUE,"general"}</definedName>
    <definedName name="DSF" hidden="1">{"via1",#N/A,TRUE,"general";"via2",#N/A,TRUE,"general";"via3",#N/A,TRUE,"general"}</definedName>
    <definedName name="DSFCVTY" localSheetId="10" hidden="1">{"TAB1",#N/A,TRUE,"GENERAL";"TAB2",#N/A,TRUE,"GENERAL";"TAB3",#N/A,TRUE,"GENERAL";"TAB4",#N/A,TRUE,"GENERAL";"TAB5",#N/A,TRUE,"GENERAL"}</definedName>
    <definedName name="DSFCVTY" hidden="1">{"TAB1",#N/A,TRUE,"GENERAL";"TAB2",#N/A,TRUE,"GENERAL";"TAB3",#N/A,TRUE,"GENERAL";"TAB4",#N/A,TRUE,"GENERAL";"TAB5",#N/A,TRUE,"GENERAL"}</definedName>
    <definedName name="dsfg" localSheetId="10" hidden="1">{"via1",#N/A,TRUE,"general";"via2",#N/A,TRUE,"general";"via3",#N/A,TRUE,"general"}</definedName>
    <definedName name="dsfg" hidden="1">{"via1",#N/A,TRUE,"general";"via2",#N/A,TRUE,"general";"via3",#N/A,TRUE,"general"}</definedName>
    <definedName name="dsfhgfdh" localSheetId="10" hidden="1">{"TAB1",#N/A,TRUE,"GENERAL";"TAB2",#N/A,TRUE,"GENERAL";"TAB3",#N/A,TRUE,"GENERAL";"TAB4",#N/A,TRUE,"GENERAL";"TAB5",#N/A,TRUE,"GENERAL"}</definedName>
    <definedName name="dsfhgfdh" hidden="1">{"TAB1",#N/A,TRUE,"GENERAL";"TAB2",#N/A,TRUE,"GENERAL";"TAB3",#N/A,TRUE,"GENERAL";"TAB4",#N/A,TRUE,"GENERAL";"TAB5",#N/A,TRUE,"GENERAL"}</definedName>
    <definedName name="dsfsdf" localSheetId="10" hidden="1">{"via1",#N/A,TRUE,"general";"via2",#N/A,TRUE,"general";"via3",#N/A,TRUE,"general"}</definedName>
    <definedName name="dsfsdf" hidden="1">{"via1",#N/A,TRUE,"general";"via2",#N/A,TRUE,"general";"via3",#N/A,TRUE,"general"}</definedName>
    <definedName name="DSFSDFCXV" localSheetId="10" hidden="1">{"TAB1",#N/A,TRUE,"GENERAL";"TAB2",#N/A,TRUE,"GENERAL";"TAB3",#N/A,TRUE,"GENERAL";"TAB4",#N/A,TRUE,"GENERAL";"TAB5",#N/A,TRUE,"GENERAL"}</definedName>
    <definedName name="DSFSDFCXV" hidden="1">{"TAB1",#N/A,TRUE,"GENERAL";"TAB2",#N/A,TRUE,"GENERAL";"TAB3",#N/A,TRUE,"GENERAL";"TAB4",#N/A,TRUE,"GENERAL";"TAB5",#N/A,TRUE,"GENERAL"}</definedName>
    <definedName name="dsfsvm" localSheetId="10" hidden="1">{"TAB1",#N/A,TRUE,"GENERAL";"TAB2",#N/A,TRUE,"GENERAL";"TAB3",#N/A,TRUE,"GENERAL";"TAB4",#N/A,TRUE,"GENERAL";"TAB5",#N/A,TRUE,"GENERAL"}</definedName>
    <definedName name="dsfsvm" hidden="1">{"TAB1",#N/A,TRUE,"GENERAL";"TAB2",#N/A,TRUE,"GENERAL";"TAB3",#N/A,TRUE,"GENERAL";"TAB4",#N/A,TRUE,"GENERAL";"TAB5",#N/A,TRUE,"GENERAL"}</definedName>
    <definedName name="dsftbv" localSheetId="10" hidden="1">{"via1",#N/A,TRUE,"general";"via2",#N/A,TRUE,"general";"via3",#N/A,TRUE,"general"}</definedName>
    <definedName name="dsftbv" hidden="1">{"via1",#N/A,TRUE,"general";"via2",#N/A,TRUE,"general";"via3",#N/A,TRUE,"general"}</definedName>
    <definedName name="dtrhj" localSheetId="10" hidden="1">{"via1",#N/A,TRUE,"general";"via2",#N/A,TRUE,"general";"via3",#N/A,TRUE,"general"}</definedName>
    <definedName name="dtrhj" hidden="1">{"via1",#N/A,TRUE,"general";"via2",#N/A,TRUE,"general";"via3",#N/A,TRUE,"general"}</definedName>
    <definedName name="dxfgg" localSheetId="10" hidden="1">{"via1",#N/A,TRUE,"general";"via2",#N/A,TRUE,"general";"via3",#N/A,TRUE,"general"}</definedName>
    <definedName name="dxfgg" hidden="1">{"via1",#N/A,TRUE,"general";"via2",#N/A,TRUE,"general";"via3",#N/A,TRUE,"general"}</definedName>
    <definedName name="e3e33" localSheetId="10" hidden="1">{"via1",#N/A,TRUE,"general";"via2",#N/A,TRUE,"general";"via3",#N/A,TRUE,"general"}</definedName>
    <definedName name="e3e33" hidden="1">{"via1",#N/A,TRUE,"general";"via2",#N/A,TRUE,"general";"via3",#N/A,TRUE,"general"}</definedName>
    <definedName name="Ebitda" hidden="1">{#N/A,#N/A,FALSE,"GRAFICO";#N/A,#N/A,FALSE,"CAJA (2)";#N/A,#N/A,FALSE,"TERCEROS-PROMEDIO";#N/A,#N/A,FALSE,"CAJA";#N/A,#N/A,FALSE,"INGRESOS1995-2003";#N/A,#N/A,FALSE,"GASTOS1995-2003"}</definedName>
    <definedName name="EDEDWSWQA" localSheetId="10" hidden="1">{"TAB1",#N/A,TRUE,"GENERAL";"TAB2",#N/A,TRUE,"GENERAL";"TAB3",#N/A,TRUE,"GENERAL";"TAB4",#N/A,TRUE,"GENERAL";"TAB5",#N/A,TRUE,"GENERAL"}</definedName>
    <definedName name="EDEDWSWQA" hidden="1">{"TAB1",#N/A,TRUE,"GENERAL";"TAB2",#N/A,TRUE,"GENERAL";"TAB3",#N/A,TRUE,"GENERAL";"TAB4",#N/A,TRUE,"GENERAL";"TAB5",#N/A,TRUE,"GENERAL"}</definedName>
    <definedName name="edgfhmn" localSheetId="10" hidden="1">{"via1",#N/A,TRUE,"general";"via2",#N/A,TRUE,"general";"via3",#N/A,TRUE,"general"}</definedName>
    <definedName name="edgfhmn" hidden="1">{"via1",#N/A,TRUE,"general";"via2",#N/A,TRUE,"general";"via3",#N/A,TRUE,"general"}</definedName>
    <definedName name="ee" localSheetId="3">#REF!</definedName>
    <definedName name="ee" localSheetId="4">#REF!</definedName>
    <definedName name="ee" localSheetId="7">#REF!</definedName>
    <definedName name="ee" localSheetId="9">#REF!</definedName>
    <definedName name="ee" localSheetId="10">#REF!</definedName>
    <definedName name="ee" localSheetId="12">#REF!</definedName>
    <definedName name="ee">#REF!</definedName>
    <definedName name="eeedfr" localSheetId="10" hidden="1">{"TAB1",#N/A,TRUE,"GENERAL";"TAB2",#N/A,TRUE,"GENERAL";"TAB3",#N/A,TRUE,"GENERAL";"TAB4",#N/A,TRUE,"GENERAL";"TAB5",#N/A,TRUE,"GENERAL"}</definedName>
    <definedName name="eeedfr" hidden="1">{"TAB1",#N/A,TRUE,"GENERAL";"TAB2",#N/A,TRUE,"GENERAL";"TAB3",#N/A,TRUE,"GENERAL";"TAB4",#N/A,TRUE,"GENERAL";"TAB5",#N/A,TRUE,"GENERAL"}</definedName>
    <definedName name="eeeeer" localSheetId="10" hidden="1">{"TAB1",#N/A,TRUE,"GENERAL";"TAB2",#N/A,TRUE,"GENERAL";"TAB3",#N/A,TRUE,"GENERAL";"TAB4",#N/A,TRUE,"GENERAL";"TAB5",#N/A,TRUE,"GENERAL"}</definedName>
    <definedName name="eeeeer" hidden="1">{"TAB1",#N/A,TRUE,"GENERAL";"TAB2",#N/A,TRUE,"GENERAL";"TAB3",#N/A,TRUE,"GENERAL";"TAB4",#N/A,TRUE,"GENERAL";"TAB5",#N/A,TRUE,"GENERAL"}</definedName>
    <definedName name="eeerfd" localSheetId="10" hidden="1">{"via1",#N/A,TRUE,"general";"via2",#N/A,TRUE,"general";"via3",#N/A,TRUE,"general"}</definedName>
    <definedName name="eeerfd" hidden="1">{"via1",#N/A,TRUE,"general";"via2",#N/A,TRUE,"general";"via3",#N/A,TRUE,"general"}</definedName>
    <definedName name="efef" localSheetId="10" hidden="1">{"TAB1",#N/A,TRUE,"GENERAL";"TAB2",#N/A,TRUE,"GENERAL";"TAB3",#N/A,TRUE,"GENERAL";"TAB4",#N/A,TRUE,"GENERAL";"TAB5",#N/A,TRUE,"GENERAL"}</definedName>
    <definedName name="efef" hidden="1">{"TAB1",#N/A,TRUE,"GENERAL";"TAB2",#N/A,TRUE,"GENERAL";"TAB3",#N/A,TRUE,"GENERAL";"TAB4",#N/A,TRUE,"GENERAL";"TAB5",#N/A,TRUE,"GENERAL"}</definedName>
    <definedName name="efer" localSheetId="10" hidden="1">{"via1",#N/A,TRUE,"general";"via2",#N/A,TRUE,"general";"via3",#N/A,TRUE,"general"}</definedName>
    <definedName name="efer" hidden="1">{"via1",#N/A,TRUE,"general";"via2",#N/A,TRUE,"general";"via3",#N/A,TRUE,"general"}</definedName>
    <definedName name="egeg" localSheetId="10" hidden="1">{"TAB1",#N/A,TRUE,"GENERAL";"TAB2",#N/A,TRUE,"GENERAL";"TAB3",#N/A,TRUE,"GENERAL";"TAB4",#N/A,TRUE,"GENERAL";"TAB5",#N/A,TRUE,"GENERAL"}</definedName>
    <definedName name="egeg" hidden="1">{"TAB1",#N/A,TRUE,"GENERAL";"TAB2",#N/A,TRUE,"GENERAL";"TAB3",#N/A,TRUE,"GENERAL";"TAB4",#N/A,TRUE,"GENERAL";"TAB5",#N/A,TRUE,"GENERAL"}</definedName>
    <definedName name="egtrgthrt" localSheetId="10" hidden="1">{"TAB1",#N/A,TRUE,"GENERAL";"TAB2",#N/A,TRUE,"GENERAL";"TAB3",#N/A,TRUE,"GENERAL";"TAB4",#N/A,TRUE,"GENERAL";"TAB5",#N/A,TRUE,"GENERAL"}</definedName>
    <definedName name="egtrgthrt" hidden="1">{"TAB1",#N/A,TRUE,"GENERAL";"TAB2",#N/A,TRUE,"GENERAL";"TAB3",#N/A,TRUE,"GENERAL";"TAB4",#N/A,TRUE,"GENERAL";"TAB5",#N/A,TRUE,"GENERAL"}</definedName>
    <definedName name="ENCHAPES">[19]Presupuesto!#REF!,[19]Presupuesto!#REF!</definedName>
    <definedName name="ENCHAPES_ITEM">[19]Presupuesto!#REF!,[19]Presupuesto!#REF!,[19]Presupuesto!#REF!,[19]Presupuesto!#REF!</definedName>
    <definedName name="ENCHAPES_VALOR">[19]Presupuesto!$G$67:$G$68,[19]Presupuesto!$G$70:$G$71,[19]Presupuesto!$G$72</definedName>
    <definedName name="ENT1_SEPT25">[19]Presupuesto!#REF!,[19]Presupuesto!#REF!,[19]Presupuesto!#REF!</definedName>
    <definedName name="EQUIPMAR">[32]EQUIPMARZ!$A$4:$G$14</definedName>
    <definedName name="eqw" localSheetId="10" hidden="1">{"via1",#N/A,TRUE,"general";"via2",#N/A,TRUE,"general";"via3",#N/A,TRUE,"general"}</definedName>
    <definedName name="eqw" hidden="1">{"via1",#N/A,TRUE,"general";"via2",#N/A,TRUE,"general";"via3",#N/A,TRUE,"general"}</definedName>
    <definedName name="erfg" localSheetId="10" hidden="1">{#N/A,#N/A,FALSE,"Hoja1";#N/A,#N/A,FALSE,"Hoja2"}</definedName>
    <definedName name="erfg" hidden="1">{#N/A,#N/A,FALSE,"Hoja1";#N/A,#N/A,FALSE,"Hoja2"}</definedName>
    <definedName name="erg" localSheetId="10" hidden="1">{"TAB1",#N/A,TRUE,"GENERAL";"TAB2",#N/A,TRUE,"GENERAL";"TAB3",#N/A,TRUE,"GENERAL";"TAB4",#N/A,TRUE,"GENERAL";"TAB5",#N/A,TRUE,"GENERAL"}</definedName>
    <definedName name="erg" hidden="1">{"TAB1",#N/A,TRUE,"GENERAL";"TAB2",#N/A,TRUE,"GENERAL";"TAB3",#N/A,TRUE,"GENERAL";"TAB4",#N/A,TRUE,"GENERAL";"TAB5",#N/A,TRUE,"GENERAL"}</definedName>
    <definedName name="erger" localSheetId="10" hidden="1">{"via1",#N/A,TRUE,"general";"via2",#N/A,TRUE,"general";"via3",#N/A,TRUE,"general"}</definedName>
    <definedName name="erger" hidden="1">{"via1",#N/A,TRUE,"general";"via2",#N/A,TRUE,"general";"via3",#N/A,TRUE,"general"}</definedName>
    <definedName name="ergerg" localSheetId="10" hidden="1">{"via1",#N/A,TRUE,"general";"via2",#N/A,TRUE,"general";"via3",#N/A,TRUE,"general"}</definedName>
    <definedName name="ergerg" hidden="1">{"via1",#N/A,TRUE,"general";"via2",#N/A,TRUE,"general";"via3",#N/A,TRUE,"general"}</definedName>
    <definedName name="ergfegr" localSheetId="10" hidden="1">{"via1",#N/A,TRUE,"general";"via2",#N/A,TRUE,"general";"via3",#N/A,TRUE,"general"}</definedName>
    <definedName name="ergfegr" hidden="1">{"via1",#N/A,TRUE,"general";"via2",#N/A,TRUE,"general";"via3",#N/A,TRUE,"general"}</definedName>
    <definedName name="ergge" localSheetId="10" hidden="1">{"TAB1",#N/A,TRUE,"GENERAL";"TAB2",#N/A,TRUE,"GENERAL";"TAB3",#N/A,TRUE,"GENERAL";"TAB4",#N/A,TRUE,"GENERAL";"TAB5",#N/A,TRUE,"GENERAL"}</definedName>
    <definedName name="ergge" hidden="1">{"TAB1",#N/A,TRUE,"GENERAL";"TAB2",#N/A,TRUE,"GENERAL";"TAB3",#N/A,TRUE,"GENERAL";"TAB4",#N/A,TRUE,"GENERAL";"TAB5",#N/A,TRUE,"GENERAL"}</definedName>
    <definedName name="erggewg" localSheetId="10" hidden="1">{"via1",#N/A,TRUE,"general";"via2",#N/A,TRUE,"general";"via3",#N/A,TRUE,"general"}</definedName>
    <definedName name="erggewg" hidden="1">{"via1",#N/A,TRUE,"general";"via2",#N/A,TRUE,"general";"via3",#N/A,TRUE,"general"}</definedName>
    <definedName name="ergreg" localSheetId="10" hidden="1">{"TAB1",#N/A,TRUE,"GENERAL";"TAB2",#N/A,TRUE,"GENERAL";"TAB3",#N/A,TRUE,"GENERAL";"TAB4",#N/A,TRUE,"GENERAL";"TAB5",#N/A,TRUE,"GENERAL"}</definedName>
    <definedName name="ergreg" hidden="1">{"TAB1",#N/A,TRUE,"GENERAL";"TAB2",#N/A,TRUE,"GENERAL";"TAB3",#N/A,TRUE,"GENERAL";"TAB4",#N/A,TRUE,"GENERAL";"TAB5",#N/A,TRUE,"GENERAL"}</definedName>
    <definedName name="ergregerg" localSheetId="10" hidden="1">{"via1",#N/A,TRUE,"general";"via2",#N/A,TRUE,"general";"via3",#N/A,TRUE,"general"}</definedName>
    <definedName name="ergregerg" hidden="1">{"via1",#N/A,TRUE,"general";"via2",#N/A,TRUE,"general";"via3",#N/A,TRUE,"general"}</definedName>
    <definedName name="ergrg" localSheetId="10" hidden="1">{"TAB1",#N/A,TRUE,"GENERAL";"TAB2",#N/A,TRUE,"GENERAL";"TAB3",#N/A,TRUE,"GENERAL";"TAB4",#N/A,TRUE,"GENERAL";"TAB5",#N/A,TRUE,"GENERAL"}</definedName>
    <definedName name="ergrg" hidden="1">{"TAB1",#N/A,TRUE,"GENERAL";"TAB2",#N/A,TRUE,"GENERAL";"TAB3",#N/A,TRUE,"GENERAL";"TAB4",#N/A,TRUE,"GENERAL";"TAB5",#N/A,TRUE,"GENERAL"}</definedName>
    <definedName name="ergweg" localSheetId="10" hidden="1">{"TAB1",#N/A,TRUE,"GENERAL";"TAB2",#N/A,TRUE,"GENERAL";"TAB3",#N/A,TRUE,"GENERAL";"TAB4",#N/A,TRUE,"GENERAL";"TAB5",#N/A,TRUE,"GENERAL"}</definedName>
    <definedName name="ergweg" hidden="1">{"TAB1",#N/A,TRUE,"GENERAL";"TAB2",#N/A,TRUE,"GENERAL";"TAB3",#N/A,TRUE,"GENERAL";"TAB4",#N/A,TRUE,"GENERAL";"TAB5",#N/A,TRUE,"GENERAL"}</definedName>
    <definedName name="ergwreg" localSheetId="10" hidden="1">{"via1",#N/A,TRUE,"general";"via2",#N/A,TRUE,"general";"via3",#N/A,TRUE,"general"}</definedName>
    <definedName name="ergwreg" hidden="1">{"via1",#N/A,TRUE,"general";"via2",#N/A,TRUE,"general";"via3",#N/A,TRUE,"general"}</definedName>
    <definedName name="erheyh" localSheetId="10" hidden="1">{"TAB1",#N/A,TRUE,"GENERAL";"TAB2",#N/A,TRUE,"GENERAL";"TAB3",#N/A,TRUE,"GENERAL";"TAB4",#N/A,TRUE,"GENERAL";"TAB5",#N/A,TRUE,"GENERAL"}</definedName>
    <definedName name="erheyh" hidden="1">{"TAB1",#N/A,TRUE,"GENERAL";"TAB2",#N/A,TRUE,"GENERAL";"TAB3",#N/A,TRUE,"GENERAL";"TAB4",#N/A,TRUE,"GENERAL";"TAB5",#N/A,TRUE,"GENERAL"}</definedName>
    <definedName name="eririutriuthd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0" hidden="1">{"TAB1",#N/A,TRUE,"GENERAL";"TAB2",#N/A,TRUE,"GENERAL";"TAB3",#N/A,TRUE,"GENERAL";"TAB4",#N/A,TRUE,"GENERAL";"TAB5",#N/A,TRUE,"GENERAL"}</definedName>
    <definedName name="err" hidden="1">{"TAB1",#N/A,TRUE,"GENERAL";"TAB2",#N/A,TRUE,"GENERAL";"TAB3",#N/A,TRUE,"GENERAL";"TAB4",#N/A,TRUE,"GENERAL";"TAB5",#N/A,TRUE,"GENERAL"}</definedName>
    <definedName name="ert" localSheetId="10" hidden="1">{"via1",#N/A,TRUE,"general";"via2",#N/A,TRUE,"general";"via3",#N/A,TRUE,"general"}</definedName>
    <definedName name="ert" hidden="1">{"via1",#N/A,TRUE,"general";"via2",#N/A,TRUE,"general";"via3",#N/A,TRUE,"general"}</definedName>
    <definedName name="erte" localSheetId="10" hidden="1">{"via1",#N/A,TRUE,"general";"via2",#N/A,TRUE,"general";"via3",#N/A,TRUE,"general"}</definedName>
    <definedName name="erte" hidden="1">{"via1",#N/A,TRUE,"general";"via2",#N/A,TRUE,"general";"via3",#N/A,TRUE,"general"}</definedName>
    <definedName name="erter" localSheetId="10" hidden="1">{"TAB1",#N/A,TRUE,"GENERAL";"TAB2",#N/A,TRUE,"GENERAL";"TAB3",#N/A,TRUE,"GENERAL";"TAB4",#N/A,TRUE,"GENERAL";"TAB5",#N/A,TRUE,"GENERAL"}</definedName>
    <definedName name="erter" hidden="1">{"TAB1",#N/A,TRUE,"GENERAL";"TAB2",#N/A,TRUE,"GENERAL";"TAB3",#N/A,TRUE,"GENERAL";"TAB4",#N/A,TRUE,"GENERAL";"TAB5",#N/A,TRUE,"GENERAL"}</definedName>
    <definedName name="ertert" localSheetId="10" hidden="1">{"via1",#N/A,TRUE,"general";"via2",#N/A,TRUE,"general";"via3",#N/A,TRUE,"general"}</definedName>
    <definedName name="ertert" hidden="1">{"via1",#N/A,TRUE,"general";"via2",#N/A,TRUE,"general";"via3",#N/A,TRUE,"general"}</definedName>
    <definedName name="ertgyhik" localSheetId="10" hidden="1">{"TAB1",#N/A,TRUE,"GENERAL";"TAB2",#N/A,TRUE,"GENERAL";"TAB3",#N/A,TRUE,"GENERAL";"TAB4",#N/A,TRUE,"GENERAL";"TAB5",#N/A,TRUE,"GENERAL"}</definedName>
    <definedName name="ertgyhik" hidden="1">{"TAB1",#N/A,TRUE,"GENERAL";"TAB2",#N/A,TRUE,"GENERAL";"TAB3",#N/A,TRUE,"GENERAL";"TAB4",#N/A,TRUE,"GENERAL";"TAB5",#N/A,TRUE,"GENERAL"}</definedName>
    <definedName name="ertreb" localSheetId="10" hidden="1">{"via1",#N/A,TRUE,"general";"via2",#N/A,TRUE,"general";"via3",#N/A,TRUE,"general"}</definedName>
    <definedName name="ertreb" hidden="1">{"via1",#N/A,TRUE,"general";"via2",#N/A,TRUE,"general";"via3",#N/A,TRUE,"general"}</definedName>
    <definedName name="ertret" localSheetId="10" hidden="1">{"TAB1",#N/A,TRUE,"GENERAL";"TAB2",#N/A,TRUE,"GENERAL";"TAB3",#N/A,TRUE,"GENERAL";"TAB4",#N/A,TRUE,"GENERAL";"TAB5",#N/A,TRUE,"GENERAL"}</definedName>
    <definedName name="ertret" hidden="1">{"TAB1",#N/A,TRUE,"GENERAL";"TAB2",#N/A,TRUE,"GENERAL";"TAB3",#N/A,TRUE,"GENERAL";"TAB4",#N/A,TRUE,"GENERAL";"TAB5",#N/A,TRUE,"GENERAL"}</definedName>
    <definedName name="erttret" localSheetId="10" hidden="1">{"via1",#N/A,TRUE,"general";"via2",#N/A,TRUE,"general";"via3",#N/A,TRUE,"general"}</definedName>
    <definedName name="erttret" hidden="1">{"via1",#N/A,TRUE,"general";"via2",#N/A,TRUE,"general";"via3",#N/A,TRUE,"general"}</definedName>
    <definedName name="ertuiy" localSheetId="10" hidden="1">{"via1",#N/A,TRUE,"general";"via2",#N/A,TRUE,"general";"via3",#N/A,TRUE,"general"}</definedName>
    <definedName name="ertuiy" hidden="1">{"via1",#N/A,TRUE,"general";"via2",#N/A,TRUE,"general";"via3",#N/A,TRUE,"general"}</definedName>
    <definedName name="ertwert" localSheetId="10" hidden="1">{"TAB1",#N/A,TRUE,"GENERAL";"TAB2",#N/A,TRUE,"GENERAL";"TAB3",#N/A,TRUE,"GENERAL";"TAB4",#N/A,TRUE,"GENERAL";"TAB5",#N/A,TRUE,"GENERAL"}</definedName>
    <definedName name="ertwert" hidden="1">{"TAB1",#N/A,TRUE,"GENERAL";"TAB2",#N/A,TRUE,"GENERAL";"TAB3",#N/A,TRUE,"GENERAL";"TAB4",#N/A,TRUE,"GENERAL";"TAB5",#N/A,TRUE,"GENERAL"}</definedName>
    <definedName name="eru" localSheetId="10" hidden="1">{"TAB1",#N/A,TRUE,"GENERAL";"TAB2",#N/A,TRUE,"GENERAL";"TAB3",#N/A,TRUE,"GENERAL";"TAB4",#N/A,TRUE,"GENERAL";"TAB5",#N/A,TRUE,"GENERAL"}</definedName>
    <definedName name="eru" hidden="1">{"TAB1",#N/A,TRUE,"GENERAL";"TAB2",#N/A,TRUE,"GENERAL";"TAB3",#N/A,TRUE,"GENERAL";"TAB4",#N/A,TRUE,"GENERAL";"TAB5",#N/A,TRUE,"GENERAL"}</definedName>
    <definedName name="ERV" localSheetId="10" hidden="1">{"via1",#N/A,TRUE,"general";"via2",#N/A,TRUE,"general";"via3",#N/A,TRUE,"general"}</definedName>
    <definedName name="ERV" hidden="1">{"via1",#N/A,TRUE,"general";"via2",#N/A,TRUE,"general";"via3",#N/A,TRUE,"general"}</definedName>
    <definedName name="erware" localSheetId="10" hidden="1">{"via1",#N/A,TRUE,"general";"via2",#N/A,TRUE,"general";"via3",#N/A,TRUE,"general"}</definedName>
    <definedName name="erware" hidden="1">{"via1",#N/A,TRUE,"general";"via2",#N/A,TRUE,"general";"via3",#N/A,TRUE,"general"}</definedName>
    <definedName name="ERWER" localSheetId="10" hidden="1">{"via1",#N/A,TRUE,"general";"via2",#N/A,TRUE,"general";"via3",#N/A,TRUE,"general"}</definedName>
    <definedName name="ERWER" hidden="1">{"via1",#N/A,TRUE,"general";"via2",#N/A,TRUE,"general";"via3",#N/A,TRUE,"general"}</definedName>
    <definedName name="erwertd" localSheetId="10" hidden="1">{"TAB1",#N/A,TRUE,"GENERAL";"TAB2",#N/A,TRUE,"GENERAL";"TAB3",#N/A,TRUE,"GENERAL";"TAB4",#N/A,TRUE,"GENERAL";"TAB5",#N/A,TRUE,"GENERAL"}</definedName>
    <definedName name="erwertd" hidden="1">{"TAB1",#N/A,TRUE,"GENERAL";"TAB2",#N/A,TRUE,"GENERAL";"TAB3",#N/A,TRUE,"GENERAL";"TAB4",#N/A,TRUE,"GENERAL";"TAB5",#N/A,TRUE,"GENERAL"}</definedName>
    <definedName name="erwr" localSheetId="10" hidden="1">{"TAB1",#N/A,TRUE,"GENERAL";"TAB2",#N/A,TRUE,"GENERAL";"TAB3",#N/A,TRUE,"GENERAL";"TAB4",#N/A,TRUE,"GENERAL";"TAB5",#N/A,TRUE,"GENERAL"}</definedName>
    <definedName name="erwr" hidden="1">{"TAB1",#N/A,TRUE,"GENERAL";"TAB2",#N/A,TRUE,"GENERAL";"TAB3",#N/A,TRUE,"GENERAL";"TAB4",#N/A,TRUE,"GENERAL";"TAB5",#N/A,TRUE,"GENERAL"}</definedName>
    <definedName name="ERWRL" localSheetId="10" hidden="1">{"via1",#N/A,TRUE,"general";"via2",#N/A,TRUE,"general";"via3",#N/A,TRUE,"general"}</definedName>
    <definedName name="ERWRL" hidden="1">{"via1",#N/A,TRUE,"general";"via2",#N/A,TRUE,"general";"via3",#N/A,TRUE,"general"}</definedName>
    <definedName name="ery" localSheetId="10" hidden="1">{"via1",#N/A,TRUE,"general";"via2",#N/A,TRUE,"general";"via3",#N/A,TRUE,"general"}</definedName>
    <definedName name="ery" hidden="1">{"via1",#N/A,TRUE,"general";"via2",#N/A,TRUE,"general";"via3",#N/A,TRUE,"general"}</definedName>
    <definedName name="eryhd" localSheetId="10" hidden="1">{"via1",#N/A,TRUE,"general";"via2",#N/A,TRUE,"general";"via3",#N/A,TRUE,"general"}</definedName>
    <definedName name="eryhd" hidden="1">{"via1",#N/A,TRUE,"general";"via2",#N/A,TRUE,"general";"via3",#N/A,TRUE,"general"}</definedName>
    <definedName name="eryhdf" localSheetId="10" hidden="1">{"TAB1",#N/A,TRUE,"GENERAL";"TAB2",#N/A,TRUE,"GENERAL";"TAB3",#N/A,TRUE,"GENERAL";"TAB4",#N/A,TRUE,"GENERAL";"TAB5",#N/A,TRUE,"GENERAL"}</definedName>
    <definedName name="eryhdf" hidden="1">{"TAB1",#N/A,TRUE,"GENERAL";"TAB2",#N/A,TRUE,"GENERAL";"TAB3",#N/A,TRUE,"GENERAL";"TAB4",#N/A,TRUE,"GENERAL";"TAB5",#N/A,TRUE,"GENERAL"}</definedName>
    <definedName name="eryhk" localSheetId="10" hidden="1">{"TAB1",#N/A,TRUE,"GENERAL";"TAB2",#N/A,TRUE,"GENERAL";"TAB3",#N/A,TRUE,"GENERAL";"TAB4",#N/A,TRUE,"GENERAL";"TAB5",#N/A,TRUE,"GENERAL"}</definedName>
    <definedName name="eryhk" hidden="1">{"TAB1",#N/A,TRUE,"GENERAL";"TAB2",#N/A,TRUE,"GENERAL";"TAB3",#N/A,TRUE,"GENERAL";"TAB4",#N/A,TRUE,"GENERAL";"TAB5",#N/A,TRUE,"GENERAL"}</definedName>
    <definedName name="eryhrf" localSheetId="10" hidden="1">{"TAB1",#N/A,TRUE,"GENERAL";"TAB2",#N/A,TRUE,"GENERAL";"TAB3",#N/A,TRUE,"GENERAL";"TAB4",#N/A,TRUE,"GENERAL";"TAB5",#N/A,TRUE,"GENERAL"}</definedName>
    <definedName name="eryhrf" hidden="1">{"TAB1",#N/A,TRUE,"GENERAL";"TAB2",#N/A,TRUE,"GENERAL";"TAB3",#N/A,TRUE,"GENERAL";"TAB4",#N/A,TRUE,"GENERAL";"TAB5",#N/A,TRUE,"GENERAL"}</definedName>
    <definedName name="eryre" localSheetId="10" hidden="1">{"TAB1",#N/A,TRUE,"GENERAL";"TAB2",#N/A,TRUE,"GENERAL";"TAB3",#N/A,TRUE,"GENERAL";"TAB4",#N/A,TRUE,"GENERAL";"TAB5",#N/A,TRUE,"GENERAL"}</definedName>
    <definedName name="eryre" hidden="1">{"TAB1",#N/A,TRUE,"GENERAL";"TAB2",#N/A,TRUE,"GENERAL";"TAB3",#N/A,TRUE,"GENERAL";"TAB4",#N/A,TRUE,"GENERAL";"TAB5",#N/A,TRUE,"GENERAL"}</definedName>
    <definedName name="erytd" localSheetId="10" hidden="1">{"via1",#N/A,TRUE,"general";"via2",#N/A,TRUE,"general";"via3",#N/A,TRUE,"general"}</definedName>
    <definedName name="erytd" hidden="1">{"via1",#N/A,TRUE,"general";"via2",#N/A,TRUE,"general";"via3",#N/A,TRUE,"general"}</definedName>
    <definedName name="eryty" localSheetId="10" hidden="1">{"via1",#N/A,TRUE,"general";"via2",#N/A,TRUE,"general";"via3",#N/A,TRUE,"general"}</definedName>
    <definedName name="eryty" hidden="1">{"via1",#N/A,TRUE,"general";"via2",#N/A,TRUE,"general";"via3",#N/A,TRUE,"general"}</definedName>
    <definedName name="eryy" localSheetId="10" hidden="1">{"via1",#N/A,TRUE,"general";"via2",#N/A,TRUE,"general";"via3",#N/A,TRUE,"general"}</definedName>
    <definedName name="eryy" hidden="1">{"via1",#N/A,TRUE,"general";"via2",#N/A,TRUE,"general";"via3",#N/A,TRUE,"general"}</definedName>
    <definedName name="ESCENARIO" hidden="1">{#N/A,#N/A,FALSE,"GRAFICO";#N/A,#N/A,FALSE,"CAJA (2)";#N/A,#N/A,FALSE,"TERCEROS-PROMEDIO";#N/A,#N/A,FALSE,"CAJA";#N/A,#N/A,FALSE,"INGRESOS1995-2003";#N/A,#N/A,FALSE,"GASTOS1995-2003"}</definedName>
    <definedName name="ESP_PUB_VAR_CARP_MET_ITEM">[19]Presupuesto!#REF!,[19]Presupuesto!#REF!</definedName>
    <definedName name="ESP_PUBLICO_EXT_ITEM" localSheetId="6">[19]Presupuesto!#REF!,[19]Presupuesto!#REF!,[19]Presupuesto!#REF!,[19]Presupuesto!#REF!,[19]Presupuesto!#REF!,[19]Presupuesto!#REF!,[19]Presupuesto!#REF!,[19]Presupuesto!#REF!,[19]Presupuesto!#REF!,[19]Presupuesto!#REF!,[19]Presupuesto!#REF!,[19]Presupuesto!#REF!,[19]Presupuesto!#REF!</definedName>
    <definedName name="ESP_PUBLICO_EXT_ITEM">[19]Presupuesto!#REF!,[19]Presupuesto!#REF!,[19]Presupuesto!#REF!,[19]Presupuesto!#REF!,[19]Presupuesto!#REF!,[19]Presupuesto!#REF!,[19]Presupuesto!#REF!,[19]Presupuesto!#REF!,[19]Presupuesto!#REF!,[19]Presupuesto!#REF!,[19]Presupuesto!#REF!,[19]Presupuesto!#REF!,[19]Presupuesto!#REF!</definedName>
    <definedName name="este" hidden="1">{"PYGT",#N/A,FALSE,"PYG";"ACTIT",#N/A,FALSE,"BCE_GRAL-ACTIVO";"PASIT",#N/A,FALSE,"BCE_GRAL-PASIVO-PATRIM";"CAJAT",#N/A,FALSE,"CAJA"}</definedName>
    <definedName name="ESTEWW"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URA" localSheetId="6">[19]Presupuesto!#REF!,[19]Presupuesto!#REF!,[19]Presupuesto!#REF!,[19]Presupuesto!#REF!,[19]Presupuesto!#REF!,[19]Presupuesto!#REF!,[19]Presupuesto!#REF!,[19]Presupuesto!#REF!,[19]Presupuesto!#REF!,[19]Presupuesto!#REF!,[19]Presupuesto!#REF!,[19]Presupuesto!#REF!,[19]Presupuesto!#REF!</definedName>
    <definedName name="ESTRUCTURA" localSheetId="10" hidden="1">{#N/A,#N/A,TRUE,"INGENIERIA";#N/A,#N/A,TRUE,"COMPRAS";#N/A,#N/A,TRUE,"DIRECCION";#N/A,#N/A,TRUE,"RESUMEN"}</definedName>
    <definedName name="ESTRUCTURA" hidden="1">{#N/A,#N/A,TRUE,"INGENIERIA";#N/A,#N/A,TRUE,"COMPRAS";#N/A,#N/A,TRUE,"DIRECCION";#N/A,#N/A,TRUE,"RESUMEN"}</definedName>
    <definedName name="etertgg" localSheetId="10" hidden="1">{"via1",#N/A,TRUE,"general";"via2",#N/A,TRUE,"general";"via3",#N/A,TRUE,"general"}</definedName>
    <definedName name="etertgg" hidden="1">{"via1",#N/A,TRUE,"general";"via2",#N/A,TRUE,"general";"via3",#N/A,TRUE,"general"}</definedName>
    <definedName name="etertt" localSheetId="10" hidden="1">{#N/A,#N/A,TRUE,"1842CWN0"}</definedName>
    <definedName name="etertt" hidden="1">{#N/A,#N/A,TRUE,"1842CWN0"}</definedName>
    <definedName name="etewt" localSheetId="10" hidden="1">{"TAB1",#N/A,TRUE,"GENERAL";"TAB2",#N/A,TRUE,"GENERAL";"TAB3",#N/A,TRUE,"GENERAL";"TAB4",#N/A,TRUE,"GENERAL";"TAB5",#N/A,TRUE,"GENERAL"}</definedName>
    <definedName name="etewt" hidden="1">{"TAB1",#N/A,TRUE,"GENERAL";"TAB2",#N/A,TRUE,"GENERAL";"TAB3",#N/A,TRUE,"GENERAL";"TAB4",#N/A,TRUE,"GENERAL";"TAB5",#N/A,TRUE,"GENERAL"}</definedName>
    <definedName name="etu" localSheetId="10" hidden="1">{"via1",#N/A,TRUE,"general";"via2",#N/A,TRUE,"general";"via3",#N/A,TRUE,"general"}</definedName>
    <definedName name="etu" hidden="1">{"via1",#N/A,TRUE,"general";"via2",#N/A,TRUE,"general";"via3",#N/A,TRUE,"general"}</definedName>
    <definedName name="etueh" localSheetId="10" hidden="1">{"via1",#N/A,TRUE,"general";"via2",#N/A,TRUE,"general";"via3",#N/A,TRUE,"general"}</definedName>
    <definedName name="etueh" hidden="1">{"via1",#N/A,TRUE,"general";"via2",#N/A,TRUE,"general";"via3",#N/A,TRUE,"general"}</definedName>
    <definedName name="etyty" localSheetId="10" hidden="1">{"via1",#N/A,TRUE,"general";"via2",#N/A,TRUE,"general";"via3",#N/A,TRUE,"general"}</definedName>
    <definedName name="etyty" hidden="1">{"via1",#N/A,TRUE,"general";"via2",#N/A,TRUE,"general";"via3",#N/A,TRUE,"general"}</definedName>
    <definedName name="etyu" localSheetId="10" hidden="1">{"TAB1",#N/A,TRUE,"GENERAL";"TAB2",#N/A,TRUE,"GENERAL";"TAB3",#N/A,TRUE,"GENERAL";"TAB4",#N/A,TRUE,"GENERAL";"TAB5",#N/A,TRUE,"GENERAL"}</definedName>
    <definedName name="etyu" hidden="1">{"TAB1",#N/A,TRUE,"GENERAL";"TAB2",#N/A,TRUE,"GENERAL";"TAB3",#N/A,TRUE,"GENERAL";"TAB4",#N/A,TRUE,"GENERAL";"TAB5",#N/A,TRUE,"GENERAL"}</definedName>
    <definedName name="eu" localSheetId="10" hidden="1">{"via1",#N/A,TRUE,"general";"via2",#N/A,TRUE,"general";"via3",#N/A,TRUE,"general"}</definedName>
    <definedName name="eu" hidden="1">{"via1",#N/A,TRUE,"general";"via2",#N/A,TRUE,"general";"via3",#N/A,TRUE,"general"}</definedName>
    <definedName name="eut" localSheetId="10" hidden="1">{"via1",#N/A,TRUE,"general";"via2",#N/A,TRUE,"general";"via3",#N/A,TRUE,"general"}</definedName>
    <definedName name="eut" hidden="1">{"via1",#N/A,TRUE,"general";"via2",#N/A,TRUE,"general";"via3",#N/A,TRUE,"general"}</definedName>
    <definedName name="euyt" localSheetId="10" hidden="1">{"TAB1",#N/A,TRUE,"GENERAL";"TAB2",#N/A,TRUE,"GENERAL";"TAB3",#N/A,TRUE,"GENERAL";"TAB4",#N/A,TRUE,"GENERAL";"TAB5",#N/A,TRUE,"GENERAL"}</definedName>
    <definedName name="euyt" hidden="1">{"TAB1",#N/A,TRUE,"GENERAL";"TAB2",#N/A,TRUE,"GENERAL";"TAB3",#N/A,TRUE,"GENERAL";"TAB4",#N/A,TRUE,"GENERAL";"TAB5",#N/A,TRUE,"GENERAL"}</definedName>
    <definedName name="ewegt" localSheetId="10" hidden="1">{"TAB1",#N/A,TRUE,"GENERAL";"TAB2",#N/A,TRUE,"GENERAL";"TAB3",#N/A,TRUE,"GENERAL";"TAB4",#N/A,TRUE,"GENERAL";"TAB5",#N/A,TRUE,"GENERAL"}</definedName>
    <definedName name="ewegt" hidden="1">{"TAB1",#N/A,TRUE,"GENERAL";"TAB2",#N/A,TRUE,"GENERAL";"TAB3",#N/A,TRUE,"GENERAL";"TAB4",#N/A,TRUE,"GENERAL";"TAB5",#N/A,TRUE,"GENERAL"}</definedName>
    <definedName name="ewfewfg" localSheetId="10" hidden="1">{"TAB1",#N/A,TRUE,"GENERAL";"TAB2",#N/A,TRUE,"GENERAL";"TAB3",#N/A,TRUE,"GENERAL";"TAB4",#N/A,TRUE,"GENERAL";"TAB5",#N/A,TRUE,"GENERAL"}</definedName>
    <definedName name="ewfewfg" hidden="1">{"TAB1",#N/A,TRUE,"GENERAL";"TAB2",#N/A,TRUE,"GENERAL";"TAB3",#N/A,TRUE,"GENERAL";"TAB4",#N/A,TRUE,"GENERAL";"TAB5",#N/A,TRUE,"GENERAL"}</definedName>
    <definedName name="ewre" localSheetId="10" hidden="1">{"TAB1",#N/A,TRUE,"GENERAL";"TAB2",#N/A,TRUE,"GENERAL";"TAB3",#N/A,TRUE,"GENERAL";"TAB4",#N/A,TRUE,"GENERAL";"TAB5",#N/A,TRUE,"GENERAL"}</definedName>
    <definedName name="ewre" hidden="1">{"TAB1",#N/A,TRUE,"GENERAL";"TAB2",#N/A,TRUE,"GENERAL";"TAB3",#N/A,TRUE,"GENERAL";"TAB4",#N/A,TRUE,"GENERAL";"TAB5",#N/A,TRUE,"GENERAL"}</definedName>
    <definedName name="ewrewf" localSheetId="10" hidden="1">{"TAB1",#N/A,TRUE,"GENERAL";"TAB2",#N/A,TRUE,"GENERAL";"TAB3",#N/A,TRUE,"GENERAL";"TAB4",#N/A,TRUE,"GENERAL";"TAB5",#N/A,TRUE,"GENERAL"}</definedName>
    <definedName name="ewrewf" hidden="1">{"TAB1",#N/A,TRUE,"GENERAL";"TAB2",#N/A,TRUE,"GENERAL";"TAB3",#N/A,TRUE,"GENERAL";"TAB4",#N/A,TRUE,"GENERAL";"TAB5",#N/A,TRUE,"GENERAL"}</definedName>
    <definedName name="ewrr" localSheetId="10" hidden="1">{"TAB1",#N/A,TRUE,"GENERAL";"TAB2",#N/A,TRUE,"GENERAL";"TAB3",#N/A,TRUE,"GENERAL";"TAB4",#N/A,TRUE,"GENERAL";"TAB5",#N/A,TRUE,"GENERAL"}</definedName>
    <definedName name="ewrr" hidden="1">{"TAB1",#N/A,TRUE,"GENERAL";"TAB2",#N/A,TRUE,"GENERAL";"TAB3",#N/A,TRUE,"GENERAL";"TAB4",#N/A,TRUE,"GENERAL";"TAB5",#N/A,TRUE,"GENERAL"}</definedName>
    <definedName name="ewrt" localSheetId="10" hidden="1">{"TAB1",#N/A,TRUE,"GENERAL";"TAB2",#N/A,TRUE,"GENERAL";"TAB3",#N/A,TRUE,"GENERAL";"TAB4",#N/A,TRUE,"GENERAL";"TAB5",#N/A,TRUE,"GENERAL"}</definedName>
    <definedName name="ewrt" hidden="1">{"TAB1",#N/A,TRUE,"GENERAL";"TAB2",#N/A,TRUE,"GENERAL";"TAB3",#N/A,TRUE,"GENERAL";"TAB4",#N/A,TRUE,"GENERAL";"TAB5",#N/A,TRUE,"GENERAL"}</definedName>
    <definedName name="ewrwer" localSheetId="10" hidden="1">{"TAB1",#N/A,TRUE,"GENERAL";"TAB2",#N/A,TRUE,"GENERAL";"TAB3",#N/A,TRUE,"GENERAL";"TAB4",#N/A,TRUE,"GENERAL";"TAB5",#N/A,TRUE,"GENERAL"}</definedName>
    <definedName name="ewrwer" hidden="1">{"TAB1",#N/A,TRUE,"GENERAL";"TAB2",#N/A,TRUE,"GENERAL";"TAB3",#N/A,TRUE,"GENERAL";"TAB4",#N/A,TRUE,"GENERAL";"TAB5",#N/A,TRUE,"GENERAL"}</definedName>
    <definedName name="EX" localSheetId="10" hidden="1">#REF!</definedName>
    <definedName name="EX" hidden="1">#REF!</definedName>
    <definedName name="EX_1" localSheetId="10" hidden="1">#REF!</definedName>
    <definedName name="EX_1" hidden="1">#REF!</definedName>
    <definedName name="Excel_BuiltIn__FilterDatabase">[33]Presupuesto_Via_distribuidora!$A$9:$H$344</definedName>
    <definedName name="Excel_BuiltIn_Print_Area">[33]Presupuesto_Via_distribuidora!$C$1:$H$344</definedName>
    <definedName name="Excel_BuiltIn_Print_Titles">[33]Presupuesto_Via_distribuidora!$A$2:$IV$8</definedName>
    <definedName name="EXTRA">[16]EXTRA!$A$3:$G$11</definedName>
    <definedName name="EXTRA2">[16]EXTRA2!$A$3:$H$18</definedName>
    <definedName name="EXTRA3">[16]EXTRA3!$A$3:$H$20</definedName>
    <definedName name="EXTRA5">[16]EXTRA5!$A$3:$H$7</definedName>
    <definedName name="EXTRA6">[16]EXTRA6!$A$3:$F$18</definedName>
    <definedName name="EXTRA7">[16]EXTRA7!$A$4:$F$9</definedName>
    <definedName name="FactorDeflactor" localSheetId="10">#REF!</definedName>
    <definedName name="FactorDeflactor">#REF!</definedName>
    <definedName name="fda" localSheetId="10" hidden="1">{"TAB1",#N/A,TRUE,"GENERAL";"TAB2",#N/A,TRUE,"GENERAL";"TAB3",#N/A,TRUE,"GENERAL";"TAB4",#N/A,TRUE,"GENERAL";"TAB5",#N/A,TRUE,"GENERAL"}</definedName>
    <definedName name="fda" hidden="1">{"TAB1",#N/A,TRUE,"GENERAL";"TAB2",#N/A,TRUE,"GENERAL";"TAB3",#N/A,TRUE,"GENERAL";"TAB4",#N/A,TRUE,"GENERAL";"TAB5",#N/A,TRUE,"GENERAL"}</definedName>
    <definedName name="fdbjp" localSheetId="10" hidden="1">{"TAB1",#N/A,TRUE,"GENERAL";"TAB2",#N/A,TRUE,"GENERAL";"TAB3",#N/A,TRUE,"GENERAL";"TAB4",#N/A,TRUE,"GENERAL";"TAB5",#N/A,TRUE,"GENERAL"}</definedName>
    <definedName name="fdbjp" hidden="1">{"TAB1",#N/A,TRUE,"GENERAL";"TAB2",#N/A,TRUE,"GENERAL";"TAB3",#N/A,TRUE,"GENERAL";"TAB4",#N/A,TRUE,"GENERAL";"TAB5",#N/A,TRUE,"GENERAL"}</definedName>
    <definedName name="fdf" localSheetId="10" hidden="1">{"TAB1",#N/A,TRUE,"GENERAL";"TAB2",#N/A,TRUE,"GENERAL";"TAB3",#N/A,TRUE,"GENERAL";"TAB4",#N/A,TRUE,"GENERAL";"TAB5",#N/A,TRUE,"GENERAL"}</definedName>
    <definedName name="fdf" hidden="1">{"TAB1",#N/A,TRUE,"GENERAL";"TAB2",#N/A,TRUE,"GENERAL";"TAB3",#N/A,TRUE,"GENERAL";"TAB4",#N/A,TRUE,"GENERAL";"TAB5",#N/A,TRUE,"GENERAL"}</definedName>
    <definedName name="fdg" localSheetId="10" hidden="1">{"via1",#N/A,TRUE,"general";"via2",#N/A,TRUE,"general";"via3",#N/A,TRUE,"general"}</definedName>
    <definedName name="fdg" hidden="1">{"via1",#N/A,TRUE,"general";"via2",#N/A,TRUE,"general";"via3",#N/A,TRUE,"general"}</definedName>
    <definedName name="FDGASDFASD" localSheetId="3">#REF!</definedName>
    <definedName name="FDGASDFASD" localSheetId="4">#REF!</definedName>
    <definedName name="FDGASDFASD" localSheetId="7">#REF!</definedName>
    <definedName name="FDGASDFASD" localSheetId="9">#REF!</definedName>
    <definedName name="FDGASDFASD" localSheetId="10">#REF!</definedName>
    <definedName name="FDGASDFASD" localSheetId="12">#REF!</definedName>
    <definedName name="FDGASDFASD">#REF!</definedName>
    <definedName name="FDGD" localSheetId="10" hidden="1">{"TAB1",#N/A,TRUE,"GENERAL";"TAB2",#N/A,TRUE,"GENERAL";"TAB3",#N/A,TRUE,"GENERAL";"TAB4",#N/A,TRUE,"GENERAL";"TAB5",#N/A,TRUE,"GENERAL"}</definedName>
    <definedName name="FDGD" hidden="1">{"TAB1",#N/A,TRUE,"GENERAL";"TAB2",#N/A,TRUE,"GENERAL";"TAB3",#N/A,TRUE,"GENERAL";"TAB4",#N/A,TRUE,"GENERAL";"TAB5",#N/A,TRUE,"GENERAL"}</definedName>
    <definedName name="FDGFDBBP" localSheetId="10" hidden="1">{"TAB1",#N/A,TRUE,"GENERAL";"TAB2",#N/A,TRUE,"GENERAL";"TAB3",#N/A,TRUE,"GENERAL";"TAB4",#N/A,TRUE,"GENERAL";"TAB5",#N/A,TRUE,"GENERAL"}</definedName>
    <definedName name="FDGFDBBP" hidden="1">{"TAB1",#N/A,TRUE,"GENERAL";"TAB2",#N/A,TRUE,"GENERAL";"TAB3",#N/A,TRUE,"GENERAL";"TAB4",#N/A,TRUE,"GENERAL";"TAB5",#N/A,TRUE,"GENERAL"}</definedName>
    <definedName name="fdh" localSheetId="10" hidden="1">{"TAB1",#N/A,TRUE,"GENERAL";"TAB2",#N/A,TRUE,"GENERAL";"TAB3",#N/A,TRUE,"GENERAL";"TAB4",#N/A,TRUE,"GENERAL";"TAB5",#N/A,TRUE,"GENERAL"}</definedName>
    <definedName name="fdh" hidden="1">{"TAB1",#N/A,TRUE,"GENERAL";"TAB2",#N/A,TRUE,"GENERAL";"TAB3",#N/A,TRUE,"GENERAL";"TAB4",#N/A,TRUE,"GENERAL";"TAB5",#N/A,TRUE,"GENERAL"}</definedName>
    <definedName name="fdsf" localSheetId="10" hidden="1">{"TAB1",#N/A,TRUE,"GENERAL";"TAB2",#N/A,TRUE,"GENERAL";"TAB3",#N/A,TRUE,"GENERAL";"TAB4",#N/A,TRUE,"GENERAL";"TAB5",#N/A,TRUE,"GENERAL"}</definedName>
    <definedName name="fdsf" hidden="1">{"TAB1",#N/A,TRUE,"GENERAL";"TAB2",#N/A,TRUE,"GENERAL";"TAB3",#N/A,TRUE,"GENERAL";"TAB4",#N/A,TRUE,"GENERAL";"TAB5",#N/A,TRUE,"GENERAL"}</definedName>
    <definedName name="fdsfds" localSheetId="10" hidden="1">{"TAB1",#N/A,TRUE,"GENERAL";"TAB2",#N/A,TRUE,"GENERAL";"TAB3",#N/A,TRUE,"GENERAL";"TAB4",#N/A,TRUE,"GENERAL";"TAB5",#N/A,TRUE,"GENERAL"}</definedName>
    <definedName name="fdsfds" hidden="1">{"TAB1",#N/A,TRUE,"GENERAL";"TAB2",#N/A,TRUE,"GENERAL";"TAB3",#N/A,TRUE,"GENERAL";"TAB4",#N/A,TRUE,"GENERAL";"TAB5",#N/A,TRUE,"GENERAL"}</definedName>
    <definedName name="fdsfdsf" localSheetId="10" hidden="1">{"via1",#N/A,TRUE,"general";"via2",#N/A,TRUE,"general";"via3",#N/A,TRUE,"general"}</definedName>
    <definedName name="fdsfdsf" hidden="1">{"via1",#N/A,TRUE,"general";"via2",#N/A,TRUE,"general";"via3",#N/A,TRUE,"general"}</definedName>
    <definedName name="fdsgfds" localSheetId="10" hidden="1">{"via1",#N/A,TRUE,"general";"via2",#N/A,TRUE,"general";"via3",#N/A,TRUE,"general"}</definedName>
    <definedName name="fdsgfds" hidden="1">{"via1",#N/A,TRUE,"general";"via2",#N/A,TRUE,"general";"via3",#N/A,TRUE,"general"}</definedName>
    <definedName name="fdsgsdfu" localSheetId="10" hidden="1">{"TAB1",#N/A,TRUE,"GENERAL";"TAB2",#N/A,TRUE,"GENERAL";"TAB3",#N/A,TRUE,"GENERAL";"TAB4",#N/A,TRUE,"GENERAL";"TAB5",#N/A,TRUE,"GENERAL"}</definedName>
    <definedName name="fdsgsdfu" hidden="1">{"TAB1",#N/A,TRUE,"GENERAL";"TAB2",#N/A,TRUE,"GENERAL";"TAB3",#N/A,TRUE,"GENERAL";"TAB4",#N/A,TRUE,"GENERAL";"TAB5",#N/A,TRUE,"GENERAL"}</definedName>
    <definedName name="FDSIO" localSheetId="10" hidden="1">{"TAB1",#N/A,TRUE,"GENERAL";"TAB2",#N/A,TRUE,"GENERAL";"TAB3",#N/A,TRUE,"GENERAL";"TAB4",#N/A,TRUE,"GENERAL";"TAB5",#N/A,TRUE,"GENERAL"}</definedName>
    <definedName name="FDSIO" hidden="1">{"TAB1",#N/A,TRUE,"GENERAL";"TAB2",#N/A,TRUE,"GENERAL";"TAB3",#N/A,TRUE,"GENERAL";"TAB4",#N/A,TRUE,"GENERAL";"TAB5",#N/A,TRUE,"GENERAL"}</definedName>
    <definedName name="ferfer" localSheetId="10" hidden="1">{"via1",#N/A,TRUE,"general";"via2",#N/A,TRUE,"general";"via3",#N/A,TRUE,"general"}</definedName>
    <definedName name="ferfer" hidden="1">{"via1",#N/A,TRUE,"general";"via2",#N/A,TRUE,"general";"via3",#N/A,TRUE,"general"}</definedName>
    <definedName name="fff" localSheetId="10" hidden="1">{"via1",#N/A,TRUE,"general";"via2",#N/A,TRUE,"general";"via3",#N/A,TRUE,"general"}</definedName>
    <definedName name="fff" hidden="1">{"via1",#N/A,TRUE,"general";"via2",#N/A,TRUE,"general";"via3",#N/A,TRUE,"general"}</definedName>
    <definedName name="ffffd" localSheetId="10" hidden="1">{"via1",#N/A,TRUE,"general";"via2",#N/A,TRUE,"general";"via3",#N/A,TRUE,"general"}</definedName>
    <definedName name="ffffd" hidden="1">{"via1",#N/A,TRUE,"general";"via2",#N/A,TRUE,"general";"via3",#N/A,TRUE,"general"}</definedName>
    <definedName name="fffffft" localSheetId="10" hidden="1">{"TAB1",#N/A,TRUE,"GENERAL";"TAB2",#N/A,TRUE,"GENERAL";"TAB3",#N/A,TRUE,"GENERAL";"TAB4",#N/A,TRUE,"GENERAL";"TAB5",#N/A,TRUE,"GENERAL"}</definedName>
    <definedName name="fffffft" hidden="1">{"TAB1",#N/A,TRUE,"GENERAL";"TAB2",#N/A,TRUE,"GENERAL";"TAB3",#N/A,TRUE,"GENERAL";"TAB4",#N/A,TRUE,"GENERAL";"TAB5",#N/A,TRUE,"GENERAL"}</definedName>
    <definedName name="fffffik" localSheetId="10" hidden="1">{"TAB1",#N/A,TRUE,"GENERAL";"TAB2",#N/A,TRUE,"GENERAL";"TAB3",#N/A,TRUE,"GENERAL";"TAB4",#N/A,TRUE,"GENERAL";"TAB5",#N/A,TRUE,"GENERAL"}</definedName>
    <definedName name="fffffik" hidden="1">{"TAB1",#N/A,TRUE,"GENERAL";"TAB2",#N/A,TRUE,"GENERAL";"TAB3",#N/A,TRUE,"GENERAL";"TAB4",#N/A,TRUE,"GENERAL";"TAB5",#N/A,TRUE,"GENERAL"}</definedName>
    <definedName name="fffffj" localSheetId="10" hidden="1">{"TAB1",#N/A,TRUE,"GENERAL";"TAB2",#N/A,TRUE,"GENERAL";"TAB3",#N/A,TRUE,"GENERAL";"TAB4",#N/A,TRUE,"GENERAL";"TAB5",#N/A,TRUE,"GENERAL"}</definedName>
    <definedName name="fffffj" hidden="1">{"TAB1",#N/A,TRUE,"GENERAL";"TAB2",#N/A,TRUE,"GENERAL";"TAB3",#N/A,TRUE,"GENERAL";"TAB4",#N/A,TRUE,"GENERAL";"TAB5",#N/A,TRUE,"GENERAL"}</definedName>
    <definedName name="ffffrd" localSheetId="10" hidden="1">{"via1",#N/A,TRUE,"general";"via2",#N/A,TRUE,"general";"via3",#N/A,TRUE,"general"}</definedName>
    <definedName name="ffffrd" hidden="1">{"via1",#N/A,TRUE,"general";"via2",#N/A,TRUE,"general";"via3",#N/A,TRUE,"general"}</definedName>
    <definedName name="ffffy" localSheetId="10" hidden="1">{"TAB1",#N/A,TRUE,"GENERAL";"TAB2",#N/A,TRUE,"GENERAL";"TAB3",#N/A,TRUE,"GENERAL";"TAB4",#N/A,TRUE,"GENERAL";"TAB5",#N/A,TRUE,"GENERAL"}</definedName>
    <definedName name="ffffy" hidden="1">{"TAB1",#N/A,TRUE,"GENERAL";"TAB2",#N/A,TRUE,"GENERAL";"TAB3",#N/A,TRUE,"GENERAL";"TAB4",#N/A,TRUE,"GENERAL";"TAB5",#N/A,TRUE,"GENERAL"}</definedName>
    <definedName name="fffrfr" localSheetId="10" hidden="1">{"TAB1",#N/A,TRUE,"GENERAL";"TAB2",#N/A,TRUE,"GENERAL";"TAB3",#N/A,TRUE,"GENERAL";"TAB4",#N/A,TRUE,"GENERAL";"TAB5",#N/A,TRUE,"GENERAL"}</definedName>
    <definedName name="fffrfr" hidden="1">{"TAB1",#N/A,TRUE,"GENERAL";"TAB2",#N/A,TRUE,"GENERAL";"TAB3",#N/A,TRUE,"GENERAL";"TAB4",#N/A,TRUE,"GENERAL";"TAB5",#N/A,TRUE,"GENERAL"}</definedName>
    <definedName name="fffs" localSheetId="10" hidden="1">{"TAB1",#N/A,TRUE,"GENERAL";"TAB2",#N/A,TRUE,"GENERAL";"TAB3",#N/A,TRUE,"GENERAL";"TAB4",#N/A,TRUE,"GENERAL";"TAB5",#N/A,TRUE,"GENERAL"}</definedName>
    <definedName name="fffs" hidden="1">{"TAB1",#N/A,TRUE,"GENERAL";"TAB2",#N/A,TRUE,"GENERAL";"TAB3",#N/A,TRUE,"GENERAL";"TAB4",#N/A,TRUE,"GENERAL";"TAB5",#N/A,TRUE,"GENERAL"}</definedName>
    <definedName name="fgdfg" localSheetId="10" hidden="1">{"TAB1",#N/A,TRUE,"GENERAL";"TAB2",#N/A,TRUE,"GENERAL";"TAB3",#N/A,TRUE,"GENERAL";"TAB4",#N/A,TRUE,"GENERAL";"TAB5",#N/A,TRUE,"GENERAL"}</definedName>
    <definedName name="fgdfg" hidden="1">{"TAB1",#N/A,TRUE,"GENERAL";"TAB2",#N/A,TRUE,"GENERAL";"TAB3",#N/A,TRUE,"GENERAL";"TAB4",#N/A,TRUE,"GENERAL";"TAB5",#N/A,TRUE,"GENERAL"}</definedName>
    <definedName name="fgdfsgr" localSheetId="10" hidden="1">{"via1",#N/A,TRUE,"general";"via2",#N/A,TRUE,"general";"via3",#N/A,TRUE,"general"}</definedName>
    <definedName name="fgdfsgr" hidden="1">{"via1",#N/A,TRUE,"general";"via2",#N/A,TRUE,"general";"via3",#N/A,TRUE,"general"}</definedName>
    <definedName name="fgdsfg" localSheetId="10" hidden="1">{"TAB1",#N/A,TRUE,"GENERAL";"TAB2",#N/A,TRUE,"GENERAL";"TAB3",#N/A,TRUE,"GENERAL";"TAB4",#N/A,TRUE,"GENERAL";"TAB5",#N/A,TRUE,"GENERAL"}</definedName>
    <definedName name="fgdsfg" hidden="1">{"TAB1",#N/A,TRUE,"GENERAL";"TAB2",#N/A,TRUE,"GENERAL";"TAB3",#N/A,TRUE,"GENERAL";"TAB4",#N/A,TRUE,"GENERAL";"TAB5",#N/A,TRUE,"GENERAL"}</definedName>
    <definedName name="FGFDH" localSheetId="10" hidden="1">{"via1",#N/A,TRUE,"general";"via2",#N/A,TRUE,"general";"via3",#N/A,TRUE,"general"}</definedName>
    <definedName name="FGFDH" hidden="1">{"via1",#N/A,TRUE,"general";"via2",#N/A,TRUE,"general";"via3",#N/A,TRUE,"general"}</definedName>
    <definedName name="fgghhj" localSheetId="10" hidden="1">{"via1",#N/A,TRUE,"general";"via2",#N/A,TRUE,"general";"via3",#N/A,TRUE,"general"}</definedName>
    <definedName name="fgghhj" hidden="1">{"via1",#N/A,TRUE,"general";"via2",#N/A,TRUE,"general";"via3",#N/A,TRUE,"general"}</definedName>
    <definedName name="FGHFBC" localSheetId="10" hidden="1">{"via1",#N/A,TRUE,"general";"via2",#N/A,TRUE,"general";"via3",#N/A,TRUE,"general"}</definedName>
    <definedName name="FGHFBC" hidden="1">{"via1",#N/A,TRUE,"general";"via2",#N/A,TRUE,"general";"via3",#N/A,TRUE,"general"}</definedName>
    <definedName name="fghfg" localSheetId="10" hidden="1">{"TAB1",#N/A,TRUE,"GENERAL";"TAB2",#N/A,TRUE,"GENERAL";"TAB3",#N/A,TRUE,"GENERAL";"TAB4",#N/A,TRUE,"GENERAL";"TAB5",#N/A,TRUE,"GENERAL"}</definedName>
    <definedName name="fghfg" hidden="1">{"TAB1",#N/A,TRUE,"GENERAL";"TAB2",#N/A,TRUE,"GENERAL";"TAB3",#N/A,TRUE,"GENERAL";"TAB4",#N/A,TRUE,"GENERAL";"TAB5",#N/A,TRUE,"GENERAL"}</definedName>
    <definedName name="fghfgh" localSheetId="10" hidden="1">{"via1",#N/A,TRUE,"general";"via2",#N/A,TRUE,"general";"via3",#N/A,TRUE,"general"}</definedName>
    <definedName name="fghfgh" hidden="1">{"via1",#N/A,TRUE,"general";"via2",#N/A,TRUE,"general";"via3",#N/A,TRUE,"general"}</definedName>
    <definedName name="FGHFW" localSheetId="10" hidden="1">{"via1",#N/A,TRUE,"general";"via2",#N/A,TRUE,"general";"via3",#N/A,TRUE,"general"}</definedName>
    <definedName name="FGHFW" hidden="1">{"via1",#N/A,TRUE,"general";"via2",#N/A,TRUE,"general";"via3",#N/A,TRUE,"general"}</definedName>
    <definedName name="fghhh" localSheetId="10" hidden="1">{"TAB1",#N/A,TRUE,"GENERAL";"TAB2",#N/A,TRUE,"GENERAL";"TAB3",#N/A,TRUE,"GENERAL";"TAB4",#N/A,TRUE,"GENERAL";"TAB5",#N/A,TRUE,"GENERAL"}</definedName>
    <definedName name="fghhh" hidden="1">{"TAB1",#N/A,TRUE,"GENERAL";"TAB2",#N/A,TRUE,"GENERAL";"TAB3",#N/A,TRUE,"GENERAL";"TAB4",#N/A,TRUE,"GENERAL";"TAB5",#N/A,TRUE,"GENERAL"}</definedName>
    <definedName name="fghsfgh" localSheetId="10" hidden="1">{"via1",#N/A,TRUE,"general";"via2",#N/A,TRUE,"general";"via3",#N/A,TRUE,"general"}</definedName>
    <definedName name="fghsfgh" hidden="1">{"via1",#N/A,TRUE,"general";"via2",#N/A,TRUE,"general";"via3",#N/A,TRUE,"general"}</definedName>
    <definedName name="fght" localSheetId="10" hidden="1">{"TAB1",#N/A,TRUE,"GENERAL";"TAB2",#N/A,TRUE,"GENERAL";"TAB3",#N/A,TRUE,"GENERAL";"TAB4",#N/A,TRUE,"GENERAL";"TAB5",#N/A,TRUE,"GENERAL"}</definedName>
    <definedName name="fght" hidden="1">{"TAB1",#N/A,TRUE,"GENERAL";"TAB2",#N/A,TRUE,"GENERAL";"TAB3",#N/A,TRUE,"GENERAL";"TAB4",#N/A,TRUE,"GENERAL";"TAB5",#N/A,TRUE,"GENERAL"}</definedName>
    <definedName name="fgjgryi" localSheetId="10" hidden="1">{"TAB1",#N/A,TRUE,"GENERAL";"TAB2",#N/A,TRUE,"GENERAL";"TAB3",#N/A,TRUE,"GENERAL";"TAB4",#N/A,TRUE,"GENERAL";"TAB5",#N/A,TRUE,"GENERAL"}</definedName>
    <definedName name="fgjgryi" hidden="1">{"TAB1",#N/A,TRUE,"GENERAL";"TAB2",#N/A,TRUE,"GENERAL";"TAB3",#N/A,TRUE,"GENERAL";"TAB4",#N/A,TRUE,"GENERAL";"TAB5",#N/A,TRUE,"GENERAL"}</definedName>
    <definedName name="fhfg" localSheetId="10" hidden="1">{"TAB1",#N/A,TRUE,"GENERAL";"TAB2",#N/A,TRUE,"GENERAL";"TAB3",#N/A,TRUE,"GENERAL";"TAB4",#N/A,TRUE,"GENERAL";"TAB5",#N/A,TRUE,"GENERAL"}</definedName>
    <definedName name="fhfg" hidden="1">{"TAB1",#N/A,TRUE,"GENERAL";"TAB2",#N/A,TRUE,"GENERAL";"TAB3",#N/A,TRUE,"GENERAL";"TAB4",#N/A,TRUE,"GENERAL";"TAB5",#N/A,TRUE,"GENERAL"}</definedName>
    <definedName name="fhfgh" localSheetId="10" hidden="1">{"via1",#N/A,TRUE,"general";"via2",#N/A,TRUE,"general";"via3",#N/A,TRUE,"general"}</definedName>
    <definedName name="fhfgh" hidden="1">{"via1",#N/A,TRUE,"general";"via2",#N/A,TRUE,"general";"via3",#N/A,TRUE,"general"}</definedName>
    <definedName name="fhg" localSheetId="10" hidden="1">{#N/A,#N/A,TRUE,"1842CWN0"}</definedName>
    <definedName name="fhg" hidden="1">{#N/A,#N/A,TRUE,"1842CWN0"}</definedName>
    <definedName name="fhgh" localSheetId="10" hidden="1">{"via1",#N/A,TRUE,"general";"via2",#N/A,TRUE,"general";"via3",#N/A,TRUE,"general"}</definedName>
    <definedName name="fhgh" hidden="1">{"via1",#N/A,TRUE,"general";"via2",#N/A,TRUE,"general";"via3",#N/A,TRUE,"general"}</definedName>
    <definedName name="fhpltyunh" localSheetId="10" hidden="1">{"via1",#N/A,TRUE,"general";"via2",#N/A,TRUE,"general";"via3",#N/A,TRUE,"general"}</definedName>
    <definedName name="fhpltyunh" hidden="1">{"via1",#N/A,TRUE,"general";"via2",#N/A,TRUE,"general";"via3",#N/A,TRUE,"general"}</definedName>
    <definedName name="FIDUCIASOCTUBRE" hidden="1">{#N/A,#N/A,FALSE,"Aging Summary";#N/A,#N/A,FALSE,"Ratio Analysis";#N/A,#N/A,FALSE,"Test 120 Day Accts";#N/A,#N/A,FALSE,"Tickmarks"}</definedName>
    <definedName name="fill1" localSheetId="10" hidden="1">#REF!</definedName>
    <definedName name="fill1" hidden="1">#REF!</definedName>
    <definedName name="FOBO5">[21]Items!$AC$15</definedName>
    <definedName name="FOBO5US">[21]Items!$AC$15</definedName>
    <definedName name="FOBO6">[21]Items!$AC$16</definedName>
    <definedName name="FOBO6US">[21]Items!$AC$15</definedName>
    <definedName name="FOBO7">[21]Items!$AC$17</definedName>
    <definedName name="FOBO7US">[21]Items!$AC$15</definedName>
    <definedName name="FOBO8">[21]Items!$AC$18</definedName>
    <definedName name="FOBO8US">[21]Items!$AC$15</definedName>
    <definedName name="formularioCantidades" localSheetId="3">#REF!</definedName>
    <definedName name="formularioCantidades" localSheetId="4">#REF!</definedName>
    <definedName name="formularioCantidades" localSheetId="7">#REF!</definedName>
    <definedName name="formularioCantidades" localSheetId="9">#REF!</definedName>
    <definedName name="formularioCantidades" localSheetId="10">#REF!</definedName>
    <definedName name="formularioCantidades" localSheetId="12">#REF!</definedName>
    <definedName name="formularioCantidades">#REF!</definedName>
    <definedName name="frbgsd" localSheetId="10" hidden="1">{"TAB1",#N/A,TRUE,"GENERAL";"TAB2",#N/A,TRUE,"GENERAL";"TAB3",#N/A,TRUE,"GENERAL";"TAB4",#N/A,TRUE,"GENERAL";"TAB5",#N/A,TRUE,"GENERAL"}</definedName>
    <definedName name="frbgsd" hidden="1">{"TAB1",#N/A,TRUE,"GENERAL";"TAB2",#N/A,TRUE,"GENERAL";"TAB3",#N/A,TRUE,"GENERAL";"TAB4",#N/A,TRUE,"GENERAL";"TAB5",#N/A,TRUE,"GENERAL"}</definedName>
    <definedName name="FRE">[17]Data!$H$8</definedName>
    <definedName name="frefr" localSheetId="10" hidden="1">{"via1",#N/A,TRUE,"general";"via2",#N/A,TRUE,"general";"via3",#N/A,TRUE,"general"}</definedName>
    <definedName name="frefr" hidden="1">{"via1",#N/A,TRUE,"general";"via2",#N/A,TRUE,"general";"via3",#N/A,TRUE,"general"}</definedName>
    <definedName name="FREV" hidden="1">{"PYGT",#N/A,FALSE,"PYG";"ACTIT",#N/A,FALSE,"BCE_GRAL-ACTIVO";"PASIT",#N/A,FALSE,"BCE_GRAL-PASIVO-PATRIM";"CAJAT",#N/A,FALSE,"CAJA"}</definedName>
    <definedName name="frfa" localSheetId="10" hidden="1">{"via1",#N/A,TRUE,"general";"via2",#N/A,TRUE,"general";"via3",#N/A,TRUE,"general"}</definedName>
    <definedName name="frfa" hidden="1">{"via1",#N/A,TRUE,"general";"via2",#N/A,TRUE,"general";"via3",#N/A,TRUE,"general"}</definedName>
    <definedName name="frfr" localSheetId="10" hidden="1">{"TAB1",#N/A,TRUE,"GENERAL";"TAB2",#N/A,TRUE,"GENERAL";"TAB3",#N/A,TRUE,"GENERAL";"TAB4",#N/A,TRUE,"GENERAL";"TAB5",#N/A,TRUE,"GENERAL"}</definedName>
    <definedName name="frfr" hidden="1">{"TAB1",#N/A,TRUE,"GENERAL";"TAB2",#N/A,TRUE,"GENERAL";"TAB3",#N/A,TRUE,"GENERAL";"TAB4",#N/A,TRUE,"GENERAL";"TAB5",#N/A,TRUE,"GENERAL"}</definedName>
    <definedName name="ftr">[17]Data!$H$10</definedName>
    <definedName name="fue" localSheetId="3">#REF!</definedName>
    <definedName name="fue" localSheetId="4">#REF!</definedName>
    <definedName name="fue" localSheetId="7">#REF!</definedName>
    <definedName name="fue" localSheetId="9">#REF!</definedName>
    <definedName name="fue" localSheetId="10">#REF!</definedName>
    <definedName name="fue" localSheetId="12">#REF!</definedName>
    <definedName name="fue">#REF!</definedName>
    <definedName name="fwff" localSheetId="10" hidden="1">{"via1",#N/A,TRUE,"general";"via2",#N/A,TRUE,"general";"via3",#N/A,TRUE,"general"}</definedName>
    <definedName name="fwff" hidden="1">{"via1",#N/A,TRUE,"general";"via2",#N/A,TRUE,"general";"via3",#N/A,TRUE,"general"}</definedName>
    <definedName name="fwwe" localSheetId="10" hidden="1">{"via1",#N/A,TRUE,"general";"via2",#N/A,TRUE,"general";"via3",#N/A,TRUE,"general"}</definedName>
    <definedName name="fwwe" hidden="1">{"via1",#N/A,TRUE,"general";"via2",#N/A,TRUE,"general";"via3",#N/A,TRUE,"general"}</definedName>
    <definedName name="g" localSheetId="10">#REF!</definedName>
    <definedName name="g">#REF!</definedName>
    <definedName name="Gastos" hidden="1">{#N/A,#N/A,FALSE,"GRAFICO";#N/A,#N/A,FALSE,"CAJA (2)";#N/A,#N/A,FALSE,"TERCEROS-PROMEDIO";#N/A,#N/A,FALSE,"CAJA";#N/A,#N/A,FALSE,"INGRESOS1995-2003";#N/A,#N/A,FALSE,"GASTOS1995-2003"}</definedName>
    <definedName name="gba" localSheetId="1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0" hidden="1">{"TAB1",#N/A,TRUE,"GENERAL";"TAB2",#N/A,TRUE,"GENERAL";"TAB3",#N/A,TRUE,"GENERAL";"TAB4",#N/A,TRUE,"GENERAL";"TAB5",#N/A,TRUE,"GENERAL"}</definedName>
    <definedName name="gbbfghghj" hidden="1">{"TAB1",#N/A,TRUE,"GENERAL";"TAB2",#N/A,TRUE,"GENERAL";"TAB3",#N/A,TRUE,"GENERAL";"TAB4",#N/A,TRUE,"GENERAL";"TAB5",#N/A,TRUE,"GENERAL"}</definedName>
    <definedName name="gdt" localSheetId="10" hidden="1">{"TAB1",#N/A,TRUE,"GENERAL";"TAB2",#N/A,TRUE,"GENERAL";"TAB3",#N/A,TRUE,"GENERAL";"TAB4",#N/A,TRUE,"GENERAL";"TAB5",#N/A,TRUE,"GENERAL"}</definedName>
    <definedName name="gdt" hidden="1">{"TAB1",#N/A,TRUE,"GENERAL";"TAB2",#N/A,TRUE,"GENERAL";"TAB3",#N/A,TRUE,"GENERAL";"TAB4",#N/A,TRUE,"GENERAL";"TAB5",#N/A,TRUE,"GENERAL"}</definedName>
    <definedName name="geg" localSheetId="10" hidden="1">{"via1",#N/A,TRUE,"general";"via2",#N/A,TRUE,"general";"via3",#N/A,TRUE,"general"}</definedName>
    <definedName name="geg" hidden="1">{"via1",#N/A,TRUE,"general";"via2",#N/A,TRUE,"general";"via3",#N/A,TRUE,"general"}</definedName>
    <definedName name="gerg" localSheetId="10" hidden="1">{"TAB1",#N/A,TRUE,"GENERAL";"TAB2",#N/A,TRUE,"GENERAL";"TAB3",#N/A,TRUE,"GENERAL";"TAB4",#N/A,TRUE,"GENERAL";"TAB5",#N/A,TRUE,"GENERAL"}</definedName>
    <definedName name="gerg" hidden="1">{"TAB1",#N/A,TRUE,"GENERAL";"TAB2",#N/A,TRUE,"GENERAL";"TAB3",#N/A,TRUE,"GENERAL";"TAB4",#N/A,TRUE,"GENERAL";"TAB5",#N/A,TRUE,"GENERAL"}</definedName>
    <definedName name="gerg54" localSheetId="10" hidden="1">{"via1",#N/A,TRUE,"general";"via2",#N/A,TRUE,"general";"via3",#N/A,TRUE,"general"}</definedName>
    <definedName name="gerg54" hidden="1">{"via1",#N/A,TRUE,"general";"via2",#N/A,TRUE,"general";"via3",#N/A,TRUE,"general"}</definedName>
    <definedName name="gergew" localSheetId="10" hidden="1">{"TAB1",#N/A,TRUE,"GENERAL";"TAB2",#N/A,TRUE,"GENERAL";"TAB3",#N/A,TRUE,"GENERAL";"TAB4",#N/A,TRUE,"GENERAL";"TAB5",#N/A,TRUE,"GENERAL"}</definedName>
    <definedName name="gergew" hidden="1">{"TAB1",#N/A,TRUE,"GENERAL";"TAB2",#N/A,TRUE,"GENERAL";"TAB3",#N/A,TRUE,"GENERAL";"TAB4",#N/A,TRUE,"GENERAL";"TAB5",#N/A,TRUE,"GENERAL"}</definedName>
    <definedName name="gergw" localSheetId="10" hidden="1">{"TAB1",#N/A,TRUE,"GENERAL";"TAB2",#N/A,TRUE,"GENERAL";"TAB3",#N/A,TRUE,"GENERAL";"TAB4",#N/A,TRUE,"GENERAL";"TAB5",#N/A,TRUE,"GENERAL"}</definedName>
    <definedName name="gergw" hidden="1">{"TAB1",#N/A,TRUE,"GENERAL";"TAB2",#N/A,TRUE,"GENERAL";"TAB3",#N/A,TRUE,"GENERAL";"TAB4",#N/A,TRUE,"GENERAL";"TAB5",#N/A,TRUE,"GENERAL"}</definedName>
    <definedName name="gfd" localSheetId="10" hidden="1">{"TAB1",#N/A,TRUE,"GENERAL";"TAB2",#N/A,TRUE,"GENERAL";"TAB3",#N/A,TRUE,"GENERAL";"TAB4",#N/A,TRUE,"GENERAL";"TAB5",#N/A,TRUE,"GENERAL"}</definedName>
    <definedName name="gfd" hidden="1">{"TAB1",#N/A,TRUE,"GENERAL";"TAB2",#N/A,TRUE,"GENERAL";"TAB3",#N/A,TRUE,"GENERAL";"TAB4",#N/A,TRUE,"GENERAL";"TAB5",#N/A,TRUE,"GENERAL"}</definedName>
    <definedName name="gfdg" localSheetId="10" hidden="1">{"via1",#N/A,TRUE,"general";"via2",#N/A,TRUE,"general";"via3",#N/A,TRUE,"general"}</definedName>
    <definedName name="gfdg" hidden="1">{"via1",#N/A,TRUE,"general";"via2",#N/A,TRUE,"general";"via3",#N/A,TRUE,"general"}</definedName>
    <definedName name="gffgfhhf" localSheetId="10" hidden="1">{#N/A,#N/A,TRUE,"INGENIERIA";#N/A,#N/A,TRUE,"COMPRAS";#N/A,#N/A,TRUE,"DIRECCION";#N/A,#N/A,TRUE,"RESUMEN"}</definedName>
    <definedName name="gffgfhhf" hidden="1">{#N/A,#N/A,TRUE,"INGENIERIA";#N/A,#N/A,TRUE,"COMPRAS";#N/A,#N/A,TRUE,"DIRECCION";#N/A,#N/A,TRUE,"RESUMEN"}</definedName>
    <definedName name="gfgfgr" localSheetId="10" hidden="1">{"via1",#N/A,TRUE,"general";"via2",#N/A,TRUE,"general";"via3",#N/A,TRUE,"general"}</definedName>
    <definedName name="gfgfgr" hidden="1">{"via1",#N/A,TRUE,"general";"via2",#N/A,TRUE,"general";"via3",#N/A,TRUE,"general"}</definedName>
    <definedName name="gfhf" localSheetId="10" hidden="1">{"via1",#N/A,TRUE,"general";"via2",#N/A,TRUE,"general";"via3",#N/A,TRUE,"general"}</definedName>
    <definedName name="gfhf" hidden="1">{"via1",#N/A,TRUE,"general";"via2",#N/A,TRUE,"general";"via3",#N/A,TRUE,"general"}</definedName>
    <definedName name="gfhfdh" localSheetId="10" hidden="1">{"TAB1",#N/A,TRUE,"GENERAL";"TAB2",#N/A,TRUE,"GENERAL";"TAB3",#N/A,TRUE,"GENERAL";"TAB4",#N/A,TRUE,"GENERAL";"TAB5",#N/A,TRUE,"GENERAL"}</definedName>
    <definedName name="gfhfdh" hidden="1">{"TAB1",#N/A,TRUE,"GENERAL";"TAB2",#N/A,TRUE,"GENERAL";"TAB3",#N/A,TRUE,"GENERAL";"TAB4",#N/A,TRUE,"GENERAL";"TAB5",#N/A,TRUE,"GENERAL"}</definedName>
    <definedName name="gfhgfh" localSheetId="10" hidden="1">{"TAB1",#N/A,TRUE,"GENERAL";"TAB2",#N/A,TRUE,"GENERAL";"TAB3",#N/A,TRUE,"GENERAL";"TAB4",#N/A,TRUE,"GENERAL";"TAB5",#N/A,TRUE,"GENERAL"}</definedName>
    <definedName name="gfhgfh" hidden="1">{"TAB1",#N/A,TRUE,"GENERAL";"TAB2",#N/A,TRUE,"GENERAL";"TAB3",#N/A,TRUE,"GENERAL";"TAB4",#N/A,TRUE,"GENERAL";"TAB5",#N/A,TRUE,"GENERAL"}</definedName>
    <definedName name="GFJHGJ" localSheetId="10" hidden="1">{"TAB1",#N/A,TRUE,"GENERAL";"TAB2",#N/A,TRUE,"GENERAL";"TAB3",#N/A,TRUE,"GENERAL";"TAB4",#N/A,TRUE,"GENERAL";"TAB5",#N/A,TRUE,"GENERAL"}</definedName>
    <definedName name="GFJHGJ" hidden="1">{"TAB1",#N/A,TRUE,"GENERAL";"TAB2",#N/A,TRUE,"GENERAL";"TAB3",#N/A,TRUE,"GENERAL";"TAB4",#N/A,TRUE,"GENERAL";"TAB5",#N/A,TRUE,"GENERAL"}</definedName>
    <definedName name="gfjjh" localSheetId="10" hidden="1">{"via1",#N/A,TRUE,"general";"via2",#N/A,TRUE,"general";"via3",#N/A,TRUE,"general"}</definedName>
    <definedName name="gfjjh" hidden="1">{"via1",#N/A,TRUE,"general";"via2",#N/A,TRUE,"general";"via3",#N/A,TRUE,"general"}</definedName>
    <definedName name="gfutyj6" localSheetId="10" hidden="1">{"via1",#N/A,TRUE,"general";"via2",#N/A,TRUE,"general";"via3",#N/A,TRUE,"general"}</definedName>
    <definedName name="gfutyj6" hidden="1">{"via1",#N/A,TRUE,"general";"via2",#N/A,TRUE,"general";"via3",#N/A,TRUE,"general"}</definedName>
    <definedName name="gg" localSheetId="10" hidden="1">{"TAB1",#N/A,TRUE,"GENERAL";"TAB2",#N/A,TRUE,"GENERAL";"TAB3",#N/A,TRUE,"GENERAL";"TAB4",#N/A,TRUE,"GENERAL";"TAB5",#N/A,TRUE,"GENERAL"}</definedName>
    <definedName name="gg" hidden="1">{"TAB1",#N/A,TRUE,"GENERAL";"TAB2",#N/A,TRUE,"GENERAL";"TAB3",#N/A,TRUE,"GENERAL";"TAB4",#N/A,TRUE,"GENERAL";"TAB5",#N/A,TRUE,"GENERAL"}</definedName>
    <definedName name="ggdr" localSheetId="10" hidden="1">{"via1",#N/A,TRUE,"general";"via2",#N/A,TRUE,"general";"via3",#N/A,TRUE,"general"}</definedName>
    <definedName name="ggdr" hidden="1">{"via1",#N/A,TRUE,"general";"via2",#N/A,TRUE,"general";"via3",#N/A,TRUE,"general"}</definedName>
    <definedName name="ggerg" localSheetId="10" hidden="1">{"TAB1",#N/A,TRUE,"GENERAL";"TAB2",#N/A,TRUE,"GENERAL";"TAB3",#N/A,TRUE,"GENERAL";"TAB4",#N/A,TRUE,"GENERAL";"TAB5",#N/A,TRUE,"GENERAL"}</definedName>
    <definedName name="ggerg" hidden="1">{"TAB1",#N/A,TRUE,"GENERAL";"TAB2",#N/A,TRUE,"GENERAL";"TAB3",#N/A,TRUE,"GENERAL";"TAB4",#N/A,TRUE,"GENERAL";"TAB5",#N/A,TRUE,"GENERAL"}</definedName>
    <definedName name="gggb" localSheetId="10" hidden="1">{"TAB1",#N/A,TRUE,"GENERAL";"TAB2",#N/A,TRUE,"GENERAL";"TAB3",#N/A,TRUE,"GENERAL";"TAB4",#N/A,TRUE,"GENERAL";"TAB5",#N/A,TRUE,"GENERAL"}</definedName>
    <definedName name="gggb" hidden="1">{"TAB1",#N/A,TRUE,"GENERAL";"TAB2",#N/A,TRUE,"GENERAL";"TAB3",#N/A,TRUE,"GENERAL";"TAB4",#N/A,TRUE,"GENERAL";"TAB5",#N/A,TRUE,"GENERAL"}</definedName>
    <definedName name="gggg" localSheetId="10" hidden="1">{"via1",#N/A,TRUE,"general";"via2",#N/A,TRUE,"general";"via3",#N/A,TRUE,"general"}</definedName>
    <definedName name="gggg" hidden="1">{"via1",#N/A,TRUE,"general";"via2",#N/A,TRUE,"general";"via3",#N/A,TRUE,"general"}</definedName>
    <definedName name="ggggd" localSheetId="10" hidden="1">{"TAB1",#N/A,TRUE,"GENERAL";"TAB2",#N/A,TRUE,"GENERAL";"TAB3",#N/A,TRUE,"GENERAL";"TAB4",#N/A,TRUE,"GENERAL";"TAB5",#N/A,TRUE,"GENERAL"}</definedName>
    <definedName name="ggggd" hidden="1">{"TAB1",#N/A,TRUE,"GENERAL";"TAB2",#N/A,TRUE,"GENERAL";"TAB3",#N/A,TRUE,"GENERAL";"TAB4",#N/A,TRUE,"GENERAL";"TAB5",#N/A,TRUE,"GENERAL"}</definedName>
    <definedName name="gggggt" localSheetId="10" hidden="1">{"via1",#N/A,TRUE,"general";"via2",#N/A,TRUE,"general";"via3",#N/A,TRUE,"general"}</definedName>
    <definedName name="gggggt" hidden="1">{"via1",#N/A,TRUE,"general";"via2",#N/A,TRUE,"general";"via3",#N/A,TRUE,"general"}</definedName>
    <definedName name="gggghn" localSheetId="10" hidden="1">{"TAB1",#N/A,TRUE,"GENERAL";"TAB2",#N/A,TRUE,"GENERAL";"TAB3",#N/A,TRUE,"GENERAL";"TAB4",#N/A,TRUE,"GENERAL";"TAB5",#N/A,TRUE,"GENERAL"}</definedName>
    <definedName name="gggghn" hidden="1">{"TAB1",#N/A,TRUE,"GENERAL";"TAB2",#N/A,TRUE,"GENERAL";"TAB3",#N/A,TRUE,"GENERAL";"TAB4",#N/A,TRUE,"GENERAL";"TAB5",#N/A,TRUE,"GENERAL"}</definedName>
    <definedName name="ggggt" localSheetId="10" hidden="1">{"TAB1",#N/A,TRUE,"GENERAL";"TAB2",#N/A,TRUE,"GENERAL";"TAB3",#N/A,TRUE,"GENERAL";"TAB4",#N/A,TRUE,"GENERAL";"TAB5",#N/A,TRUE,"GENERAL"}</definedName>
    <definedName name="ggggt" hidden="1">{"TAB1",#N/A,TRUE,"GENERAL";"TAB2",#N/A,TRUE,"GENERAL";"TAB3",#N/A,TRUE,"GENERAL";"TAB4",#N/A,TRUE,"GENERAL";"TAB5",#N/A,TRUE,"GENERAL"}</definedName>
    <definedName name="ggggy" localSheetId="10" hidden="1">{"TAB1",#N/A,TRUE,"GENERAL";"TAB2",#N/A,TRUE,"GENERAL";"TAB3",#N/A,TRUE,"GENERAL";"TAB4",#N/A,TRUE,"GENERAL";"TAB5",#N/A,TRUE,"GENERAL"}</definedName>
    <definedName name="ggggy" hidden="1">{"TAB1",#N/A,TRUE,"GENERAL";"TAB2",#N/A,TRUE,"GENERAL";"TAB3",#N/A,TRUE,"GENERAL";"TAB4",#N/A,TRUE,"GENERAL";"TAB5",#N/A,TRUE,"GENERAL"}</definedName>
    <definedName name="gggtgd" localSheetId="10" hidden="1">{"via1",#N/A,TRUE,"general";"via2",#N/A,TRUE,"general";"via3",#N/A,TRUE,"general"}</definedName>
    <definedName name="gggtgd" hidden="1">{"via1",#N/A,TRUE,"general";"via2",#N/A,TRUE,"general";"via3",#N/A,TRUE,"general"}</definedName>
    <definedName name="ggjgjkg" localSheetId="10" hidden="1">{#N/A,#N/A,TRUE,"1842CWN0"}</definedName>
    <definedName name="ggjgjkg" hidden="1">{#N/A,#N/A,TRUE,"1842CWN0"}</definedName>
    <definedName name="ggtgt" localSheetId="10" hidden="1">{"via1",#N/A,TRUE,"general";"via2",#N/A,TRUE,"general";"via3",#N/A,TRUE,"general"}</definedName>
    <definedName name="ggtgt" hidden="1">{"via1",#N/A,TRUE,"general";"via2",#N/A,TRUE,"general";"via3",#N/A,TRUE,"general"}</definedName>
    <definedName name="ghdghuy" localSheetId="10" hidden="1">{"via1",#N/A,TRUE,"general";"via2",#N/A,TRUE,"general";"via3",#N/A,TRUE,"general"}</definedName>
    <definedName name="ghdghuy" hidden="1">{"via1",#N/A,TRUE,"general";"via2",#N/A,TRUE,"general";"via3",#N/A,TRUE,"general"}</definedName>
    <definedName name="GHDP" localSheetId="10" hidden="1">{"via1",#N/A,TRUE,"general";"via2",#N/A,TRUE,"general";"via3",#N/A,TRUE,"general"}</definedName>
    <definedName name="GHDP" hidden="1">{"via1",#N/A,TRUE,"general";"via2",#N/A,TRUE,"general";"via3",#N/A,TRUE,"general"}</definedName>
    <definedName name="ghfg" localSheetId="10" hidden="1">{"via1",#N/A,TRUE,"general";"via2",#N/A,TRUE,"general";"via3",#N/A,TRUE,"general"}</definedName>
    <definedName name="ghfg" hidden="1">{"via1",#N/A,TRUE,"general";"via2",#N/A,TRUE,"general";"via3",#N/A,TRUE,"general"}</definedName>
    <definedName name="ghjghj" localSheetId="10" hidden="1">{"TAB1",#N/A,TRUE,"GENERAL";"TAB2",#N/A,TRUE,"GENERAL";"TAB3",#N/A,TRUE,"GENERAL";"TAB4",#N/A,TRUE,"GENERAL";"TAB5",#N/A,TRUE,"GENERAL"}</definedName>
    <definedName name="ghjghj" hidden="1">{"TAB1",#N/A,TRUE,"GENERAL";"TAB2",#N/A,TRUE,"GENERAL";"TAB3",#N/A,TRUE,"GENERAL";"TAB4",#N/A,TRUE,"GENERAL";"TAB5",#N/A,TRUE,"GENERAL"}</definedName>
    <definedName name="GHKJHK" localSheetId="10" hidden="1">{"TAB1",#N/A,TRUE,"GENERAL";"TAB2",#N/A,TRUE,"GENERAL";"TAB3",#N/A,TRUE,"GENERAL";"TAB4",#N/A,TRUE,"GENERAL";"TAB5",#N/A,TRUE,"GENERAL"}</definedName>
    <definedName name="GHKJHK" hidden="1">{"TAB1",#N/A,TRUE,"GENERAL";"TAB2",#N/A,TRUE,"GENERAL";"TAB3",#N/A,TRUE,"GENERAL";"TAB4",#N/A,TRUE,"GENERAL";"TAB5",#N/A,TRUE,"GENERAL"}</definedName>
    <definedName name="ghnbbfr" localSheetId="10" hidden="1">{#N/A,#N/A,TRUE,"1842CWN0"}</definedName>
    <definedName name="ghnbbfr" hidden="1">{#N/A,#N/A,TRUE,"1842CWN0"}</definedName>
    <definedName name="GIRON">[4]GIRON!$A$4:$K$5</definedName>
    <definedName name="GJHVCB" localSheetId="10" hidden="1">{"TAB1",#N/A,TRUE,"GENERAL";"TAB2",#N/A,TRUE,"GENERAL";"TAB3",#N/A,TRUE,"GENERAL";"TAB4",#N/A,TRUE,"GENERAL";"TAB5",#N/A,TRUE,"GENERAL"}</definedName>
    <definedName name="GJHVCB" hidden="1">{"TAB1",#N/A,TRUE,"GENERAL";"TAB2",#N/A,TRUE,"GENERAL";"TAB3",#N/A,TRUE,"GENERAL";"TAB4",#N/A,TRUE,"GENERAL";"TAB5",#N/A,TRUE,"GENERAL"}</definedName>
    <definedName name="gk" localSheetId="10" hidden="1">{"via1",#N/A,TRUE,"general";"via2",#N/A,TRUE,"general";"via3",#N/A,TRUE,"general"}</definedName>
    <definedName name="gk" hidden="1">{"via1",#N/A,TRUE,"general";"via2",#N/A,TRUE,"general";"via3",#N/A,TRUE,"general"}</definedName>
    <definedName name="GRAF1ANO" localSheetId="10" hidden="1">{"via1",#N/A,TRUE,"general";"via2",#N/A,TRUE,"general";"via3",#N/A,TRUE,"general"}</definedName>
    <definedName name="GRAF1ANO" hidden="1">{"via1",#N/A,TRUE,"general";"via2",#N/A,TRUE,"general";"via3",#N/A,TRUE,"general"}</definedName>
    <definedName name="GRAF1AÑO" localSheetId="10" hidden="1">{"TAB1",#N/A,TRUE,"GENERAL";"TAB2",#N/A,TRUE,"GENERAL";"TAB3",#N/A,TRUE,"GENERAL";"TAB4",#N/A,TRUE,"GENERAL";"TAB5",#N/A,TRUE,"GENERAL"}</definedName>
    <definedName name="GRAF1AÑO" hidden="1">{"TAB1",#N/A,TRUE,"GENERAL";"TAB2",#N/A,TRUE,"GENERAL";"TAB3",#N/A,TRUE,"GENERAL";"TAB4",#N/A,TRUE,"GENERAL";"TAB5",#N/A,TRUE,"GENERAL"}</definedName>
    <definedName name="gregds" localSheetId="10" hidden="1">{"TAB1",#N/A,TRUE,"GENERAL";"TAB2",#N/A,TRUE,"GENERAL";"TAB3",#N/A,TRUE,"GENERAL";"TAB4",#N/A,TRUE,"GENERAL";"TAB5",#N/A,TRUE,"GENERAL"}</definedName>
    <definedName name="gregds" hidden="1">{"TAB1",#N/A,TRUE,"GENERAL";"TAB2",#N/A,TRUE,"GENERAL";"TAB3",#N/A,TRUE,"GENERAL";"TAB4",#N/A,TRUE,"GENERAL";"TAB5",#N/A,TRUE,"GENERAL"}</definedName>
    <definedName name="grehrtyh" localSheetId="10" hidden="1">{"TAB1",#N/A,TRUE,"GENERAL";"TAB2",#N/A,TRUE,"GENERAL";"TAB3",#N/A,TRUE,"GENERAL";"TAB4",#N/A,TRUE,"GENERAL";"TAB5",#N/A,TRUE,"GENERAL"}</definedName>
    <definedName name="grehrtyh" hidden="1">{"TAB1",#N/A,TRUE,"GENERAL";"TAB2",#N/A,TRUE,"GENERAL";"TAB3",#N/A,TRUE,"GENERAL";"TAB4",#N/A,TRUE,"GENERAL";"TAB5",#N/A,TRUE,"GENERAL"}</definedName>
    <definedName name="grggwero" localSheetId="10" hidden="1">{"via1",#N/A,TRUE,"general";"via2",#N/A,TRUE,"general";"via3",#N/A,TRUE,"general"}</definedName>
    <definedName name="grggwero" hidden="1">{"via1",#N/A,TRUE,"general";"via2",#N/A,TRUE,"general";"via3",#N/A,TRUE,"general"}</definedName>
    <definedName name="grtyerh" localSheetId="10" hidden="1">{"TAB1",#N/A,TRUE,"GENERAL";"TAB2",#N/A,TRUE,"GENERAL";"TAB3",#N/A,TRUE,"GENERAL";"TAB4",#N/A,TRUE,"GENERAL";"TAB5",#N/A,TRUE,"GENERAL"}</definedName>
    <definedName name="grtyerh" hidden="1">{"TAB1",#N/A,TRUE,"GENERAL";"TAB2",#N/A,TRUE,"GENERAL";"TAB3",#N/A,TRUE,"GENERAL";"TAB4",#N/A,TRUE,"GENERAL";"TAB5",#N/A,TRUE,"GENERAL"}</definedName>
    <definedName name="GSDG" localSheetId="10" hidden="1">{"TAB1",#N/A,TRUE,"GENERAL";"TAB2",#N/A,TRUE,"GENERAL";"TAB3",#N/A,TRUE,"GENERAL";"TAB4",#N/A,TRUE,"GENERAL";"TAB5",#N/A,TRUE,"GENERAL"}</definedName>
    <definedName name="GSDG" hidden="1">{"TAB1",#N/A,TRUE,"GENERAL";"TAB2",#N/A,TRUE,"GENERAL";"TAB3",#N/A,TRUE,"GENERAL";"TAB4",#N/A,TRUE,"GENERAL";"TAB5",#N/A,TRUE,"GENERAL"}</definedName>
    <definedName name="gsfsf" localSheetId="10" hidden="1">{"via1",#N/A,TRUE,"general";"via2",#N/A,TRUE,"general";"via3",#N/A,TRUE,"general"}</definedName>
    <definedName name="gsfsf" hidden="1">{"via1",#N/A,TRUE,"general";"via2",#N/A,TRUE,"general";"via3",#N/A,TRUE,"general"}</definedName>
    <definedName name="gtgt" localSheetId="10" hidden="1">{"via1",#N/A,TRUE,"general";"via2",#N/A,TRUE,"general";"via3",#N/A,TRUE,"general"}</definedName>
    <definedName name="gtgt" hidden="1">{"via1",#N/A,TRUE,"general";"via2",#N/A,TRUE,"general";"via3",#N/A,TRUE,"general"}</definedName>
    <definedName name="gtgtg" localSheetId="10" hidden="1">{"via1",#N/A,TRUE,"general";"via2",#N/A,TRUE,"general";"via3",#N/A,TRUE,"general"}</definedName>
    <definedName name="gtgtg" hidden="1">{"via1",#N/A,TRUE,"general";"via2",#N/A,TRUE,"general";"via3",#N/A,TRUE,"general"}</definedName>
    <definedName name="gtgtgff" localSheetId="10" hidden="1">{"via1",#N/A,TRUE,"general";"via2",#N/A,TRUE,"general";"via3",#N/A,TRUE,"general"}</definedName>
    <definedName name="gtgtgff" hidden="1">{"via1",#N/A,TRUE,"general";"via2",#N/A,TRUE,"general";"via3",#N/A,TRUE,"general"}</definedName>
    <definedName name="gtgtgyh" localSheetId="10" hidden="1">{"TAB1",#N/A,TRUE,"GENERAL";"TAB2",#N/A,TRUE,"GENERAL";"TAB3",#N/A,TRUE,"GENERAL";"TAB4",#N/A,TRUE,"GENERAL";"TAB5",#N/A,TRUE,"GENERAL"}</definedName>
    <definedName name="gtgtgyh" hidden="1">{"TAB1",#N/A,TRUE,"GENERAL";"TAB2",#N/A,TRUE,"GENERAL";"TAB3",#N/A,TRUE,"GENERAL";"TAB4",#N/A,TRUE,"GENERAL";"TAB5",#N/A,TRUE,"GENERAL"}</definedName>
    <definedName name="gtgth" localSheetId="10" hidden="1">{"TAB1",#N/A,TRUE,"GENERAL";"TAB2",#N/A,TRUE,"GENERAL";"TAB3",#N/A,TRUE,"GENERAL";"TAB4",#N/A,TRUE,"GENERAL";"TAB5",#N/A,TRUE,"GENERAL"}</definedName>
    <definedName name="gtgth" hidden="1">{"TAB1",#N/A,TRUE,"GENERAL";"TAB2",#N/A,TRUE,"GENERAL";"TAB3",#N/A,TRUE,"GENERAL";"TAB4",#N/A,TRUE,"GENERAL";"TAB5",#N/A,TRUE,"GENERAL"}</definedName>
    <definedName name="h9h" localSheetId="10" hidden="1">{"via1",#N/A,TRUE,"general";"via2",#N/A,TRUE,"general";"via3",#N/A,TRUE,"general"}</definedName>
    <definedName name="h9h" hidden="1">{"via1",#N/A,TRUE,"general";"via2",#N/A,TRUE,"general";"via3",#N/A,TRUE,"general"}</definedName>
    <definedName name="hbfdhrw" localSheetId="10" hidden="1">{"TAB1",#N/A,TRUE,"GENERAL";"TAB2",#N/A,TRUE,"GENERAL";"TAB3",#N/A,TRUE,"GENERAL";"TAB4",#N/A,TRUE,"GENERAL";"TAB5",#N/A,TRUE,"GENERAL"}</definedName>
    <definedName name="hbfdhrw" hidden="1">{"TAB1",#N/A,TRUE,"GENERAL";"TAB2",#N/A,TRUE,"GENERAL";"TAB3",#N/A,TRUE,"GENERAL";"TAB4",#N/A,TRUE,"GENERAL";"TAB5",#N/A,TRUE,"GENERAL"}</definedName>
    <definedName name="hdfh" localSheetId="10" hidden="1">{"via1",#N/A,TRUE,"general";"via2",#N/A,TRUE,"general";"via3",#N/A,TRUE,"general"}</definedName>
    <definedName name="hdfh" hidden="1">{"via1",#N/A,TRUE,"general";"via2",#N/A,TRUE,"general";"via3",#N/A,TRUE,"general"}</definedName>
    <definedName name="hdfh4" localSheetId="10" hidden="1">{"TAB1",#N/A,TRUE,"GENERAL";"TAB2",#N/A,TRUE,"GENERAL";"TAB3",#N/A,TRUE,"GENERAL";"TAB4",#N/A,TRUE,"GENERAL";"TAB5",#N/A,TRUE,"GENERAL"}</definedName>
    <definedName name="hdfh4" hidden="1">{"TAB1",#N/A,TRUE,"GENERAL";"TAB2",#N/A,TRUE,"GENERAL";"TAB3",#N/A,TRUE,"GENERAL";"TAB4",#N/A,TRUE,"GENERAL";"TAB5",#N/A,TRUE,"GENERAL"}</definedName>
    <definedName name="hdfhwq" localSheetId="10" hidden="1">{"TAB1",#N/A,TRUE,"GENERAL";"TAB2",#N/A,TRUE,"GENERAL";"TAB3",#N/A,TRUE,"GENERAL";"TAB4",#N/A,TRUE,"GENERAL";"TAB5",#N/A,TRUE,"GENERAL"}</definedName>
    <definedName name="hdfhwq" hidden="1">{"TAB1",#N/A,TRUE,"GENERAL";"TAB2",#N/A,TRUE,"GENERAL";"TAB3",#N/A,TRUE,"GENERAL";"TAB4",#N/A,TRUE,"GENERAL";"TAB5",#N/A,TRUE,"GENERAL"}</definedName>
    <definedName name="hdgh" localSheetId="10" hidden="1">{"via1",#N/A,TRUE,"general";"via2",#N/A,TRUE,"general";"via3",#N/A,TRUE,"general"}</definedName>
    <definedName name="hdgh" hidden="1">{"via1",#N/A,TRUE,"general";"via2",#N/A,TRUE,"general";"via3",#N/A,TRUE,"general"}</definedName>
    <definedName name="hdhf" localSheetId="10" hidden="1">{"TAB1",#N/A,TRUE,"GENERAL";"TAB2",#N/A,TRUE,"GENERAL";"TAB3",#N/A,TRUE,"GENERAL";"TAB4",#N/A,TRUE,"GENERAL";"TAB5",#N/A,TRUE,"GENERAL"}</definedName>
    <definedName name="hdhf" hidden="1">{"TAB1",#N/A,TRUE,"GENERAL";"TAB2",#N/A,TRUE,"GENERAL";"TAB3",#N/A,TRUE,"GENERAL";"TAB4",#N/A,TRUE,"GENERAL";"TAB5",#N/A,TRUE,"GENERAL"}</definedName>
    <definedName name="hfgh" localSheetId="10" hidden="1">{"via1",#N/A,TRUE,"general";"via2",#N/A,TRUE,"general";"via3",#N/A,TRUE,"general"}</definedName>
    <definedName name="hfgh" hidden="1">{"via1",#N/A,TRUE,"general";"via2",#N/A,TRUE,"general";"via3",#N/A,TRUE,"general"}</definedName>
    <definedName name="hfh" localSheetId="10" hidden="1">{"TAB1",#N/A,TRUE,"GENERAL";"TAB2",#N/A,TRUE,"GENERAL";"TAB3",#N/A,TRUE,"GENERAL";"TAB4",#N/A,TRUE,"GENERAL";"TAB5",#N/A,TRUE,"GENERAL"}</definedName>
    <definedName name="hfh" hidden="1">{"TAB1",#N/A,TRUE,"GENERAL";"TAB2",#N/A,TRUE,"GENERAL";"TAB3",#N/A,TRUE,"GENERAL";"TAB4",#N/A,TRUE,"GENERAL";"TAB5",#N/A,TRUE,"GENERAL"}</definedName>
    <definedName name="hfhg" localSheetId="10" hidden="1">{"TAB1",#N/A,TRUE,"GENERAL";"TAB2",#N/A,TRUE,"GENERAL";"TAB3",#N/A,TRUE,"GENERAL";"TAB4",#N/A,TRUE,"GENERAL";"TAB5",#N/A,TRUE,"GENERAL"}</definedName>
    <definedName name="hfhg" hidden="1">{"TAB1",#N/A,TRUE,"GENERAL";"TAB2",#N/A,TRUE,"GENERAL";"TAB3",#N/A,TRUE,"GENERAL";"TAB4",#N/A,TRUE,"GENERAL";"TAB5",#N/A,TRUE,"GENERAL"}</definedName>
    <definedName name="hfthr" localSheetId="10" hidden="1">{"via1",#N/A,TRUE,"general";"via2",#N/A,TRUE,"general";"via3",#N/A,TRUE,"general"}</definedName>
    <definedName name="hfthr" hidden="1">{"via1",#N/A,TRUE,"general";"via2",#N/A,TRUE,"general";"via3",#N/A,TRUE,"general"}</definedName>
    <definedName name="hg" localSheetId="10" hidden="1">{"via1",#N/A,TRUE,"general";"via2",#N/A,TRUE,"general";"via3",#N/A,TRUE,"general"}</definedName>
    <definedName name="hg" hidden="1">{"via1",#N/A,TRUE,"general";"via2",#N/A,TRUE,"general";"via3",#N/A,TRUE,"general"}</definedName>
    <definedName name="HGFH" localSheetId="10" hidden="1">{"via1",#N/A,TRUE,"general";"via2",#N/A,TRUE,"general";"via3",#N/A,TRUE,"general"}</definedName>
    <definedName name="HGFH" hidden="1">{"via1",#N/A,TRUE,"general";"via2",#N/A,TRUE,"general";"via3",#N/A,TRUE,"general"}</definedName>
    <definedName name="hgfhty" localSheetId="10" hidden="1">{"via1",#N/A,TRUE,"general";"via2",#N/A,TRUE,"general";"via3",#N/A,TRUE,"general"}</definedName>
    <definedName name="hgfhty" hidden="1">{"via1",#N/A,TRUE,"general";"via2",#N/A,TRUE,"general";"via3",#N/A,TRUE,"general"}</definedName>
    <definedName name="HGHFH7" localSheetId="10" hidden="1">{"TAB1",#N/A,TRUE,"GENERAL";"TAB2",#N/A,TRUE,"GENERAL";"TAB3",#N/A,TRUE,"GENERAL";"TAB4",#N/A,TRUE,"GENERAL";"TAB5",#N/A,TRUE,"GENERAL"}</definedName>
    <definedName name="HGHFH7" hidden="1">{"TAB1",#N/A,TRUE,"GENERAL";"TAB2",#N/A,TRUE,"GENERAL";"TAB3",#N/A,TRUE,"GENERAL";"TAB4",#N/A,TRUE,"GENERAL";"TAB5",#N/A,TRUE,"GENERAL"}</definedName>
    <definedName name="hghhj" localSheetId="10" hidden="1">{"TAB1",#N/A,TRUE,"GENERAL";"TAB2",#N/A,TRUE,"GENERAL";"TAB3",#N/A,TRUE,"GENERAL";"TAB4",#N/A,TRUE,"GENERAL";"TAB5",#N/A,TRUE,"GENERAL"}</definedName>
    <definedName name="hghhj" hidden="1">{"TAB1",#N/A,TRUE,"GENERAL";"TAB2",#N/A,TRUE,"GENERAL";"TAB3",#N/A,TRUE,"GENERAL";"TAB4",#N/A,TRUE,"GENERAL";"TAB5",#N/A,TRUE,"GENERAL"}</definedName>
    <definedName name="hghydj" localSheetId="10" hidden="1">{"via1",#N/A,TRUE,"general";"via2",#N/A,TRUE,"general";"via3",#N/A,TRUE,"general"}</definedName>
    <definedName name="hghydj" hidden="1">{"via1",#N/A,TRUE,"general";"via2",#N/A,TRUE,"general";"via3",#N/A,TRUE,"general"}</definedName>
    <definedName name="hgjfjw" localSheetId="10" hidden="1">{"via1",#N/A,TRUE,"general";"via2",#N/A,TRUE,"general";"via3",#N/A,TRUE,"general"}</definedName>
    <definedName name="hgjfjw" hidden="1">{"via1",#N/A,TRUE,"general";"via2",#N/A,TRUE,"general";"via3",#N/A,TRUE,"general"}</definedName>
    <definedName name="HGJG" localSheetId="10" hidden="1">{"TAB1",#N/A,TRUE,"GENERAL";"TAB2",#N/A,TRUE,"GENERAL";"TAB3",#N/A,TRUE,"GENERAL";"TAB4",#N/A,TRUE,"GENERAL";"TAB5",#N/A,TRUE,"GENERAL"}</definedName>
    <definedName name="HGJG" hidden="1">{"TAB1",#N/A,TRUE,"GENERAL";"TAB2",#N/A,TRUE,"GENERAL";"TAB3",#N/A,TRUE,"GENERAL";"TAB4",#N/A,TRUE,"GENERAL";"TAB5",#N/A,TRUE,"GENERAL"}</definedName>
    <definedName name="hhg" localSheetId="10" hidden="1">{#N/A,#N/A,TRUE,"1842CWN0"}</definedName>
    <definedName name="hhg" hidden="1">{#N/A,#N/A,TRUE,"1842CWN0"}</definedName>
    <definedName name="hhh" localSheetId="10" hidden="1">{"TAB1",#N/A,TRUE,"GENERAL";"TAB2",#N/A,TRUE,"GENERAL";"TAB3",#N/A,TRUE,"GENERAL";"TAB4",#N/A,TRUE,"GENERAL";"TAB5",#N/A,TRUE,"GENERAL"}</definedName>
    <definedName name="hhh" hidden="1">{"TAB1",#N/A,TRUE,"GENERAL";"TAB2",#N/A,TRUE,"GENERAL";"TAB3",#N/A,TRUE,"GENERAL";"TAB4",#N/A,TRUE,"GENERAL";"TAB5",#N/A,TRUE,"GENERAL"}</definedName>
    <definedName name="hhhhhh" localSheetId="10" hidden="1">{"via1",#N/A,TRUE,"general";"via2",#N/A,TRUE,"general";"via3",#N/A,TRUE,"general"}</definedName>
    <definedName name="hhhhhh" hidden="1">{"via1",#N/A,TRUE,"general";"via2",#N/A,TRUE,"general";"via3",#N/A,TRUE,"general"}</definedName>
    <definedName name="hhhhhho" localSheetId="10" hidden="1">{"TAB1",#N/A,TRUE,"GENERAL";"TAB2",#N/A,TRUE,"GENERAL";"TAB3",#N/A,TRUE,"GENERAL";"TAB4",#N/A,TRUE,"GENERAL";"TAB5",#N/A,TRUE,"GENERAL"}</definedName>
    <definedName name="hhhhhho" hidden="1">{"TAB1",#N/A,TRUE,"GENERAL";"TAB2",#N/A,TRUE,"GENERAL";"TAB3",#N/A,TRUE,"GENERAL";"TAB4",#N/A,TRUE,"GENERAL";"TAB5",#N/A,TRUE,"GENERAL"}</definedName>
    <definedName name="hhhhhpy" localSheetId="10" hidden="1">{"TAB1",#N/A,TRUE,"GENERAL";"TAB2",#N/A,TRUE,"GENERAL";"TAB3",#N/A,TRUE,"GENERAL";"TAB4",#N/A,TRUE,"GENERAL";"TAB5",#N/A,TRUE,"GENERAL"}</definedName>
    <definedName name="hhhhhpy" hidden="1">{"TAB1",#N/A,TRUE,"GENERAL";"TAB2",#N/A,TRUE,"GENERAL";"TAB3",#N/A,TRUE,"GENERAL";"TAB4",#N/A,TRUE,"GENERAL";"TAB5",#N/A,TRUE,"GENERAL"}</definedName>
    <definedName name="hhhhth" localSheetId="10" hidden="1">{"via1",#N/A,TRUE,"general";"via2",#N/A,TRUE,"general";"via3",#N/A,TRUE,"general"}</definedName>
    <definedName name="hhhhth" hidden="1">{"via1",#N/A,TRUE,"general";"via2",#N/A,TRUE,"general";"via3",#N/A,TRUE,"general"}</definedName>
    <definedName name="hhhyhyh" localSheetId="10" hidden="1">{"TAB1",#N/A,TRUE,"GENERAL";"TAB2",#N/A,TRUE,"GENERAL";"TAB3",#N/A,TRUE,"GENERAL";"TAB4",#N/A,TRUE,"GENERAL";"TAB5",#N/A,TRUE,"GENERAL"}</definedName>
    <definedName name="hhhyhyh" hidden="1">{"TAB1",#N/A,TRUE,"GENERAL";"TAB2",#N/A,TRUE,"GENERAL";"TAB3",#N/A,TRUE,"GENERAL";"TAB4",#N/A,TRUE,"GENERAL";"TAB5",#N/A,TRUE,"GENERAL"}</definedName>
    <definedName name="hhtrhreh" localSheetId="10" hidden="1">{"via1",#N/A,TRUE,"general";"via2",#N/A,TRUE,"general";"via3",#N/A,TRUE,"general"}</definedName>
    <definedName name="hhtrhreh" hidden="1">{"via1",#N/A,TRUE,"general";"via2",#N/A,TRUE,"general";"via3",#N/A,TRUE,"general"}</definedName>
    <definedName name="Hid" localSheetId="2">'[9]Interc de Hidr.'!$E$1:$E$65536</definedName>
    <definedName name="Hid" localSheetId="3">'[9]Interc de Hidr.'!$E$1:$E$65536</definedName>
    <definedName name="Hid" localSheetId="4">'[9]Interc de Hidr.'!$E$1:$E$65536</definedName>
    <definedName name="Hid" localSheetId="5">'[9]Interc de Hidr.'!$E$1:$E$65536</definedName>
    <definedName name="Hid" localSheetId="7">'[10]Interc de Hidr.'!$E$1:$E$65536</definedName>
    <definedName name="Hid" localSheetId="8">'[9]Interc de Hidr.'!$E$1:$E$65536</definedName>
    <definedName name="Hid" localSheetId="9">'[11]Interc de Hidr.'!$E$1:$E$65536</definedName>
    <definedName name="Hid" localSheetId="10">'[12]Interc de Hidr.'!$E$1:$E$65536</definedName>
    <definedName name="Hid" localSheetId="11">'[9]Interc de Hidr.'!$E$1:$E$65536</definedName>
    <definedName name="Hid" localSheetId="12">'[9]Interc de Hidr.'!$E$1:$E$65536</definedName>
    <definedName name="Hid">'[13]Interc de Hidr.'!$E$1:$E$65536</definedName>
    <definedName name="hjfg" localSheetId="10" hidden="1">{"via1",#N/A,TRUE,"general";"via2",#N/A,TRUE,"general";"via3",#N/A,TRUE,"general"}</definedName>
    <definedName name="hjfg" hidden="1">{"via1",#N/A,TRUE,"general";"via2",#N/A,TRUE,"general";"via3",#N/A,TRUE,"general"}</definedName>
    <definedName name="hjgh" localSheetId="10" hidden="1">{"TAB1",#N/A,TRUE,"GENERAL";"TAB2",#N/A,TRUE,"GENERAL";"TAB3",#N/A,TRUE,"GENERAL";"TAB4",#N/A,TRUE,"GENERAL";"TAB5",#N/A,TRUE,"GENERAL"}</definedName>
    <definedName name="hjgh" hidden="1">{"TAB1",#N/A,TRUE,"GENERAL";"TAB2",#N/A,TRUE,"GENERAL";"TAB3",#N/A,TRUE,"GENERAL";"TAB4",#N/A,TRUE,"GENERAL";"TAB5",#N/A,TRUE,"GENERAL"}</definedName>
    <definedName name="hjghj" localSheetId="10" hidden="1">{"TAB1",#N/A,TRUE,"GENERAL";"TAB2",#N/A,TRUE,"GENERAL";"TAB3",#N/A,TRUE,"GENERAL";"TAB4",#N/A,TRUE,"GENERAL";"TAB5",#N/A,TRUE,"GENERAL"}</definedName>
    <definedName name="hjghj" hidden="1">{"TAB1",#N/A,TRUE,"GENERAL";"TAB2",#N/A,TRUE,"GENERAL";"TAB3",#N/A,TRUE,"GENERAL";"TAB4",#N/A,TRUE,"GENERAL";"TAB5",#N/A,TRUE,"GENERAL"}</definedName>
    <definedName name="hjhjhg" localSheetId="10" hidden="1">{"TAB1",#N/A,TRUE,"GENERAL";"TAB2",#N/A,TRUE,"GENERAL";"TAB3",#N/A,TRUE,"GENERAL";"TAB4",#N/A,TRUE,"GENERAL";"TAB5",#N/A,TRUE,"GENERAL"}</definedName>
    <definedName name="hjhjhg" hidden="1">{"TAB1",#N/A,TRUE,"GENERAL";"TAB2",#N/A,TRUE,"GENERAL";"TAB3",#N/A,TRUE,"GENERAL";"TAB4",#N/A,TRUE,"GENERAL";"TAB5",#N/A,TRUE,"GENERAL"}</definedName>
    <definedName name="hjjjjj" localSheetId="10">#REF!</definedName>
    <definedName name="hjjjjj">#REF!</definedName>
    <definedName name="HJKH" localSheetId="10" hidden="1">{"via1",#N/A,TRUE,"general";"via2",#N/A,TRUE,"general";"via3",#N/A,TRUE,"general"}</definedName>
    <definedName name="HJKH" hidden="1">{"via1",#N/A,TRUE,"general";"via2",#N/A,TRUE,"general";"via3",#N/A,TRUE,"general"}</definedName>
    <definedName name="hjkjk" localSheetId="10" hidden="1">{"via1",#N/A,TRUE,"general";"via2",#N/A,TRUE,"general";"via3",#N/A,TRUE,"general"}</definedName>
    <definedName name="hjkjk" hidden="1">{"via1",#N/A,TRUE,"general";"via2",#N/A,TRUE,"general";"via3",#N/A,TRUE,"general"}</definedName>
    <definedName name="hn" localSheetId="10" hidden="1">{"TAB1",#N/A,TRUE,"GENERAL";"TAB2",#N/A,TRUE,"GENERAL";"TAB3",#N/A,TRUE,"GENERAL";"TAB4",#N/A,TRUE,"GENERAL";"TAB5",#N/A,TRUE,"GENERAL"}</definedName>
    <definedName name="hn" hidden="1">{"TAB1",#N/A,TRUE,"GENERAL";"TAB2",#N/A,TRUE,"GENERAL";"TAB3",#N/A,TRUE,"GENERAL";"TAB4",#N/A,TRUE,"GENERAL";"TAB5",#N/A,TRUE,"GENERAL"}</definedName>
    <definedName name="hoha" hidden="1">{"PYGT",#N/A,FALSE,"PYG";"ACTIT",#N/A,FALSE,"BCE_GRAL-ACTIVO";"PASIT",#N/A,FALSE,"BCE_GRAL-PASIVO-PATRIM";"CAJAT",#N/A,FALSE,"CAJA"}</definedName>
    <definedName name="HOLA" localSheetId="10">#REF!</definedName>
    <definedName name="HOLA">#REF!</definedName>
    <definedName name="horat" localSheetId="2">'[34]Itemes Renovación'!#REF!</definedName>
    <definedName name="horat" localSheetId="3">'[34]Itemes Renovación'!#REF!</definedName>
    <definedName name="horat" localSheetId="4">'[34]Itemes Renovación'!#REF!</definedName>
    <definedName name="horat" localSheetId="5">'[34]Itemes Renovación'!#REF!</definedName>
    <definedName name="horat" localSheetId="7">'[35]Itemes Renovación'!#REF!</definedName>
    <definedName name="horat" localSheetId="8">'[34]Itemes Renovación'!#REF!</definedName>
    <definedName name="horat" localSheetId="9">'[35]Itemes Renovación'!#REF!</definedName>
    <definedName name="horat" localSheetId="10">'[36]Itemes Renovación'!#REF!</definedName>
    <definedName name="horat" localSheetId="11">'[34]Itemes Renovación'!#REF!</definedName>
    <definedName name="horat" localSheetId="12">'[34]Itemes Renovación'!#REF!</definedName>
    <definedName name="horat">'[37]Itemes Renovación'!#REF!</definedName>
    <definedName name="hreer" localSheetId="10" hidden="1">{"TAB1",#N/A,TRUE,"GENERAL";"TAB2",#N/A,TRUE,"GENERAL";"TAB3",#N/A,TRUE,"GENERAL";"TAB4",#N/A,TRUE,"GENERAL";"TAB5",#N/A,TRUE,"GENERAL"}</definedName>
    <definedName name="hreer" hidden="1">{"TAB1",#N/A,TRUE,"GENERAL";"TAB2",#N/A,TRUE,"GENERAL";"TAB3",#N/A,TRUE,"GENERAL";"TAB4",#N/A,TRUE,"GENERAL";"TAB5",#N/A,TRUE,"GENERAL"}</definedName>
    <definedName name="hrhth" localSheetId="10" hidden="1">{"TAB1",#N/A,TRUE,"GENERAL";"TAB2",#N/A,TRUE,"GENERAL";"TAB3",#N/A,TRUE,"GENERAL";"TAB4",#N/A,TRUE,"GENERAL";"TAB5",#N/A,TRUE,"GENERAL"}</definedName>
    <definedName name="hrhth" hidden="1">{"TAB1",#N/A,TRUE,"GENERAL";"TAB2",#N/A,TRUE,"GENERAL";"TAB3",#N/A,TRUE,"GENERAL";"TAB4",#N/A,TRUE,"GENERAL";"TAB5",#N/A,TRUE,"GENERAL"}</definedName>
    <definedName name="hrthtrh" localSheetId="10" hidden="1">{"TAB1",#N/A,TRUE,"GENERAL";"TAB2",#N/A,TRUE,"GENERAL";"TAB3",#N/A,TRUE,"GENERAL";"TAB4",#N/A,TRUE,"GENERAL";"TAB5",#N/A,TRUE,"GENERAL"}</definedName>
    <definedName name="hrthtrh" hidden="1">{"TAB1",#N/A,TRUE,"GENERAL";"TAB2",#N/A,TRUE,"GENERAL";"TAB3",#N/A,TRUE,"GENERAL";"TAB4",#N/A,TRUE,"GENERAL";"TAB5",#N/A,TRUE,"GENERAL"}</definedName>
    <definedName name="hsfg" localSheetId="10" hidden="1">{"via1",#N/A,TRUE,"general";"via2",#N/A,TRUE,"general";"via3",#N/A,TRUE,"general"}</definedName>
    <definedName name="hsfg" hidden="1">{"via1",#N/A,TRUE,"general";"via2",#N/A,TRUE,"general";"via3",#N/A,TRUE,"general"}</definedName>
    <definedName name="hthdrf" localSheetId="10"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ryrt7" localSheetId="10" hidden="1">{"via1",#N/A,TRUE,"general";"via2",#N/A,TRUE,"general";"via3",#N/A,TRUE,"general"}</definedName>
    <definedName name="htryrt7" hidden="1">{"via1",#N/A,TRUE,"general";"via2",#N/A,TRUE,"general";"via3",#N/A,TRUE,"general"}</definedName>
    <definedName name="hyhjop" localSheetId="10" hidden="1">{"TAB1",#N/A,TRUE,"GENERAL";"TAB2",#N/A,TRUE,"GENERAL";"TAB3",#N/A,TRUE,"GENERAL";"TAB4",#N/A,TRUE,"GENERAL";"TAB5",#N/A,TRUE,"GENERAL"}</definedName>
    <definedName name="hyhjop" hidden="1">{"TAB1",#N/A,TRUE,"GENERAL";"TAB2",#N/A,TRUE,"GENERAL";"TAB3",#N/A,TRUE,"GENERAL";"TAB4",#N/A,TRUE,"GENERAL";"TAB5",#N/A,TRUE,"GENERAL"}</definedName>
    <definedName name="hyhyh" localSheetId="10" hidden="1">{"TAB1",#N/A,TRUE,"GENERAL";"TAB2",#N/A,TRUE,"GENERAL";"TAB3",#N/A,TRUE,"GENERAL";"TAB4",#N/A,TRUE,"GENERAL";"TAB5",#N/A,TRUE,"GENERAL"}</definedName>
    <definedName name="hyhyh" hidden="1">{"TAB1",#N/A,TRUE,"GENERAL";"TAB2",#N/A,TRUE,"GENERAL";"TAB3",#N/A,TRUE,"GENERAL";"TAB4",#N/A,TRUE,"GENERAL";"TAB5",#N/A,TRUE,"GENERAL"}</definedName>
    <definedName name="hytirs" localSheetId="10" hidden="1">{"via1",#N/A,TRUE,"general";"via2",#N/A,TRUE,"general";"via3",#N/A,TRUE,"general"}</definedName>
    <definedName name="hytirs" hidden="1">{"via1",#N/A,TRUE,"general";"via2",#N/A,TRUE,"general";"via3",#N/A,TRUE,"general"}</definedName>
    <definedName name="I" hidden="1">{"PYGT",#N/A,FALSE,"PYG";"ACTIT",#N/A,FALSE,"BCE_GRAL-ACTIVO";"PASIT",#N/A,FALSE,"BCE_GRAL-PASIVO-PATRIM";"CAJAT",#N/A,FALSE,"CAJA"}</definedName>
    <definedName name="i8i" localSheetId="10" hidden="1">{"TAB1",#N/A,TRUE,"GENERAL";"TAB2",#N/A,TRUE,"GENERAL";"TAB3",#N/A,TRUE,"GENERAL";"TAB4",#N/A,TRUE,"GENERAL";"TAB5",#N/A,TRUE,"GENERAL"}</definedName>
    <definedName name="i8i" hidden="1">{"TAB1",#N/A,TRUE,"GENERAL";"TAB2",#N/A,TRUE,"GENERAL";"TAB3",#N/A,TRUE,"GENERAL";"TAB4",#N/A,TRUE,"GENERAL";"TAB5",#N/A,TRUE,"GENERAL"}</definedName>
    <definedName name="ii" localSheetId="10" hidden="1">{"TAB1",#N/A,TRUE,"GENERAL";"TAB2",#N/A,TRUE,"GENERAL";"TAB3",#N/A,TRUE,"GENERAL";"TAB4",#N/A,TRUE,"GENERAL";"TAB5",#N/A,TRUE,"GENERAL"}</definedName>
    <definedName name="ii" hidden="1">{"TAB1",#N/A,TRUE,"GENERAL";"TAB2",#N/A,TRUE,"GENERAL";"TAB3",#N/A,TRUE,"GENERAL";"TAB4",#N/A,TRUE,"GENERAL";"TAB5",#N/A,TRUE,"GENERAL"}</definedName>
    <definedName name="iii" localSheetId="10" hidden="1">{"via1",#N/A,TRUE,"general";"via2",#N/A,TRUE,"general";"via3",#N/A,TRUE,"general"}</definedName>
    <definedName name="iii" hidden="1">{"via1",#N/A,TRUE,"general";"via2",#N/A,TRUE,"general";"via3",#N/A,TRUE,"general"}</definedName>
    <definedName name="iiii" localSheetId="10" hidden="1">{"via1",#N/A,TRUE,"general";"via2",#N/A,TRUE,"general";"via3",#N/A,TRUE,"general"}</definedName>
    <definedName name="iiii" hidden="1">{"via1",#N/A,TRUE,"general";"via2",#N/A,TRUE,"general";"via3",#N/A,TRUE,"general"}</definedName>
    <definedName name="iiiiiiik" localSheetId="10" hidden="1">{"via1",#N/A,TRUE,"general";"via2",#N/A,TRUE,"general";"via3",#N/A,TRUE,"general"}</definedName>
    <definedName name="iiiiiiik" hidden="1">{"via1",#N/A,TRUE,"general";"via2",#N/A,TRUE,"general";"via3",#N/A,TRUE,"general"}</definedName>
    <definedName name="iiiiuh" localSheetId="10" hidden="1">{"TAB1",#N/A,TRUE,"GENERAL";"TAB2",#N/A,TRUE,"GENERAL";"TAB3",#N/A,TRUE,"GENERAL";"TAB4",#N/A,TRUE,"GENERAL";"TAB5",#N/A,TRUE,"GENERAL"}</definedName>
    <definedName name="iiiiuh" hidden="1">{"TAB1",#N/A,TRUE,"GENERAL";"TAB2",#N/A,TRUE,"GENERAL";"TAB3",#N/A,TRUE,"GENERAL";"TAB4",#N/A,TRUE,"GENERAL";"TAB5",#N/A,TRUE,"GENERAL"}</definedName>
    <definedName name="iktgvfmu" localSheetId="10" hidden="1">{"TAB1",#N/A,TRUE,"GENERAL";"TAB2",#N/A,TRUE,"GENERAL";"TAB3",#N/A,TRUE,"GENERAL";"TAB4",#N/A,TRUE,"GENERAL";"TAB5",#N/A,TRUE,"GENERAL"}</definedName>
    <definedName name="iktgvfmu" hidden="1">{"TAB1",#N/A,TRUE,"GENERAL";"TAB2",#N/A,TRUE,"GENERAL";"TAB3",#N/A,TRUE,"GENERAL";"TAB4",#N/A,TRUE,"GENERAL";"TAB5",#N/A,TRUE,"GENERAL"}</definedName>
    <definedName name="IMPREV">[17]Data!$H$6</definedName>
    <definedName name="INCRUST" localSheetId="6">[19]Presupuesto!#REF!,[19]Presupuesto!#REF!,[19]Presupuesto!#REF!,[19]Presupuesto!#REF!,[19]Presupuesto!#REF!</definedName>
    <definedName name="INCRUST">[19]Presupuesto!#REF!,[19]Presupuesto!#REF!,[19]Presupuesto!#REF!,[19]Presupuesto!#REF!,[19]Presupuesto!#REF!</definedName>
    <definedName name="inflacion" localSheetId="10">#REF!</definedName>
    <definedName name="inflacion">#REF!</definedName>
    <definedName name="INFO">!$G$1:$K$8</definedName>
    <definedName name="INGENIERIA1" localSheetId="10" hidden="1">#REF!</definedName>
    <definedName name="INGENIERIA1" hidden="1">#REF!</definedName>
    <definedName name="INGENIERIA11" localSheetId="10" hidden="1">#REF!</definedName>
    <definedName name="INGENIERIA11" hidden="1">#REF!</definedName>
    <definedName name="INSU">[38]INSUMOS!$A$1:$E$65536</definedName>
    <definedName name="InTap" localSheetId="2">[9]Interc.tapones!$E$1:$E$65536</definedName>
    <definedName name="InTap" localSheetId="3">[9]Interc.tapones!$E$1:$E$65536</definedName>
    <definedName name="InTap" localSheetId="4">[9]Interc.tapones!$E$1:$E$65536</definedName>
    <definedName name="InTap" localSheetId="5">[9]Interc.tapones!$E$1:$E$65536</definedName>
    <definedName name="InTap" localSheetId="7">[10]Interc.tapones!$E$1:$E$65536</definedName>
    <definedName name="InTap" localSheetId="8">[9]Interc.tapones!$E$1:$E$65536</definedName>
    <definedName name="InTap" localSheetId="9">[11]Interc.tapones!$E$1:$E$65536</definedName>
    <definedName name="InTap" localSheetId="10">[12]Interc.tapones!$E$1:$E$65536</definedName>
    <definedName name="InTap" localSheetId="11">[9]Interc.tapones!$E$1:$E$65536</definedName>
    <definedName name="InTap" localSheetId="12">[9]Interc.tapones!$E$1:$E$65536</definedName>
    <definedName name="InTap">[13]Interc.tapones!$E$1:$E$65536</definedName>
    <definedName name="IntVal" localSheetId="2">[9]Interc.válv.!$E$1:$E$65536</definedName>
    <definedName name="IntVal" localSheetId="3">[9]Interc.válv.!$E$1:$E$65536</definedName>
    <definedName name="IntVal" localSheetId="4">[9]Interc.válv.!$E$1:$E$65536</definedName>
    <definedName name="IntVal" localSheetId="5">[9]Interc.válv.!$E$1:$E$65536</definedName>
    <definedName name="IntVal" localSheetId="7">[10]Interc.válv.!$E$1:$E$65536</definedName>
    <definedName name="IntVal" localSheetId="8">[9]Interc.válv.!$E$1:$E$65536</definedName>
    <definedName name="IntVal" localSheetId="9">[11]Interc.válv.!$E$1:$E$65536</definedName>
    <definedName name="IntVal" localSheetId="10">[12]Interc.válv.!$E$1:$E$65536</definedName>
    <definedName name="IntVal" localSheetId="11">[9]Interc.válv.!$E$1:$E$65536</definedName>
    <definedName name="IntVal" localSheetId="12">[9]Interc.válv.!$E$1:$E$65536</definedName>
    <definedName name="IntVal">[13]Interc.válv.!$E$1:$E$65536</definedName>
    <definedName name="irng" localSheetId="10" hidden="1">#REF!</definedName>
    <definedName name="irng" hidden="1">#REF!</definedName>
    <definedName name="ITEM">[39]BASE!$C$4:$H$270</definedName>
    <definedName name="ITEM1" localSheetId="3">#REF!</definedName>
    <definedName name="ITEM1" localSheetId="4">#REF!</definedName>
    <definedName name="ITEM1" localSheetId="7">#REF!</definedName>
    <definedName name="ITEM1" localSheetId="9">#REF!</definedName>
    <definedName name="ITEM1" localSheetId="10">#REF!</definedName>
    <definedName name="ITEM1" localSheetId="12">#REF!</definedName>
    <definedName name="ITEM1">#REF!</definedName>
    <definedName name="ITEM2" localSheetId="3">#REF!</definedName>
    <definedName name="ITEM2" localSheetId="4">#REF!</definedName>
    <definedName name="ITEM2" localSheetId="7">#REF!</definedName>
    <definedName name="ITEM2" localSheetId="9">#REF!</definedName>
    <definedName name="ITEM2" localSheetId="10">#REF!</definedName>
    <definedName name="ITEM2" localSheetId="12">#REF!</definedName>
    <definedName name="ITEM2">#REF!</definedName>
    <definedName name="ITEM3" localSheetId="3">#REF!</definedName>
    <definedName name="ITEM3" localSheetId="4">#REF!</definedName>
    <definedName name="ITEM3" localSheetId="7">#REF!</definedName>
    <definedName name="ITEM3" localSheetId="9">#REF!</definedName>
    <definedName name="ITEM3" localSheetId="10">#REF!</definedName>
    <definedName name="ITEM3" localSheetId="12">#REF!</definedName>
    <definedName name="ITEM3">#REF!</definedName>
    <definedName name="ItemCodos" localSheetId="3">#REF!</definedName>
    <definedName name="ItemCodos" localSheetId="4">#REF!</definedName>
    <definedName name="ItemCodos" localSheetId="7">#REF!</definedName>
    <definedName name="ItemCodos" localSheetId="9">#REF!</definedName>
    <definedName name="ItemCodos" localSheetId="10">#REF!</definedName>
    <definedName name="ItemCodos" localSheetId="12">#REF!</definedName>
    <definedName name="ItemCodos">#REF!</definedName>
    <definedName name="itemcodos1" localSheetId="10">#REF!</definedName>
    <definedName name="itemcodos1">#REF!</definedName>
    <definedName name="IUI" localSheetId="10" hidden="1">{"TAB1",#N/A,TRUE,"GENERAL";"TAB2",#N/A,TRUE,"GENERAL";"TAB3",#N/A,TRUE,"GENERAL";"TAB4",#N/A,TRUE,"GENERAL";"TAB5",#N/A,TRUE,"GENERAL"}</definedName>
    <definedName name="IUI" hidden="1">{"TAB1",#N/A,TRUE,"GENERAL";"TAB2",#N/A,TRUE,"GENERAL";"TAB3",#N/A,TRUE,"GENERAL";"TAB4",#N/A,TRUE,"GENERAL";"TAB5",#N/A,TRUE,"GENERAL"}</definedName>
    <definedName name="iuit7" localSheetId="10" hidden="1">{"TAB1",#N/A,TRUE,"GENERAL";"TAB2",#N/A,TRUE,"GENERAL";"TAB3",#N/A,TRUE,"GENERAL";"TAB4",#N/A,TRUE,"GENERAL";"TAB5",#N/A,TRUE,"GENERAL"}</definedName>
    <definedName name="iuit7" hidden="1">{"TAB1",#N/A,TRUE,"GENERAL";"TAB2",#N/A,TRUE,"GENERAL";"TAB3",#N/A,TRUE,"GENERAL";"TAB4",#N/A,TRUE,"GENERAL";"TAB5",#N/A,TRUE,"GENERAL"}</definedName>
    <definedName name="iul" localSheetId="10" hidden="1">{"via1",#N/A,TRUE,"general";"via2",#N/A,TRUE,"general";"via3",#N/A,TRUE,"general"}</definedName>
    <definedName name="iul" hidden="1">{"via1",#N/A,TRUE,"general";"via2",#N/A,TRUE,"general";"via3",#N/A,TRUE,"general"}</definedName>
    <definedName name="iuouio" localSheetId="10" hidden="1">{"via1",#N/A,TRUE,"general";"via2",#N/A,TRUE,"general";"via3",#N/A,TRUE,"general"}</definedName>
    <definedName name="iuouio" hidden="1">{"via1",#N/A,TRUE,"general";"via2",#N/A,TRUE,"general";"via3",#N/A,TRUE,"general"}</definedName>
    <definedName name="iuyi9" localSheetId="10" hidden="1">{"TAB1",#N/A,TRUE,"GENERAL";"TAB2",#N/A,TRUE,"GENERAL";"TAB3",#N/A,TRUE,"GENERAL";"TAB4",#N/A,TRUE,"GENERAL";"TAB5",#N/A,TRUE,"GENERAL"}</definedName>
    <definedName name="iuyi9" hidden="1">{"TAB1",#N/A,TRUE,"GENERAL";"TAB2",#N/A,TRUE,"GENERAL";"TAB3",#N/A,TRUE,"GENERAL";"TAB4",#N/A,TRUE,"GENERAL";"TAB5",#N/A,TRUE,"GENERAL"}</definedName>
    <definedName name="iyuiuyi" localSheetId="10" hidden="1">{"via1",#N/A,TRUE,"general";"via2",#N/A,TRUE,"general";"via3",#N/A,TRUE,"general"}</definedName>
    <definedName name="iyuiuyi" hidden="1">{"via1",#N/A,TRUE,"general";"via2",#N/A,TRUE,"general";"via3",#N/A,TRUE,"general"}</definedName>
    <definedName name="j" localSheetId="10" hidden="1">{"TAB1",#N/A,TRUE,"GENERAL";"TAB2",#N/A,TRUE,"GENERAL";"TAB3",#N/A,TRUE,"GENERAL";"TAB4",#N/A,TRUE,"GENERAL";"TAB5",#N/A,TRUE,"GENERAL"}</definedName>
    <definedName name="j" hidden="1">{"TAB1",#N/A,TRUE,"GENERAL";"TAB2",#N/A,TRUE,"GENERAL";"TAB3",#N/A,TRUE,"GENERAL";"TAB4",#N/A,TRUE,"GENERAL";"TAB5",#N/A,TRUE,"GENERAL"}</definedName>
    <definedName name="jd" localSheetId="10" hidden="1">{"via1",#N/A,TRUE,"general";"via2",#N/A,TRUE,"general";"via3",#N/A,TRUE,"general"}</definedName>
    <definedName name="jd" hidden="1">{"via1",#N/A,TRUE,"general";"via2",#N/A,TRUE,"general";"via3",#N/A,TRUE,"general"}</definedName>
    <definedName name="jdh" localSheetId="10" hidden="1">{"TAB1",#N/A,TRUE,"GENERAL";"TAB2",#N/A,TRUE,"GENERAL";"TAB3",#N/A,TRUE,"GENERAL";"TAB4",#N/A,TRUE,"GENERAL";"TAB5",#N/A,TRUE,"GENERAL"}</definedName>
    <definedName name="jdh" hidden="1">{"TAB1",#N/A,TRUE,"GENERAL";"TAB2",#N/A,TRUE,"GENERAL";"TAB3",#N/A,TRUE,"GENERAL";"TAB4",#N/A,TRUE,"GENERAL";"TAB5",#N/A,TRUE,"GENERAL"}</definedName>
    <definedName name="jeytj" localSheetId="10" hidden="1">{"TAB1",#N/A,TRUE,"GENERAL";"TAB2",#N/A,TRUE,"GENERAL";"TAB3",#N/A,TRUE,"GENERAL";"TAB4",#N/A,TRUE,"GENERAL";"TAB5",#N/A,TRUE,"GENERAL"}</definedName>
    <definedName name="jeytj" hidden="1">{"TAB1",#N/A,TRUE,"GENERAL";"TAB2",#N/A,TRUE,"GENERAL";"TAB3",#N/A,TRUE,"GENERAL";"TAB4",#N/A,TRUE,"GENERAL";"TAB5",#N/A,TRUE,"GENERAL"}</definedName>
    <definedName name="jfç" localSheetId="10" hidden="1">#REF!</definedName>
    <definedName name="jfç" hidden="1">#REF!</definedName>
    <definedName name="jfhjfrt" localSheetId="10" hidden="1">{"TAB1",#N/A,TRUE,"GENERAL";"TAB2",#N/A,TRUE,"GENERAL";"TAB3",#N/A,TRUE,"GENERAL";"TAB4",#N/A,TRUE,"GENERAL";"TAB5",#N/A,TRUE,"GENERAL"}</definedName>
    <definedName name="jfhjfrt" hidden="1">{"TAB1",#N/A,TRUE,"GENERAL";"TAB2",#N/A,TRUE,"GENERAL";"TAB3",#N/A,TRUE,"GENERAL";"TAB4",#N/A,TRUE,"GENERAL";"TAB5",#N/A,TRUE,"GENERAL"}</definedName>
    <definedName name="jgfj" localSheetId="10" hidden="1">{"via1",#N/A,TRUE,"general";"via2",#N/A,TRUE,"general";"via3",#N/A,TRUE,"general"}</definedName>
    <definedName name="jgfj" hidden="1">{"via1",#N/A,TRUE,"general";"via2",#N/A,TRUE,"general";"via3",#N/A,TRUE,"general"}</definedName>
    <definedName name="jghj" localSheetId="10" hidden="1">{"TAB1",#N/A,TRUE,"GENERAL";"TAB2",#N/A,TRUE,"GENERAL";"TAB3",#N/A,TRUE,"GENERAL";"TAB4",#N/A,TRUE,"GENERAL";"TAB5",#N/A,TRUE,"GENERAL"}</definedName>
    <definedName name="jghj" hidden="1">{"TAB1",#N/A,TRUE,"GENERAL";"TAB2",#N/A,TRUE,"GENERAL";"TAB3",#N/A,TRUE,"GENERAL";"TAB4",#N/A,TRUE,"GENERAL";"TAB5",#N/A,TRUE,"GENERAL"}</definedName>
    <definedName name="jgj" localSheetId="10" hidden="1">{"TAB1",#N/A,TRUE,"GENERAL";"TAB2",#N/A,TRUE,"GENERAL";"TAB3",#N/A,TRUE,"GENERAL";"TAB4",#N/A,TRUE,"GENERAL";"TAB5",#N/A,TRUE,"GENERAL"}</definedName>
    <definedName name="jgj" hidden="1">{"TAB1",#N/A,TRUE,"GENERAL";"TAB2",#N/A,TRUE,"GENERAL";"TAB3",#N/A,TRUE,"GENERAL";"TAB4",#N/A,TRUE,"GENERAL";"TAB5",#N/A,TRUE,"GENERAL"}</definedName>
    <definedName name="jhg" localSheetId="10" hidden="1">{"TAB1",#N/A,TRUE,"GENERAL";"TAB2",#N/A,TRUE,"GENERAL";"TAB3",#N/A,TRUE,"GENERAL";"TAB4",#N/A,TRUE,"GENERAL";"TAB5",#N/A,TRUE,"GENERAL"}</definedName>
    <definedName name="jhg" hidden="1">{"TAB1",#N/A,TRUE,"GENERAL";"TAB2",#N/A,TRUE,"GENERAL";"TAB3",#N/A,TRUE,"GENERAL";"TAB4",#N/A,TRUE,"GENERAL";"TAB5",#N/A,TRUE,"GENERAL"}</definedName>
    <definedName name="jhjyj" localSheetId="10" hidden="1">{"via1",#N/A,TRUE,"general";"via2",#N/A,TRUE,"general";"via3",#N/A,TRUE,"general"}</definedName>
    <definedName name="jhjyj" hidden="1">{"via1",#N/A,TRUE,"general";"via2",#N/A,TRUE,"general";"via3",#N/A,TRUE,"general"}</definedName>
    <definedName name="JHK" localSheetId="10" hidden="1">{"TAB1",#N/A,TRUE,"GENERAL";"TAB2",#N/A,TRUE,"GENERAL";"TAB3",#N/A,TRUE,"GENERAL";"TAB4",#N/A,TRUE,"GENERAL";"TAB5",#N/A,TRUE,"GENERAL"}</definedName>
    <definedName name="JHK" hidden="1">{"TAB1",#N/A,TRUE,"GENERAL";"TAB2",#N/A,TRUE,"GENERAL";"TAB3",#N/A,TRUE,"GENERAL";"TAB4",#N/A,TRUE,"GENERAL";"TAB5",#N/A,TRUE,"GENERAL"}</definedName>
    <definedName name="jhkgjkvf" localSheetId="10" hidden="1">{"TAB1",#N/A,TRUE,"GENERAL";"TAB2",#N/A,TRUE,"GENERAL";"TAB3",#N/A,TRUE,"GENERAL";"TAB4",#N/A,TRUE,"GENERAL";"TAB5",#N/A,TRUE,"GENERAL"}</definedName>
    <definedName name="jhkgjkvf" hidden="1">{"TAB1",#N/A,TRUE,"GENERAL";"TAB2",#N/A,TRUE,"GENERAL";"TAB3",#N/A,TRUE,"GENERAL";"TAB4",#N/A,TRUE,"GENERAL";"TAB5",#N/A,TRUE,"GENERAL"}</definedName>
    <definedName name="jj" localSheetId="10" hidden="1">{"via1",#N/A,TRUE,"general";"via2",#N/A,TRUE,"general";"via3",#N/A,TRUE,"general"}</definedName>
    <definedName name="jj" hidden="1">{"via1",#N/A,TRUE,"general";"via2",#N/A,TRUE,"general";"via3",#N/A,TRUE,"general"}</definedName>
    <definedName name="jjfq" localSheetId="10" hidden="1">{"via1",#N/A,TRUE,"general";"via2",#N/A,TRUE,"general";"via3",#N/A,TRUE,"general"}</definedName>
    <definedName name="jjfq" hidden="1">{"via1",#N/A,TRUE,"general";"via2",#N/A,TRUE,"general";"via3",#N/A,TRUE,"general"}</definedName>
    <definedName name="JJJ" localSheetId="10" hidden="1">{#N/A,#N/A,FALSE,"Hoja1";#N/A,#N/A,FALSE,"Hoja2"}</definedName>
    <definedName name="JJJ" hidden="1">{#N/A,#N/A,FALSE,"Hoja1";#N/A,#N/A,FALSE,"Hoja2"}</definedName>
    <definedName name="jjjhjddfg" localSheetId="10" hidden="1">{"via1",#N/A,TRUE,"general";"via2",#N/A,TRUE,"general";"via3",#N/A,TRUE,"general"}</definedName>
    <definedName name="jjjhjddfg" hidden="1">{"via1",#N/A,TRUE,"general";"via2",#N/A,TRUE,"general";"via3",#N/A,TRUE,"general"}</definedName>
    <definedName name="jjjjju" localSheetId="10" hidden="1">{"via1",#N/A,TRUE,"general";"via2",#N/A,TRUE,"general";"via3",#N/A,TRUE,"general"}</definedName>
    <definedName name="jjjjju" hidden="1">{"via1",#N/A,TRUE,"general";"via2",#N/A,TRUE,"general";"via3",#N/A,TRUE,"general"}</definedName>
    <definedName name="jjujujty" localSheetId="10" hidden="1">{"TAB1",#N/A,TRUE,"GENERAL";"TAB2",#N/A,TRUE,"GENERAL";"TAB3",#N/A,TRUE,"GENERAL";"TAB4",#N/A,TRUE,"GENERAL";"TAB5",#N/A,TRUE,"GENERAL"}</definedName>
    <definedName name="jjujujty" hidden="1">{"TAB1",#N/A,TRUE,"GENERAL";"TAB2",#N/A,TRUE,"GENERAL";"TAB3",#N/A,TRUE,"GENERAL";"TAB4",#N/A,TRUE,"GENERAL";"TAB5",#N/A,TRUE,"GENERAL"}</definedName>
    <definedName name="jjyjy" localSheetId="10" hidden="1">{"via1",#N/A,TRUE,"general";"via2",#N/A,TRUE,"general";"via3",#N/A,TRUE,"general"}</definedName>
    <definedName name="jjyjy" hidden="1">{"via1",#N/A,TRUE,"general";"via2",#N/A,TRUE,"general";"via3",#N/A,TRUE,"general"}</definedName>
    <definedName name="jkk" localSheetId="10" hidden="1">{"TAB1",#N/A,TRUE,"GENERAL";"TAB2",#N/A,TRUE,"GENERAL";"TAB3",#N/A,TRUE,"GENERAL";"TAB4",#N/A,TRUE,"GENERAL";"TAB5",#N/A,TRUE,"GENERAL"}</definedName>
    <definedName name="jkk" hidden="1">{"TAB1",#N/A,TRUE,"GENERAL";"TAB2",#N/A,TRUE,"GENERAL";"TAB3",#N/A,TRUE,"GENERAL";"TAB4",#N/A,TRUE,"GENERAL";"TAB5",#N/A,TRUE,"GENERAL"}</definedName>
    <definedName name="jkl" localSheetId="10" hidden="1">{"TAB1",#N/A,TRUE,"GENERAL";"TAB2",#N/A,TRUE,"GENERAL";"TAB3",#N/A,TRUE,"GENERAL";"TAB4",#N/A,TRUE,"GENERAL";"TAB5",#N/A,TRUE,"GENERAL"}</definedName>
    <definedName name="jkl" hidden="1">{"TAB1",#N/A,TRUE,"GENERAL";"TAB2",#N/A,TRUE,"GENERAL";"TAB3",#N/A,TRUE,"GENERAL";"TAB4",#N/A,TRUE,"GENERAL";"TAB5",#N/A,TRUE,"GENERAL"}</definedName>
    <definedName name="JRYJ" localSheetId="10" hidden="1">{"via1",#N/A,TRUE,"general";"via2",#N/A,TRUE,"general";"via3",#N/A,TRUE,"general"}</definedName>
    <definedName name="JRYJ" hidden="1">{"via1",#N/A,TRUE,"general";"via2",#N/A,TRUE,"general";"via3",#N/A,TRUE,"general"}</definedName>
    <definedName name="jtyj" localSheetId="10" hidden="1">{"TAB1",#N/A,TRUE,"GENERAL";"TAB2",#N/A,TRUE,"GENERAL";"TAB3",#N/A,TRUE,"GENERAL";"TAB4",#N/A,TRUE,"GENERAL";"TAB5",#N/A,TRUE,"GENERAL"}</definedName>
    <definedName name="jtyj" hidden="1">{"TAB1",#N/A,TRUE,"GENERAL";"TAB2",#N/A,TRUE,"GENERAL";"TAB3",#N/A,TRUE,"GENERAL";"TAB4",#N/A,TRUE,"GENERAL";"TAB5",#N/A,TRUE,"GENERAL"}</definedName>
    <definedName name="jtyry" localSheetId="10" hidden="1">{"TAB1",#N/A,TRUE,"GENERAL";"TAB2",#N/A,TRUE,"GENERAL";"TAB3",#N/A,TRUE,"GENERAL";"TAB4",#N/A,TRUE,"GENERAL";"TAB5",#N/A,TRUE,"GENERAL"}</definedName>
    <definedName name="jtyry" hidden="1">{"TAB1",#N/A,TRUE,"GENERAL";"TAB2",#N/A,TRUE,"GENERAL";"TAB3",#N/A,TRUE,"GENERAL";"TAB4",#N/A,TRUE,"GENERAL";"TAB5",#N/A,TRUE,"GENERAL"}</definedName>
    <definedName name="juj" localSheetId="10" hidden="1">{"via1",#N/A,TRUE,"general";"via2",#N/A,TRUE,"general";"via3",#N/A,TRUE,"general"}</definedName>
    <definedName name="juj" hidden="1">{"via1",#N/A,TRUE,"general";"via2",#N/A,TRUE,"general";"via3",#N/A,TRUE,"general"}</definedName>
    <definedName name="jujcx" localSheetId="10" hidden="1">{"via1",#N/A,TRUE,"general";"via2",#N/A,TRUE,"general";"via3",#N/A,TRUE,"general"}</definedName>
    <definedName name="jujcx" hidden="1">{"via1",#N/A,TRUE,"general";"via2",#N/A,TRUE,"general";"via3",#N/A,TRUE,"general"}</definedName>
    <definedName name="jujuj" localSheetId="10" hidden="1">{"via1",#N/A,TRUE,"general";"via2",#N/A,TRUE,"general";"via3",#N/A,TRUE,"general"}</definedName>
    <definedName name="jujuj" hidden="1">{"via1",#N/A,TRUE,"general";"via2",#N/A,TRUE,"general";"via3",#N/A,TRUE,"general"}</definedName>
    <definedName name="jujujuju" localSheetId="10" hidden="1">{"TAB1",#N/A,TRUE,"GENERAL";"TAB2",#N/A,TRUE,"GENERAL";"TAB3",#N/A,TRUE,"GENERAL";"TAB4",#N/A,TRUE,"GENERAL";"TAB5",#N/A,TRUE,"GENERAL"}</definedName>
    <definedName name="jujujuju" hidden="1">{"TAB1",#N/A,TRUE,"GENERAL";"TAB2",#N/A,TRUE,"GENERAL";"TAB3",#N/A,TRUE,"GENERAL";"TAB4",#N/A,TRUE,"GENERAL";"TAB5",#N/A,TRUE,"GENERAL"}</definedName>
    <definedName name="JULIAN" localSheetId="10">#REF!</definedName>
    <definedName name="JULIAN">#REF!</definedName>
    <definedName name="juuuhb" localSheetId="10" hidden="1">{"TAB1",#N/A,TRUE,"GENERAL";"TAB2",#N/A,TRUE,"GENERAL";"TAB3",#N/A,TRUE,"GENERAL";"TAB4",#N/A,TRUE,"GENERAL";"TAB5",#N/A,TRUE,"GENERAL"}</definedName>
    <definedName name="juuuhb" hidden="1">{"TAB1",#N/A,TRUE,"GENERAL";"TAB2",#N/A,TRUE,"GENERAL";"TAB3",#N/A,TRUE,"GENERAL";"TAB4",#N/A,TRUE,"GENERAL";"TAB5",#N/A,TRUE,"GENERAL"}</definedName>
    <definedName name="jyjt7" localSheetId="10" hidden="1">{"via1",#N/A,TRUE,"general";"via2",#N/A,TRUE,"general";"via3",#N/A,TRUE,"general"}</definedName>
    <definedName name="jyjt7" hidden="1">{"via1",#N/A,TRUE,"general";"via2",#N/A,TRUE,"general";"via3",#N/A,TRUE,"general"}</definedName>
    <definedName name="jyt" localSheetId="10" hidden="1">{"via1",#N/A,TRUE,"general";"via2",#N/A,TRUE,"general";"via3",#N/A,TRUE,"general"}</definedName>
    <definedName name="jyt" hidden="1">{"via1",#N/A,TRUE,"general";"via2",#N/A,TRUE,"general";"via3",#N/A,TRUE,"general"}</definedName>
    <definedName name="jytj" localSheetId="10" hidden="1">{"via1",#N/A,TRUE,"general";"via2",#N/A,TRUE,"general";"via3",#N/A,TRUE,"general"}</definedName>
    <definedName name="jytj" hidden="1">{"via1",#N/A,TRUE,"general";"via2",#N/A,TRUE,"general";"via3",#N/A,TRUE,"general"}</definedName>
    <definedName name="jyuju" localSheetId="10" hidden="1">{"via1",#N/A,TRUE,"general";"via2",#N/A,TRUE,"general";"via3",#N/A,TRUE,"general"}</definedName>
    <definedName name="jyuju" hidden="1">{"via1",#N/A,TRUE,"general";"via2",#N/A,TRUE,"general";"via3",#N/A,TRUE,"general"}</definedName>
    <definedName name="jyujyuj" localSheetId="10" hidden="1">{"via1",#N/A,TRUE,"general";"via2",#N/A,TRUE,"general";"via3",#N/A,TRUE,"general"}</definedName>
    <definedName name="jyujyuj" hidden="1">{"via1",#N/A,TRUE,"general";"via2",#N/A,TRUE,"general";"via3",#N/A,TRUE,"general"}</definedName>
    <definedName name="K" hidden="1">{"PYGT",#N/A,FALSE,"PYG";"ACTIT",#N/A,FALSE,"BCE_GRAL-ACTIVO";"PASIT",#N/A,FALSE,"BCE_GRAL-PASIVO-PATRIM";"CAJAT",#N/A,FALSE,"CAJA"}</definedName>
    <definedName name="kdmfm" localSheetId="10" hidden="1">#REF!</definedName>
    <definedName name="kdmfm" hidden="1">#REF!</definedName>
    <definedName name="Kennwort">[40]Auftragsprofil!$D$5</definedName>
    <definedName name="KHGGH" localSheetId="10" hidden="1">{"via1",#N/A,TRUE,"general";"via2",#N/A,TRUE,"general";"via3",#N/A,TRUE,"general"}</definedName>
    <definedName name="KHGGH" hidden="1">{"via1",#N/A,TRUE,"general";"via2",#N/A,TRUE,"general";"via3",#N/A,TRUE,"general"}</definedName>
    <definedName name="khjk7" localSheetId="10" hidden="1">{"TAB1",#N/A,TRUE,"GENERAL";"TAB2",#N/A,TRUE,"GENERAL";"TAB3",#N/A,TRUE,"GENERAL";"TAB4",#N/A,TRUE,"GENERAL";"TAB5",#N/A,TRUE,"GENERAL"}</definedName>
    <definedName name="khjk7" hidden="1">{"TAB1",#N/A,TRUE,"GENERAL";"TAB2",#N/A,TRUE,"GENERAL";"TAB3",#N/A,TRUE,"GENERAL";"TAB4",#N/A,TRUE,"GENERAL";"TAB5",#N/A,TRUE,"GENERAL"}</definedName>
    <definedName name="kikik" localSheetId="10" hidden="1">{"via1",#N/A,TRUE,"general";"via2",#N/A,TRUE,"general";"via3",#N/A,TRUE,"general"}</definedName>
    <definedName name="kikik" hidden="1">{"via1",#N/A,TRUE,"general";"via2",#N/A,TRUE,"general";"via3",#N/A,TRUE,"general"}</definedName>
    <definedName name="kjhkd" localSheetId="10" hidden="1">{"via1",#N/A,TRUE,"general";"via2",#N/A,TRUE,"general";"via3",#N/A,TRUE,"general"}</definedName>
    <definedName name="kjhkd" hidden="1">{"via1",#N/A,TRUE,"general";"via2",#N/A,TRUE,"general";"via3",#N/A,TRUE,"general"}</definedName>
    <definedName name="kjk" localSheetId="10" hidden="1">{"via1",#N/A,TRUE,"general";"via2",#N/A,TRUE,"general";"via3",#N/A,TRUE,"general"}</definedName>
    <definedName name="kjk" hidden="1">{"via1",#N/A,TRUE,"general";"via2",#N/A,TRUE,"general";"via3",#N/A,TRUE,"general"}</definedName>
    <definedName name="kjtrkjr" localSheetId="10" hidden="1">{"via1",#N/A,TRUE,"general";"via2",#N/A,TRUE,"general";"via3",#N/A,TRUE,"general"}</definedName>
    <definedName name="kjtrkjr" hidden="1">{"via1",#N/A,TRUE,"general";"via2",#N/A,TRUE,"general";"via3",#N/A,TRUE,"general"}</definedName>
    <definedName name="kkkki" localSheetId="10" hidden="1">{"via1",#N/A,TRUE,"general";"via2",#N/A,TRUE,"general";"via3",#N/A,TRUE,"general"}</definedName>
    <definedName name="kkkki" hidden="1">{"via1",#N/A,TRUE,"general";"via2",#N/A,TRUE,"general";"via3",#N/A,TRUE,"general"}</definedName>
    <definedName name="kkkkkki" localSheetId="10" hidden="1">{"TAB1",#N/A,TRUE,"GENERAL";"TAB2",#N/A,TRUE,"GENERAL";"TAB3",#N/A,TRUE,"GENERAL";"TAB4",#N/A,TRUE,"GENERAL";"TAB5",#N/A,TRUE,"GENERAL"}</definedName>
    <definedName name="kkkkkki" hidden="1">{"TAB1",#N/A,TRUE,"GENERAL";"TAB2",#N/A,TRUE,"GENERAL";"TAB3",#N/A,TRUE,"GENERAL";"TAB4",#N/A,TRUE,"GENERAL";"TAB5",#N/A,TRUE,"GENERAL"}</definedName>
    <definedName name="KO" hidden="1">#REF!</definedName>
    <definedName name="krtrk" localSheetId="10" hidden="1">{"via1",#N/A,TRUE,"general";"via2",#N/A,TRUE,"general";"via3",#N/A,TRUE,"general"}</definedName>
    <definedName name="krtrk" hidden="1">{"via1",#N/A,TRUE,"general";"via2",#N/A,TRUE,"general";"via3",#N/A,TRUE,"general"}</definedName>
    <definedName name="Kunde">[40]Auftragsprofil!$D$3</definedName>
    <definedName name="kyr" localSheetId="10" hidden="1">{"TAB1",#N/A,TRUE,"GENERAL";"TAB2",#N/A,TRUE,"GENERAL";"TAB3",#N/A,TRUE,"GENERAL";"TAB4",#N/A,TRUE,"GENERAL";"TAB5",#N/A,TRUE,"GENERAL"}</definedName>
    <definedName name="kyr" hidden="1">{"TAB1",#N/A,TRUE,"GENERAL";"TAB2",#N/A,TRUE,"GENERAL";"TAB3",#N/A,TRUE,"GENERAL";"TAB4",#N/A,TRUE,"GENERAL";"TAB5",#N/A,TRUE,"GENERAL"}</definedName>
    <definedName name="lame" localSheetId="10" hidden="1">#REF!</definedName>
    <definedName name="lame" hidden="1">#REF!</definedName>
    <definedName name="LG">LEN([23]PRESUPUESTO!$D1)</definedName>
    <definedName name="Lista_riesgos">'[41]Tabla CONPES 3714'!$N$5:$N$12</definedName>
    <definedName name="lista2" localSheetId="10">#REF!</definedName>
    <definedName name="lista2">#REF!</definedName>
    <definedName name="lista3" localSheetId="10">#REF!</definedName>
    <definedName name="lista3">#REF!</definedName>
    <definedName name="lista4" localSheetId="10">#REF!</definedName>
    <definedName name="lista4">#REF!</definedName>
    <definedName name="lista5" localSheetId="10">#REF!</definedName>
    <definedName name="lista5">#REF!</definedName>
    <definedName name="lista6" localSheetId="10">#REF!</definedName>
    <definedName name="lista6">#REF!</definedName>
    <definedName name="lista7" localSheetId="10">#REF!</definedName>
    <definedName name="lista7">#REF!</definedName>
    <definedName name="lista8" localSheetId="10">#REF!</definedName>
    <definedName name="lista8">#REF!</definedName>
    <definedName name="lista82" localSheetId="10">#REF!</definedName>
    <definedName name="lista82">#REF!</definedName>
    <definedName name="ListaCantidad" localSheetId="3">#REF!</definedName>
    <definedName name="ListaCantidad" localSheetId="4">#REF!</definedName>
    <definedName name="ListaCantidad" localSheetId="7">#REF!</definedName>
    <definedName name="ListaCantidad" localSheetId="9">#REF!</definedName>
    <definedName name="ListaCantidad" localSheetId="10">#REF!</definedName>
    <definedName name="ListaCantidad" localSheetId="12">#REF!</definedName>
    <definedName name="ListaCantidad">#REF!</definedName>
    <definedName name="ListaItem" localSheetId="3">#REF!</definedName>
    <definedName name="ListaItem" localSheetId="4">#REF!</definedName>
    <definedName name="ListaItem" localSheetId="7">#REF!</definedName>
    <definedName name="ListaItem" localSheetId="9">#REF!</definedName>
    <definedName name="ListaItem" localSheetId="10">#REF!</definedName>
    <definedName name="ListaItem" localSheetId="12">#REF!</definedName>
    <definedName name="ListaItem">#REF!</definedName>
    <definedName name="LISTApptoCorrido" localSheetId="10">[42]Consolidado!#REF!</definedName>
    <definedName name="LISTApptoCorrido">[42]Consolidado!#REF!</definedName>
    <definedName name="ListaUni" localSheetId="2">[43]TOTALES!$D$7:$D$654</definedName>
    <definedName name="ListaUni" localSheetId="3">[43]TOTALES!$D$7:$D$654</definedName>
    <definedName name="ListaUni" localSheetId="4">[43]TOTALES!$D$7:$D$654</definedName>
    <definedName name="ListaUni" localSheetId="5">[43]TOTALES!$D$7:$D$654</definedName>
    <definedName name="ListaUni" localSheetId="7">[44]TOTALES!$D$7:$D$654</definedName>
    <definedName name="ListaUni" localSheetId="8">[43]TOTALES!$D$7:$D$654</definedName>
    <definedName name="ListaUni" localSheetId="9">[45]TOTALES!$D$7:$D$654</definedName>
    <definedName name="ListaUni" localSheetId="10">[46]TOTALES!$D$7:$D$654</definedName>
    <definedName name="ListaUni" localSheetId="11">[43]TOTALES!$D$7:$D$654</definedName>
    <definedName name="ListaUni" localSheetId="12">[43]TOTALES!$D$7:$D$654</definedName>
    <definedName name="ListaUni">[47]TOTALES!$D$7:$D$654</definedName>
    <definedName name="liuoo" localSheetId="10" hidden="1">{"TAB1",#N/A,TRUE,"GENERAL";"TAB2",#N/A,TRUE,"GENERAL";"TAB3",#N/A,TRUE,"GENERAL";"TAB4",#N/A,TRUE,"GENERAL";"TAB5",#N/A,TRUE,"GENERAL"}</definedName>
    <definedName name="liuoo" hidden="1">{"TAB1",#N/A,TRUE,"GENERAL";"TAB2",#N/A,TRUE,"GENERAL";"TAB3",#N/A,TRUE,"GENERAL";"TAB4",#N/A,TRUE,"GENERAL";"TAB5",#N/A,TRUE,"GENERAL"}</definedName>
    <definedName name="lkj" localSheetId="10" hidden="1">{"via1",#N/A,TRUE,"general";"via2",#N/A,TRUE,"general";"via3",#N/A,TRUE,"general"}</definedName>
    <definedName name="lkj" hidden="1">{"via1",#N/A,TRUE,"general";"via2",#N/A,TRUE,"general";"via3",#N/A,TRUE,"general"}</definedName>
    <definedName name="LKJLJK" localSheetId="10" hidden="1">{"TAB1",#N/A,TRUE,"GENERAL";"TAB2",#N/A,TRUE,"GENERAL";"TAB3",#N/A,TRUE,"GENERAL";"TAB4",#N/A,TRUE,"GENERAL";"TAB5",#N/A,TRUE,"GENERAL"}</definedName>
    <definedName name="LKJLJK" hidden="1">{"TAB1",#N/A,TRUE,"GENERAL";"TAB2",#N/A,TRUE,"GENERAL";"TAB3",#N/A,TRUE,"GENERAL";"TAB4",#N/A,TRUE,"GENERAL";"TAB5",#N/A,TRUE,"GENERAL"}</definedName>
    <definedName name="LL" localSheetId="1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lllh" localSheetId="10" hidden="1">{"via1",#N/A,TRUE,"general";"via2",#N/A,TRUE,"general";"via3",#N/A,TRUE,"general"}</definedName>
    <definedName name="lllllh" hidden="1">{"via1",#N/A,TRUE,"general";"via2",#N/A,TRUE,"general";"via3",#N/A,TRUE,"general"}</definedName>
    <definedName name="lllllllo" localSheetId="10" hidden="1">{"via1",#N/A,TRUE,"general";"via2",#N/A,TRUE,"general";"via3",#N/A,TRUE,"general"}</definedName>
    <definedName name="lllllllo" hidden="1">{"via1",#N/A,TRUE,"general";"via2",#N/A,TRUE,"general";"via3",#N/A,TRUE,"general"}</definedName>
    <definedName name="lo" hidden="1">{#N/A,#N/A,FALSE,"GRAFICO";#N/A,#N/A,FALSE,"CAJA (2)";#N/A,#N/A,FALSE,"TERCEROS-PROMEDIO";#N/A,#N/A,FALSE,"CAJA";#N/A,#N/A,FALSE,"INGRESOS1995-2003";#N/A,#N/A,FALSE,"GASTOS1995-2003"}</definedName>
    <definedName name="lolol" localSheetId="10" hidden="1">{"TAB1",#N/A,TRUE,"GENERAL";"TAB2",#N/A,TRUE,"GENERAL";"TAB3",#N/A,TRUE,"GENERAL";"TAB4",#N/A,TRUE,"GENERAL";"TAB5",#N/A,TRUE,"GENERAL"}</definedName>
    <definedName name="lolol" hidden="1">{"TAB1",#N/A,TRUE,"GENERAL";"TAB2",#N/A,TRUE,"GENERAL";"TAB3",#N/A,TRUE,"GENERAL";"TAB4",#N/A,TRUE,"GENERAL";"TAB5",#N/A,TRUE,"GENERAL"}</definedName>
    <definedName name="lplpl" localSheetId="10" hidden="1">{"via1",#N/A,TRUE,"general";"via2",#N/A,TRUE,"general";"via3",#N/A,TRUE,"general"}</definedName>
    <definedName name="lplpl" hidden="1">{"via1",#N/A,TRUE,"general";"via2",#N/A,TRUE,"general";"via3",#N/A,TRUE,"general"}</definedName>
    <definedName name="mafdsf" localSheetId="10" hidden="1">{"via1",#N/A,TRUE,"general";"via2",#N/A,TRUE,"general";"via3",#N/A,TRUE,"general"}</definedName>
    <definedName name="mafdsf" hidden="1">{"via1",#N/A,TRUE,"general";"via2",#N/A,TRUE,"general";"via3",#N/A,TRUE,"general"}</definedName>
    <definedName name="mao" localSheetId="10" hidden="1">{"TAB1",#N/A,TRUE,"GENERAL";"TAB2",#N/A,TRUE,"GENERAL";"TAB3",#N/A,TRUE,"GENERAL";"TAB4",#N/A,TRUE,"GENERAL";"TAB5",#N/A,TRUE,"GENERAL"}</definedName>
    <definedName name="mao" hidden="1">{"TAB1",#N/A,TRUE,"GENERAL";"TAB2",#N/A,TRUE,"GENERAL";"TAB3",#N/A,TRUE,"GENERAL";"TAB4",#N/A,TRUE,"GENERAL";"TAB5",#N/A,TRUE,"GENERAL"}</definedName>
    <definedName name="maow" localSheetId="10" hidden="1">{"via1",#N/A,TRUE,"general";"via2",#N/A,TRUE,"general";"via3",#N/A,TRUE,"general"}</definedName>
    <definedName name="maow" hidden="1">{"via1",#N/A,TRUE,"general";"via2",#N/A,TRUE,"general";"via3",#N/A,TRUE,"general"}</definedName>
    <definedName name="MarkP" hidden="1">{#N/A,#N/A,FALSE,"GRAFICO";#N/A,#N/A,FALSE,"CAJA (2)";#N/A,#N/A,FALSE,"TERCEROS-PROMEDIO";#N/A,#N/A,FALSE,"CAJA";#N/A,#N/A,FALSE,"INGRESOS1995-2003";#N/A,#N/A,FALSE,"GASTOS1995-2003"}</definedName>
    <definedName name="masor" localSheetId="10" hidden="1">{"via1",#N/A,TRUE,"general";"via2",#N/A,TRUE,"general";"via3",#N/A,TRUE,"general"}</definedName>
    <definedName name="masor" hidden="1">{"via1",#N/A,TRUE,"general";"via2",#N/A,TRUE,"general";"via3",#N/A,TRUE,"general"}</definedName>
    <definedName name="MATERIALES">[17]Data!$A$40:$IV$1390</definedName>
    <definedName name="MaterialTub" localSheetId="3">#REF!</definedName>
    <definedName name="MaterialTub" localSheetId="4">#REF!</definedName>
    <definedName name="MaterialTub" localSheetId="7">#REF!</definedName>
    <definedName name="MaterialTub" localSheetId="9">#REF!</definedName>
    <definedName name="MaterialTub" localSheetId="10">#REF!</definedName>
    <definedName name="MaterialTub" localSheetId="12">#REF!</definedName>
    <definedName name="MaterialTub">#REF!</definedName>
    <definedName name="MCC">[17]PROVISIONAL!$B$8:$E$22</definedName>
    <definedName name="mdd" localSheetId="10" hidden="1">{"via1",#N/A,TRUE,"general";"via2",#N/A,TRUE,"general";"via3",#N/A,TRUE,"general"}</definedName>
    <definedName name="mdd" hidden="1">{"via1",#N/A,TRUE,"general";"via2",#N/A,TRUE,"general";"via3",#N/A,TRUE,"general"}</definedName>
    <definedName name="MDEO">[17]Data!$A$1391:$IV$1440</definedName>
    <definedName name="meg" localSheetId="10" hidden="1">{"TAB1",#N/A,TRUE,"GENERAL";"TAB2",#N/A,TRUE,"GENERAL";"TAB3",#N/A,TRUE,"GENERAL";"TAB4",#N/A,TRUE,"GENERAL";"TAB5",#N/A,TRUE,"GENERAL"}</definedName>
    <definedName name="meg" hidden="1">{"TAB1",#N/A,TRUE,"GENERAL";"TAB2",#N/A,TRUE,"GENERAL";"TAB3",#N/A,TRUE,"GENERAL";"TAB4",#N/A,TRUE,"GENERAL";"TAB5",#N/A,TRUE,"GENERAL"}</definedName>
    <definedName name="mfgjrdt" localSheetId="10" hidden="1">{"TAB1",#N/A,TRUE,"GENERAL";"TAB2",#N/A,TRUE,"GENERAL";"TAB3",#N/A,TRUE,"GENERAL";"TAB4",#N/A,TRUE,"GENERAL";"TAB5",#N/A,TRUE,"GENERAL"}</definedName>
    <definedName name="mfgjrdt" hidden="1">{"TAB1",#N/A,TRUE,"GENERAL";"TAB2",#N/A,TRUE,"GENERAL";"TAB3",#N/A,TRUE,"GENERAL";"TAB4",#N/A,TRUE,"GENERAL";"TAB5",#N/A,TRUE,"GENERAL"}</definedName>
    <definedName name="mghm" localSheetId="10" hidden="1">{"via1",#N/A,TRUE,"general";"via2",#N/A,TRUE,"general";"via3",#N/A,TRUE,"general"}</definedName>
    <definedName name="mghm" hidden="1">{"via1",#N/A,TRUE,"general";"via2",#N/A,TRUE,"general";"via3",#N/A,TRUE,"general"}</definedName>
    <definedName name="mjmj" localSheetId="10" hidden="1">{"via1",#N/A,TRUE,"general";"via2",#N/A,TRUE,"general";"via3",#N/A,TRUE,"general"}</definedName>
    <definedName name="mjmj" hidden="1">{"via1",#N/A,TRUE,"general";"via2",#N/A,TRUE,"general";"via3",#N/A,TRUE,"general"}</definedName>
    <definedName name="mjmjmn" localSheetId="10" hidden="1">{"via1",#N/A,TRUE,"general";"via2",#N/A,TRUE,"general";"via3",#N/A,TRUE,"general"}</definedName>
    <definedName name="mjmjmn" hidden="1">{"via1",#N/A,TRUE,"general";"via2",#N/A,TRUE,"general";"via3",#N/A,TRUE,"general"}</definedName>
    <definedName name="mjnhgkio" localSheetId="10" hidden="1">{"via1",#N/A,TRUE,"general";"via2",#N/A,TRUE,"general";"via3",#N/A,TRUE,"general"}</definedName>
    <definedName name="mjnhgkio" hidden="1">{"via1",#N/A,TRUE,"general";"via2",#N/A,TRUE,"general";"via3",#N/A,TRUE,"general"}</definedName>
    <definedName name="mmjmjh" localSheetId="10" hidden="1">{"TAB1",#N/A,TRUE,"GENERAL";"TAB2",#N/A,TRUE,"GENERAL";"TAB3",#N/A,TRUE,"GENERAL";"TAB4",#N/A,TRUE,"GENERAL";"TAB5",#N/A,TRUE,"GENERAL"}</definedName>
    <definedName name="mmjmjh" hidden="1">{"TAB1",#N/A,TRUE,"GENERAL";"TAB2",#N/A,TRUE,"GENERAL";"TAB3",#N/A,TRUE,"GENERAL";"TAB4",#N/A,TRUE,"GENERAL";"TAB5",#N/A,TRUE,"GENERAL"}</definedName>
    <definedName name="mmm" localSheetId="10" hidden="1">{"TAB1",#N/A,TRUE,"GENERAL";"TAB2",#N/A,TRUE,"GENERAL";"TAB3",#N/A,TRUE,"GENERAL";"TAB4",#N/A,TRUE,"GENERAL";"TAB5",#N/A,TRUE,"GENERAL"}</definedName>
    <definedName name="mmm" hidden="1">{"TAB1",#N/A,TRUE,"GENERAL";"TAB2",#N/A,TRUE,"GENERAL";"TAB3",#N/A,TRUE,"GENERAL";"TAB4",#N/A,TRUE,"GENERAL";"TAB5",#N/A,TRUE,"GENERAL"}</definedName>
    <definedName name="mmmh" localSheetId="10" hidden="1">{"via1",#N/A,TRUE,"general";"via2",#N/A,TRUE,"general";"via3",#N/A,TRUE,"general"}</definedName>
    <definedName name="mmmh" hidden="1">{"via1",#N/A,TRUE,"general";"via2",#N/A,TRUE,"general";"via3",#N/A,TRUE,"general"}</definedName>
    <definedName name="mmmmmjyt" localSheetId="10" hidden="1">{"TAB1",#N/A,TRUE,"GENERAL";"TAB2",#N/A,TRUE,"GENERAL";"TAB3",#N/A,TRUE,"GENERAL";"TAB4",#N/A,TRUE,"GENERAL";"TAB5",#N/A,TRUE,"GENERAL"}</definedName>
    <definedName name="mmmmmjyt" hidden="1">{"TAB1",#N/A,TRUE,"GENERAL";"TAB2",#N/A,TRUE,"GENERAL";"TAB3",#N/A,TRUE,"GENERAL";"TAB4",#N/A,TRUE,"GENERAL";"TAB5",#N/A,TRUE,"GENERAL"}</definedName>
    <definedName name="mmmmmmg" localSheetId="10" hidden="1">{"via1",#N/A,TRUE,"general";"via2",#N/A,TRUE,"general";"via3",#N/A,TRUE,"general"}</definedName>
    <definedName name="mmmmmmg" hidden="1">{"via1",#N/A,TRUE,"general";"via2",#N/A,TRUE,"general";"via3",#N/A,TRUE,"general"}</definedName>
    <definedName name="MN" localSheetId="10" hidden="1">{"via1",#N/A,TRUE,"general";"via2",#N/A,TRUE,"general";"via3",#N/A,TRUE,"general"}</definedName>
    <definedName name="MN" hidden="1">{"via1",#N/A,TRUE,"general";"via2",#N/A,TRUE,"general";"via3",#N/A,TRUE,"general"}</definedName>
    <definedName name="MOA" localSheetId="10" hidden="1">{#N/A,#N/A,FALSE,"Hoja1";#N/A,#N/A,FALSE,"Hoja2"}</definedName>
    <definedName name="MOA" hidden="1">{#N/A,#N/A,FALSE,"Hoja1";#N/A,#N/A,FALSE,"Hoja2"}</definedName>
    <definedName name="MODIVejec" localSheetId="10" hidden="1">{#N/A,#N/A,FALSE,"Hoja1";#N/A,#N/A,FALSE,"Hoja2"}</definedName>
    <definedName name="MODIVejec" hidden="1">{#N/A,#N/A,FALSE,"Hoja1";#N/A,#N/A,FALSE,"Hoja2"}</definedName>
    <definedName name="MOE" localSheetId="10" hidden="1">{#N/A,#N/A,FALSE,"Hoja1";#N/A,#N/A,FALSE,"Hoja2"}</definedName>
    <definedName name="MOE" hidden="1">{#N/A,#N/A,FALSE,"Hoja1";#N/A,#N/A,FALSE,"Hoja2"}</definedName>
    <definedName name="MOV">[29]MOV!$A$1:$H$1998</definedName>
    <definedName name="MUROS_BLOQ_PLOMO_VALOR">[19]Presupuesto!$G$62:$G$66</definedName>
    <definedName name="MYC_DRYWALLITEM">[19]Presupuesto!#REF!,[19]Presupuesto!#REF!,[19]Presupuesto!#REF!</definedName>
    <definedName name="n" localSheetId="10" hidden="1">{"via1",#N/A,TRUE,"general";"via2",#N/A,TRUE,"general";"via3",#N/A,TRUE,"general"}</definedName>
    <definedName name="n" hidden="1">{"via1",#N/A,TRUE,"general";"via2",#N/A,TRUE,"general";"via3",#N/A,TRUE,"general"}</definedName>
    <definedName name="nbvnv" localSheetId="10" hidden="1">{"via1",#N/A,TRUE,"general";"via2",#N/A,TRUE,"general";"via3",#N/A,TRUE,"general"}</definedName>
    <definedName name="nbvnv" hidden="1">{"via1",#N/A,TRUE,"general";"via2",#N/A,TRUE,"general";"via3",#N/A,TRUE,"general"}</definedName>
    <definedName name="NDHS" localSheetId="10" hidden="1">{"TAB1",#N/A,TRUE,"GENERAL";"TAB2",#N/A,TRUE,"GENERAL";"TAB3",#N/A,TRUE,"GENERAL";"TAB4",#N/A,TRUE,"GENERAL";"TAB5",#N/A,TRUE,"GENERAL"}</definedName>
    <definedName name="NDHS" hidden="1">{"TAB1",#N/A,TRUE,"GENERAL";"TAB2",#N/A,TRUE,"GENERAL";"TAB3",#N/A,TRUE,"GENERAL";"TAB4",#N/A,TRUE,"GENERAL";"TAB5",#N/A,TRUE,"GENERAL"}</definedName>
    <definedName name="nf" localSheetId="10" hidden="1">{"TAB1",#N/A,TRUE,"GENERAL";"TAB2",#N/A,TRUE,"GENERAL";"TAB3",#N/A,TRUE,"GENERAL";"TAB4",#N/A,TRUE,"GENERAL";"TAB5",#N/A,TRUE,"GENERAL"}</definedName>
    <definedName name="nf" hidden="1">{"TAB1",#N/A,TRUE,"GENERAL";"TAB2",#N/A,TRUE,"GENERAL";"TAB3",#N/A,TRUE,"GENERAL";"TAB4",#N/A,TRUE,"GENERAL";"TAB5",#N/A,TRUE,"GENERAL"}</definedName>
    <definedName name="nfg" localSheetId="10" hidden="1">{"via1",#N/A,TRUE,"general";"via2",#N/A,TRUE,"general";"via3",#N/A,TRUE,"general"}</definedName>
    <definedName name="nfg" hidden="1">{"via1",#N/A,TRUE,"general";"via2",#N/A,TRUE,"general";"via3",#N/A,TRUE,"general"}</definedName>
    <definedName name="nfgn" localSheetId="10" hidden="1">{"via1",#N/A,TRUE,"general";"via2",#N/A,TRUE,"general";"via3",#N/A,TRUE,"general"}</definedName>
    <definedName name="nfgn" hidden="1">{"via1",#N/A,TRUE,"general";"via2",#N/A,TRUE,"general";"via3",#N/A,TRUE,"general"}</definedName>
    <definedName name="ngdn" localSheetId="10" hidden="1">{"TAB1",#N/A,TRUE,"GENERAL";"TAB2",#N/A,TRUE,"GENERAL";"TAB3",#N/A,TRUE,"GENERAL";"TAB4",#N/A,TRUE,"GENERAL";"TAB5",#N/A,TRUE,"GENERAL"}</definedName>
    <definedName name="ngdn" hidden="1">{"TAB1",#N/A,TRUE,"GENERAL";"TAB2",#N/A,TRUE,"GENERAL";"TAB3",#N/A,TRUE,"GENERAL";"TAB4",#N/A,TRUE,"GENERAL";"TAB5",#N/A,TRUE,"GENERAL"}</definedName>
    <definedName name="ngfh" localSheetId="10" hidden="1">{"via1",#N/A,TRUE,"general";"via2",#N/A,TRUE,"general";"via3",#N/A,TRUE,"general"}</definedName>
    <definedName name="ngfh" hidden="1">{"via1",#N/A,TRUE,"general";"via2",#N/A,TRUE,"general";"via3",#N/A,TRUE,"general"}</definedName>
    <definedName name="nhn" localSheetId="10" hidden="1">{"via1",#N/A,TRUE,"general";"via2",#N/A,TRUE,"general";"via3",#N/A,TRUE,"general"}</definedName>
    <definedName name="nhn" hidden="1">{"via1",#N/A,TRUE,"general";"via2",#N/A,TRUE,"general";"via3",#N/A,TRUE,"general"}</definedName>
    <definedName name="nhncfgn" localSheetId="10" hidden="1">{"TAB1",#N/A,TRUE,"GENERAL";"TAB2",#N/A,TRUE,"GENERAL";"TAB3",#N/A,TRUE,"GENERAL";"TAB4",#N/A,TRUE,"GENERAL";"TAB5",#N/A,TRUE,"GENERAL"}</definedName>
    <definedName name="nhncfgn" hidden="1">{"TAB1",#N/A,TRUE,"GENERAL";"TAB2",#N/A,TRUE,"GENERAL";"TAB3",#N/A,TRUE,"GENERAL";"TAB4",#N/A,TRUE,"GENERAL";"TAB5",#N/A,TRUE,"GENERAL"}</definedName>
    <definedName name="nhndr" localSheetId="10" hidden="1">{"via1",#N/A,TRUE,"general";"via2",#N/A,TRUE,"general";"via3",#N/A,TRUE,"general"}</definedName>
    <definedName name="nhndr" hidden="1">{"via1",#N/A,TRUE,"general";"via2",#N/A,TRUE,"general";"via3",#N/A,TRUE,"general"}</definedName>
    <definedName name="nmmmm" localSheetId="10" hidden="1">{"via1",#N/A,TRUE,"general";"via2",#N/A,TRUE,"general";"via3",#N/A,TRUE,"general"}</definedName>
    <definedName name="nmmmm" hidden="1">{"via1",#N/A,TRUE,"general";"via2",#N/A,TRUE,"general";"via3",#N/A,TRUE,"general"}</definedName>
    <definedName name="NN" localSheetId="10" hidden="1">{"TAB1",#N/A,TRUE,"GENERAL";"TAB2",#N/A,TRUE,"GENERAL";"TAB3",#N/A,TRUE,"GENERAL";"TAB4",#N/A,TRUE,"GENERAL";"TAB5",#N/A,TRUE,"GENERAL"}</definedName>
    <definedName name="NN" hidden="1">{"TAB1",#N/A,TRUE,"GENERAL";"TAB2",#N/A,TRUE,"GENERAL";"TAB3",#N/A,TRUE,"GENERAL";"TAB4",#N/A,TRUE,"GENERAL";"TAB5",#N/A,TRUE,"GENERAL"}</definedName>
    <definedName name="nndng" localSheetId="10" hidden="1">{"TAB1",#N/A,TRUE,"GENERAL";"TAB2",#N/A,TRUE,"GENERAL";"TAB3",#N/A,TRUE,"GENERAL";"TAB4",#N/A,TRUE,"GENERAL";"TAB5",#N/A,TRUE,"GENERAL"}</definedName>
    <definedName name="nndng" hidden="1">{"TAB1",#N/A,TRUE,"GENERAL";"TAB2",#N/A,TRUE,"GENERAL";"TAB3",#N/A,TRUE,"GENERAL";"TAB4",#N/A,TRUE,"GENERAL";"TAB5",#N/A,TRUE,"GENERAL"}</definedName>
    <definedName name="nnn" localSheetId="10" hidden="1">{"TAB1",#N/A,TRUE,"GENERAL";"TAB2",#N/A,TRUE,"GENERAL";"TAB3",#N/A,TRUE,"GENERAL";"TAB4",#N/A,TRUE,"GENERAL";"TAB5",#N/A,TRUE,"GENERAL"}</definedName>
    <definedName name="nnn" hidden="1">{"TAB1",#N/A,TRUE,"GENERAL";"TAB2",#N/A,TRUE,"GENERAL";"TAB3",#N/A,TRUE,"GENERAL";"TAB4",#N/A,TRUE,"GENERAL";"TAB5",#N/A,TRUE,"GENERAL"}</definedName>
    <definedName name="nnnhd" localSheetId="10" hidden="1">{"via1",#N/A,TRUE,"general";"via2",#N/A,TRUE,"general";"via3",#N/A,TRUE,"general"}</definedName>
    <definedName name="nnnhd" hidden="1">{"via1",#N/A,TRUE,"general";"via2",#N/A,TRUE,"general";"via3",#N/A,TRUE,"general"}</definedName>
    <definedName name="nnnnn" localSheetId="10" hidden="1">{"via1",#N/A,TRUE,"general";"via2",#N/A,TRUE,"general";"via3",#N/A,TRUE,"general"}</definedName>
    <definedName name="nnnnn" hidden="1">{"via1",#N/A,TRUE,"general";"via2",#N/A,TRUE,"general";"via3",#N/A,TRUE,"general"}</definedName>
    <definedName name="nnnnnd" localSheetId="10" hidden="1">{"TAB1",#N/A,TRUE,"GENERAL";"TAB2",#N/A,TRUE,"GENERAL";"TAB3",#N/A,TRUE,"GENERAL";"TAB4",#N/A,TRUE,"GENERAL";"TAB5",#N/A,TRUE,"GENERAL"}</definedName>
    <definedName name="nnnnnd" hidden="1">{"TAB1",#N/A,TRUE,"GENERAL";"TAB2",#N/A,TRUE,"GENERAL";"TAB3",#N/A,TRUE,"GENERAL";"TAB4",#N/A,TRUE,"GENERAL";"TAB5",#N/A,TRUE,"GENERAL"}</definedName>
    <definedName name="nnnnnf" localSheetId="10" hidden="1">{"TAB1",#N/A,TRUE,"GENERAL";"TAB2",#N/A,TRUE,"GENERAL";"TAB3",#N/A,TRUE,"GENERAL";"TAB4",#N/A,TRUE,"GENERAL";"TAB5",#N/A,TRUE,"GENERAL"}</definedName>
    <definedName name="nnnnnf" hidden="1">{"TAB1",#N/A,TRUE,"GENERAL";"TAB2",#N/A,TRUE,"GENERAL";"TAB3",#N/A,TRUE,"GENERAL";"TAB4",#N/A,TRUE,"GENERAL";"TAB5",#N/A,TRUE,"GENERAL"}</definedName>
    <definedName name="nnnnnh" localSheetId="10" hidden="1">{"via1",#N/A,TRUE,"general";"via2",#N/A,TRUE,"general";"via3",#N/A,TRUE,"general"}</definedName>
    <definedName name="nnnnnh" hidden="1">{"via1",#N/A,TRUE,"general";"via2",#N/A,TRUE,"general";"via3",#N/A,TRUE,"general"}</definedName>
    <definedName name="NO" hidden="1">{"PYGT",#N/A,FALSE,"PYG";"ACTIT",#N/A,FALSE,"BCE_GRAL-ACTIVO";"PASIT",#N/A,FALSE,"BCE_GRAL-PASIVO-PATRIM";"CAJAT",#N/A,FALSE,"CAJA"}</definedName>
    <definedName name="Norte" localSheetId="3">#REF!</definedName>
    <definedName name="Norte" localSheetId="4">#REF!</definedName>
    <definedName name="Norte" localSheetId="7">#REF!</definedName>
    <definedName name="Norte" localSheetId="9">#REF!</definedName>
    <definedName name="Norte" localSheetId="10">#REF!</definedName>
    <definedName name="Norte" localSheetId="12">#REF!</definedName>
    <definedName name="Norte">#REF!</definedName>
    <definedName name="NUEVO" localSheetId="3">#REF!</definedName>
    <definedName name="NUEVO" localSheetId="4">#REF!</definedName>
    <definedName name="NUEVO" localSheetId="7">#REF!</definedName>
    <definedName name="NUEVO" localSheetId="9">#REF!</definedName>
    <definedName name="NUEVO" localSheetId="10">#REF!</definedName>
    <definedName name="NUEVO" localSheetId="12">#REF!</definedName>
    <definedName name="NUEVO">#REF!</definedName>
    <definedName name="nxn" localSheetId="10" hidden="1">{"via1",#N/A,TRUE,"general";"via2",#N/A,TRUE,"general";"via3",#N/A,TRUE,"general"}</definedName>
    <definedName name="nxn" hidden="1">{"via1",#N/A,TRUE,"general";"via2",#N/A,TRUE,"general";"via3",#N/A,TRUE,"general"}</definedName>
    <definedName name="ñpñpñ" localSheetId="10" hidden="1">{"via1",#N/A,TRUE,"general";"via2",#N/A,TRUE,"general";"via3",#N/A,TRUE,"general"}</definedName>
    <definedName name="ñpñpñ" hidden="1">{"via1",#N/A,TRUE,"general";"via2",#N/A,TRUE,"general";"via3",#N/A,TRUE,"general"}</definedName>
    <definedName name="o9o9" localSheetId="10" hidden="1">{"via1",#N/A,TRUE,"general";"via2",#N/A,TRUE,"general";"via3",#N/A,TRUE,"general"}</definedName>
    <definedName name="o9o9" hidden="1">{"via1",#N/A,TRUE,"general";"via2",#N/A,TRUE,"general";"via3",#N/A,TRUE,"general"}</definedName>
    <definedName name="OBRA" localSheetId="3">#REF!</definedName>
    <definedName name="OBRA" localSheetId="4">#REF!</definedName>
    <definedName name="OBRA" localSheetId="7">#REF!</definedName>
    <definedName name="OBRA" localSheetId="9">#REF!</definedName>
    <definedName name="obra" localSheetId="10">#REF!</definedName>
    <definedName name="OBRA" localSheetId="12">#REF!</definedName>
    <definedName name="OBRA">#REF!</definedName>
    <definedName name="obras" localSheetId="10" hidden="1">#REF!</definedName>
    <definedName name="obras" hidden="1">#REF!</definedName>
    <definedName name="obras11" localSheetId="10" hidden="1">#REF!</definedName>
    <definedName name="obras11" hidden="1">#REF!</definedName>
    <definedName name="OCTUBRE" localSheetId="1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era" hidden="1">{#N/A,#N/A,FALSE,"Aging Summary";#N/A,#N/A,FALSE,"Ratio Analysis";#N/A,#N/A,FALSE,"Test 120 Day Accts";#N/A,#N/A,FALSE,"Tickmarks"}</definedName>
    <definedName name="oiret" localSheetId="10" hidden="1">{"TAB1",#N/A,TRUE,"GENERAL";"TAB2",#N/A,TRUE,"GENERAL";"TAB3",#N/A,TRUE,"GENERAL";"TAB4",#N/A,TRUE,"GENERAL";"TAB5",#N/A,TRUE,"GENERAL"}</definedName>
    <definedName name="oiret" hidden="1">{"TAB1",#N/A,TRUE,"GENERAL";"TAB2",#N/A,TRUE,"GENERAL";"TAB3",#N/A,TRUE,"GENERAL";"TAB4",#N/A,TRUE,"GENERAL";"TAB5",#N/A,TRUE,"GENERAL"}</definedName>
    <definedName name="oirgrth" localSheetId="10" hidden="1">{"TAB1",#N/A,TRUE,"GENERAL";"TAB2",#N/A,TRUE,"GENERAL";"TAB3",#N/A,TRUE,"GENERAL";"TAB4",#N/A,TRUE,"GENERAL";"TAB5",#N/A,TRUE,"GENERAL"}</definedName>
    <definedName name="oirgrth" hidden="1">{"TAB1",#N/A,TRUE,"GENERAL";"TAB2",#N/A,TRUE,"GENERAL";"TAB3",#N/A,TRUE,"GENERAL";"TAB4",#N/A,TRUE,"GENERAL";"TAB5",#N/A,TRUE,"GENERAL"}</definedName>
    <definedName name="OIUOIU" localSheetId="10" hidden="1">{"via1",#N/A,TRUE,"general";"via2",#N/A,TRUE,"general";"via3",#N/A,TRUE,"general"}</definedName>
    <definedName name="OIUOIU" hidden="1">{"via1",#N/A,TRUE,"general";"via2",#N/A,TRUE,"general";"via3",#N/A,TRUE,"general"}</definedName>
    <definedName name="ooo" localSheetId="10" hidden="1">{"via1",#N/A,TRUE,"general";"via2",#N/A,TRUE,"general";"via3",#N/A,TRUE,"general"}</definedName>
    <definedName name="ooo" hidden="1">{"via1",#N/A,TRUE,"general";"via2",#N/A,TRUE,"general";"via3",#N/A,TRUE,"general"}</definedName>
    <definedName name="ooooiii" localSheetId="10" hidden="1">{"TAB1",#N/A,TRUE,"GENERAL";"TAB2",#N/A,TRUE,"GENERAL";"TAB3",#N/A,TRUE,"GENERAL";"TAB4",#N/A,TRUE,"GENERAL";"TAB5",#N/A,TRUE,"GENERAL"}</definedName>
    <definedName name="ooooiii" hidden="1">{"TAB1",#N/A,TRUE,"GENERAL";"TAB2",#N/A,TRUE,"GENERAL";"TAB3",#N/A,TRUE,"GENERAL";"TAB4",#N/A,TRUE,"GENERAL";"TAB5",#N/A,TRUE,"GENERAL"}</definedName>
    <definedName name="oooos" localSheetId="10" hidden="1">{"via1",#N/A,TRUE,"general";"via2",#N/A,TRUE,"general";"via3",#N/A,TRUE,"general"}</definedName>
    <definedName name="oooos" hidden="1">{"via1",#N/A,TRUE,"general";"via2",#N/A,TRUE,"general";"via3",#N/A,TRUE,"general"}</definedName>
    <definedName name="ORIGINAL" localSheetId="1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10" hidden="1">[1]INST!#REF!</definedName>
    <definedName name="OROZCO" hidden="1">[1]INST!#REF!</definedName>
    <definedName name="p0p0" localSheetId="10" hidden="1">{"via1",#N/A,TRUE,"general";"via2",#N/A,TRUE,"general";"via3",#N/A,TRUE,"general"}</definedName>
    <definedName name="p0p0" hidden="1">{"via1",#N/A,TRUE,"general";"via2",#N/A,TRUE,"general";"via3",#N/A,TRUE,"general"}</definedName>
    <definedName name="paelnque" localSheetId="3">#REF!</definedName>
    <definedName name="paelnque" localSheetId="4">#REF!</definedName>
    <definedName name="paelnque" localSheetId="7">#REF!</definedName>
    <definedName name="paelnque" localSheetId="9">#REF!</definedName>
    <definedName name="paelnque" localSheetId="10">#REF!</definedName>
    <definedName name="paelnque" localSheetId="12">#REF!</definedName>
    <definedName name="paelnque">#REF!</definedName>
    <definedName name="palenque" localSheetId="3">#REF!</definedName>
    <definedName name="palenque" localSheetId="4">#REF!</definedName>
    <definedName name="palenque" localSheetId="7">#REF!</definedName>
    <definedName name="palenque" localSheetId="9">#REF!</definedName>
    <definedName name="palenque" localSheetId="10">#REF!</definedName>
    <definedName name="palenque" localSheetId="12">#REF!</definedName>
    <definedName name="palenque">#REF!</definedName>
    <definedName name="PALMITAS" localSheetId="10">#REF!</definedName>
    <definedName name="PALMITAS">#REF!</definedName>
    <definedName name="PALMITAS1" localSheetId="10">#REF!</definedName>
    <definedName name="PALMITAS1">#REF!</definedName>
    <definedName name="particulares1" hidden="1">{#N/A,#N/A,FALSE,"Aging Summary";#N/A,#N/A,FALSE,"Ratio Analysis";#N/A,#N/A,FALSE,"Test 120 Day Accts";#N/A,#N/A,FALSE,"Tickmarks"}</definedName>
    <definedName name="PISOS_CONC_ESP_PUBL_ITEM" localSheetId="6">[19]Presupuesto!#REF!,[19]Presupuesto!#REF!,[19]Presupuesto!#REF!,[19]Presupuesto!#REF!,[19]Presupuesto!#REF!,[19]Presupuesto!#REF!,[19]Presupuesto!#REF!</definedName>
    <definedName name="PISOS_CONC_ESP_PUBL_ITEM">[19]Presupuesto!#REF!,[19]Presupuesto!#REF!,[19]Presupuesto!#REF!,[19]Presupuesto!#REF!,[19]Presupuesto!#REF!,[19]Presupuesto!#REF!,[19]Presupuesto!#REF!</definedName>
    <definedName name="PISOS_CONC_ESP_PUBL_VALOR">[19]Presupuesto!$G$131:$G$132,[19]Presupuesto!$G$133:$G$137,[19]Presupuesto!$G$138,[19]Presupuesto!$G$139:$G$140,[19]Presupuesto!$G$141:$G$142</definedName>
    <definedName name="PISOS_CONC_GRAN_ITEM">[19]Presupuesto!#REF!,[19]Presupuesto!#REF!,[19]Presupuesto!#REF!</definedName>
    <definedName name="PISOS_CONC_GRAN_VALOR">[19]Presupuesto!$G$148:$G$168,[19]Presupuesto!$G$143:$G$146</definedName>
    <definedName name="PKHK" localSheetId="10" hidden="1">{"TAB1",#N/A,TRUE,"GENERAL";"TAB2",#N/A,TRUE,"GENERAL";"TAB3",#N/A,TRUE,"GENERAL";"TAB4",#N/A,TRUE,"GENERAL";"TAB5",#N/A,TRUE,"GENERAL"}</definedName>
    <definedName name="PKHK" hidden="1">{"TAB1",#N/A,TRUE,"GENERAL";"TAB2",#N/A,TRUE,"GENERAL";"TAB3",#N/A,TRUE,"GENERAL";"TAB4",#N/A,TRUE,"GENERAL";"TAB5",#N/A,TRUE,"GENERAL"}</definedName>
    <definedName name="pkj" localSheetId="10" hidden="1">{"TAB1",#N/A,TRUE,"GENERAL";"TAB2",#N/A,TRUE,"GENERAL";"TAB3",#N/A,TRUE,"GENERAL";"TAB4",#N/A,TRUE,"GENERAL";"TAB5",#N/A,TRUE,"GENERAL"}</definedName>
    <definedName name="pkj" hidden="1">{"TAB1",#N/A,TRUE,"GENERAL";"TAB2",#N/A,TRUE,"GENERAL";"TAB3",#N/A,TRUE,"GENERAL";"TAB4",#N/A,TRUE,"GENERAL";"TAB5",#N/A,TRUE,"GENERAL"}</definedName>
    <definedName name="PLAD" localSheetId="10" hidden="1">{"TAB1",#N/A,TRUE,"GENERAL";"TAB2",#N/A,TRUE,"GENERAL";"TAB3",#N/A,TRUE,"GENERAL";"TAB4",#N/A,TRUE,"GENERAL";"TAB5",#N/A,TRUE,"GENERAL"}</definedName>
    <definedName name="PLAD" hidden="1">{"TAB1",#N/A,TRUE,"GENERAL";"TAB2",#N/A,TRUE,"GENERAL";"TAB3",#N/A,TRUE,"GENERAL";"TAB4",#N/A,TRUE,"GENERAL";"TAB5",#N/A,TRUE,"GENERAL"}</definedName>
    <definedName name="PLPLUNN" localSheetId="10" hidden="1">{"TAB1",#N/A,TRUE,"GENERAL";"TAB2",#N/A,TRUE,"GENERAL";"TAB3",#N/A,TRUE,"GENERAL";"TAB4",#N/A,TRUE,"GENERAL";"TAB5",#N/A,TRUE,"GENERAL"}</definedName>
    <definedName name="PLPLUNN" hidden="1">{"TAB1",#N/A,TRUE,"GENERAL";"TAB2",#N/A,TRUE,"GENERAL";"TAB3",#N/A,TRUE,"GENERAL";"TAB4",#N/A,TRUE,"GENERAL";"TAB5",#N/A,TRUE,"GENERAL"}</definedName>
    <definedName name="POIUP" localSheetId="10" hidden="1">{"via1",#N/A,TRUE,"general";"via2",#N/A,TRUE,"general";"via3",#N/A,TRUE,"general"}</definedName>
    <definedName name="POIUP" hidden="1">{"via1",#N/A,TRUE,"general";"via2",#N/A,TRUE,"general";"via3",#N/A,TRUE,"general"}</definedName>
    <definedName name="POLIZAS" localSheetId="10" hidden="1">{"TAB1",#N/A,TRUE,"GENERAL";"TAB2",#N/A,TRUE,"GENERAL";"TAB3",#N/A,TRUE,"GENERAL";"TAB4",#N/A,TRUE,"GENERAL";"TAB5",#N/A,TRUE,"GENERAL"}</definedName>
    <definedName name="POLIZAS" hidden="1">{"TAB1",#N/A,TRUE,"GENERAL";"TAB2",#N/A,TRUE,"GENERAL";"TAB3",#N/A,TRUE,"GENERAL";"TAB4",#N/A,TRUE,"GENERAL";"TAB5",#N/A,TRUE,"GENERAL"}</definedName>
    <definedName name="popop" localSheetId="10" hidden="1">{"via1",#N/A,TRUE,"general";"via2",#N/A,TRUE,"general";"via3",#N/A,TRUE,"general"}</definedName>
    <definedName name="popop" hidden="1">{"via1",#N/A,TRUE,"general";"via2",#N/A,TRUE,"general";"via3",#N/A,TRUE,"general"}</definedName>
    <definedName name="popp" localSheetId="10" hidden="1">{"via1",#N/A,TRUE,"general";"via2",#N/A,TRUE,"general";"via3",#N/A,TRUE,"general"}</definedName>
    <definedName name="popp" hidden="1">{"via1",#N/A,TRUE,"general";"via2",#N/A,TRUE,"general";"via3",#N/A,TRUE,"general"}</definedName>
    <definedName name="popvds" localSheetId="10" hidden="1">{"TAB1",#N/A,TRUE,"GENERAL";"TAB2",#N/A,TRUE,"GENERAL";"TAB3",#N/A,TRUE,"GENERAL";"TAB4",#N/A,TRUE,"GENERAL";"TAB5",#N/A,TRUE,"GENERAL"}</definedName>
    <definedName name="popvds" hidden="1">{"TAB1",#N/A,TRUE,"GENERAL";"TAB2",#N/A,TRUE,"GENERAL";"TAB3",#N/A,TRUE,"GENERAL";"TAB4",#N/A,TRUE,"GENERAL";"TAB5",#N/A,TRUE,"GENERAL"}</definedName>
    <definedName name="PORCENTAJE">[48]formulario!$AC$10118:$AC$20118</definedName>
    <definedName name="PORCENTAJES">[49]formulario!$AA$10524:$AA$20524</definedName>
    <definedName name="pouig" localSheetId="10" hidden="1">{"via1",#N/A,TRUE,"general";"via2",#N/A,TRUE,"general";"via3",#N/A,TRUE,"general"}</definedName>
    <definedName name="pouig" hidden="1">{"via1",#N/A,TRUE,"general";"via2",#N/A,TRUE,"general";"via3",#N/A,TRUE,"general"}</definedName>
    <definedName name="PPPP" localSheetId="1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10" hidden="1">{"via1",#N/A,TRUE,"general";"via2",#N/A,TRUE,"general";"via3",#N/A,TRUE,"general"}</definedName>
    <definedName name="ppppp9" hidden="1">{"via1",#N/A,TRUE,"general";"via2",#N/A,TRUE,"general";"via3",#N/A,TRUE,"general"}</definedName>
    <definedName name="pppppd" localSheetId="10" hidden="1">{"TAB1",#N/A,TRUE,"GENERAL";"TAB2",#N/A,TRUE,"GENERAL";"TAB3",#N/A,TRUE,"GENERAL";"TAB4",#N/A,TRUE,"GENERAL";"TAB5",#N/A,TRUE,"GENERAL"}</definedName>
    <definedName name="pppppd" hidden="1">{"TAB1",#N/A,TRUE,"GENERAL";"TAB2",#N/A,TRUE,"GENERAL";"TAB3",#N/A,TRUE,"GENERAL";"TAB4",#N/A,TRUE,"GENERAL";"TAB5",#N/A,TRUE,"GENERAL"}</definedName>
    <definedName name="PPtoNorte" localSheetId="3">#REF!</definedName>
    <definedName name="PPtoNorte" localSheetId="4">#REF!</definedName>
    <definedName name="PPtoNorte" localSheetId="7">#REF!</definedName>
    <definedName name="PPtoNorte" localSheetId="9">#REF!</definedName>
    <definedName name="PPtoNorte" localSheetId="10">#REF!</definedName>
    <definedName name="PPtoNorte" localSheetId="12">#REF!</definedName>
    <definedName name="PPtoNorte">#REF!</definedName>
    <definedName name="pqroj" localSheetId="10" hidden="1">{"via1",#N/A,TRUE,"general";"via2",#N/A,TRUE,"general";"via3",#N/A,TRUE,"general"}</definedName>
    <definedName name="pqroj" hidden="1">{"via1",#N/A,TRUE,"general";"via2",#N/A,TRUE,"general";"via3",#N/A,TRUE,"general"}</definedName>
    <definedName name="Precio" localSheetId="3">#REF!</definedName>
    <definedName name="Precio" localSheetId="4">#REF!</definedName>
    <definedName name="PRECIO" localSheetId="6">[39]PRECIOS!$A$5:$M$162</definedName>
    <definedName name="Precio" localSheetId="7">#REF!</definedName>
    <definedName name="Precio" localSheetId="9">#REF!</definedName>
    <definedName name="Precio" localSheetId="10">#REF!</definedName>
    <definedName name="Precio" localSheetId="12">#REF!</definedName>
    <definedName name="Precio">#REF!</definedName>
    <definedName name="precio2" localSheetId="3">#REF!</definedName>
    <definedName name="precio2" localSheetId="4">#REF!</definedName>
    <definedName name="precio2" localSheetId="7">#REF!</definedName>
    <definedName name="precio2" localSheetId="9">#REF!</definedName>
    <definedName name="precio2" localSheetId="10">#REF!</definedName>
    <definedName name="precio2" localSheetId="12">#REF!</definedName>
    <definedName name="precio2">#REF!</definedName>
    <definedName name="PrecioS" localSheetId="3">#REF!</definedName>
    <definedName name="PrecioS" localSheetId="4">#REF!</definedName>
    <definedName name="PRECIOS" localSheetId="6">[50]L.PRECIOS!$B$2:$E$567</definedName>
    <definedName name="PrecioS" localSheetId="7">#REF!</definedName>
    <definedName name="PrecioS" localSheetId="9">#REF!</definedName>
    <definedName name="PrecioS" localSheetId="10">#REF!</definedName>
    <definedName name="PrecioS" localSheetId="12">#REF!</definedName>
    <definedName name="PrecioS">#REF!</definedName>
    <definedName name="PREL">[29]PREL!$A$1:$H$2000</definedName>
    <definedName name="PRESTACIONES">[51]PRESTACIONES!$A$38:$A$41</definedName>
    <definedName name="PRIMER" localSheetId="10" hidden="1">{"via1",#N/A,TRUE,"general";"via2",#N/A,TRUE,"general";"via3",#N/A,TRUE,"general"}</definedName>
    <definedName name="PRIMER" hidden="1">{"via1",#N/A,TRUE,"general";"via2",#N/A,TRUE,"general";"via3",#N/A,TRUE,"general"}</definedName>
    <definedName name="PRIMET" localSheetId="10"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TAR" localSheetId="1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10" hidden="1">{"TAB1",#N/A,TRUE,"GENERAL";"TAB2",#N/A,TRUE,"GENERAL";"TAB3",#N/A,TRUE,"GENERAL";"TAB4",#N/A,TRUE,"GENERAL";"TAB5",#N/A,TRUE,"GENERAL"}</definedName>
    <definedName name="ptope" hidden="1">{"TAB1",#N/A,TRUE,"GENERAL";"TAB2",#N/A,TRUE,"GENERAL";"TAB3",#N/A,TRUE,"GENERAL";"TAB4",#N/A,TRUE,"GENERAL";"TAB5",#N/A,TRUE,"GENERAL"}</definedName>
    <definedName name="ptopes" localSheetId="10" hidden="1">{"via1",#N/A,TRUE,"general";"via2",#N/A,TRUE,"general";"via3",#N/A,TRUE,"general"}</definedName>
    <definedName name="ptopes" hidden="1">{"via1",#N/A,TRUE,"general";"via2",#N/A,TRUE,"general";"via3",#N/A,TRUE,"general"}</definedName>
    <definedName name="q" localSheetId="10" hidden="1">{"via1",#N/A,TRUE,"general";"via2",#N/A,TRUE,"general";"via3",#N/A,TRUE,"general"}</definedName>
    <definedName name="q" hidden="1">{"via1",#N/A,TRUE,"general";"via2",#N/A,TRUE,"general";"via3",#N/A,TRUE,"general"}</definedName>
    <definedName name="q1q1q" localSheetId="10" hidden="1">{"via1",#N/A,TRUE,"general";"via2",#N/A,TRUE,"general";"via3",#N/A,TRUE,"general"}</definedName>
    <definedName name="q1q1q" hidden="1">{"via1",#N/A,TRUE,"general";"via2",#N/A,TRUE,"general";"via3",#N/A,TRUE,"general"}</definedName>
    <definedName name="qaedtguj" localSheetId="10" hidden="1">{"via1",#N/A,TRUE,"general";"via2",#N/A,TRUE,"general";"via3",#N/A,TRUE,"general"}</definedName>
    <definedName name="qaedtguj" hidden="1">{"via1",#N/A,TRUE,"general";"via2",#N/A,TRUE,"general";"via3",#N/A,TRUE,"general"}</definedName>
    <definedName name="QAQSWS" localSheetId="10" hidden="1">{"via1",#N/A,TRUE,"general";"via2",#N/A,TRUE,"general";"via3",#N/A,TRUE,"general"}</definedName>
    <definedName name="QAQSWS" hidden="1">{"via1",#N/A,TRUE,"general";"via2",#N/A,TRUE,"general";"via3",#N/A,TRUE,"general"}</definedName>
    <definedName name="qaqwwxcr" localSheetId="10" hidden="1">{"via1",#N/A,TRUE,"general";"via2",#N/A,TRUE,"general";"via3",#N/A,TRUE,"general"}</definedName>
    <definedName name="qaqwwxcr" hidden="1">{"via1",#N/A,TRUE,"general";"via2",#N/A,TRUE,"general";"via3",#N/A,TRUE,"general"}</definedName>
    <definedName name="qedcd" localSheetId="10" hidden="1">{"via1",#N/A,TRUE,"general";"via2",#N/A,TRUE,"general";"via3",#N/A,TRUE,"general"}</definedName>
    <definedName name="qedcd" hidden="1">{"via1",#N/A,TRUE,"general";"via2",#N/A,TRUE,"general";"via3",#N/A,TRUE,"general"}</definedName>
    <definedName name="qeqewe" localSheetId="10" hidden="1">{"TAB1",#N/A,TRUE,"GENERAL";"TAB2",#N/A,TRUE,"GENERAL";"TAB3",#N/A,TRUE,"GENERAL";"TAB4",#N/A,TRUE,"GENERAL";"TAB5",#N/A,TRUE,"GENERAL"}</definedName>
    <definedName name="qeqewe" hidden="1">{"TAB1",#N/A,TRUE,"GENERAL";"TAB2",#N/A,TRUE,"GENERAL";"TAB3",#N/A,TRUE,"GENERAL";"TAB4",#N/A,TRUE,"GENERAL";"TAB5",#N/A,TRUE,"GENERAL"}</definedName>
    <definedName name="qewj" localSheetId="10" hidden="1">{"via1",#N/A,TRUE,"general";"via2",#N/A,TRUE,"general";"via3",#N/A,TRUE,"general"}</definedName>
    <definedName name="qewj" hidden="1">{"via1",#N/A,TRUE,"general";"via2",#N/A,TRUE,"general";"via3",#N/A,TRUE,"general"}</definedName>
    <definedName name="qqqqqw" localSheetId="10" hidden="1">{"via1",#N/A,TRUE,"general";"via2",#N/A,TRUE,"general";"via3",#N/A,TRUE,"general"}</definedName>
    <definedName name="qqqqqw" hidden="1">{"via1",#N/A,TRUE,"general";"via2",#N/A,TRUE,"general";"via3",#N/A,TRUE,"general"}</definedName>
    <definedName name="qw" localSheetId="10" hidden="1">{"via1",#N/A,TRUE,"general";"via2",#N/A,TRUE,"general";"via3",#N/A,TRUE,"general"}</definedName>
    <definedName name="qw" hidden="1">{"via1",#N/A,TRUE,"general";"via2",#N/A,TRUE,"general";"via3",#N/A,TRUE,"general"}</definedName>
    <definedName name="qwdas2" localSheetId="10" hidden="1">{"via1",#N/A,TRUE,"general";"via2",#N/A,TRUE,"general";"via3",#N/A,TRUE,"general"}</definedName>
    <definedName name="qwdas2" hidden="1">{"via1",#N/A,TRUE,"general";"via2",#N/A,TRUE,"general";"via3",#N/A,TRUE,"general"}</definedName>
    <definedName name="qweqe" localSheetId="10" hidden="1">{"TAB1",#N/A,TRUE,"GENERAL";"TAB2",#N/A,TRUE,"GENERAL";"TAB3",#N/A,TRUE,"GENERAL";"TAB4",#N/A,TRUE,"GENERAL";"TAB5",#N/A,TRUE,"GENERAL"}</definedName>
    <definedName name="qweqe" hidden="1">{"TAB1",#N/A,TRUE,"GENERAL";"TAB2",#N/A,TRUE,"GENERAL";"TAB3",#N/A,TRUE,"GENERAL";"TAB4",#N/A,TRUE,"GENERAL";"TAB5",#N/A,TRUE,"GENERAL"}</definedName>
    <definedName name="qwewertet" localSheetId="10" hidden="1">{#N/A,#N/A,TRUE,"1842CWN0"}</definedName>
    <definedName name="qwewertet" hidden="1">{#N/A,#N/A,TRUE,"1842CWN0"}</definedName>
    <definedName name="qwqwqwj" localSheetId="10" hidden="1">{"TAB1",#N/A,TRUE,"GENERAL";"TAB2",#N/A,TRUE,"GENERAL";"TAB3",#N/A,TRUE,"GENERAL";"TAB4",#N/A,TRUE,"GENERAL";"TAB5",#N/A,TRUE,"GENERAL"}</definedName>
    <definedName name="qwqwqwj" hidden="1">{"TAB1",#N/A,TRUE,"GENERAL";"TAB2",#N/A,TRUE,"GENERAL";"TAB3",#N/A,TRUE,"GENERAL";"TAB4",#N/A,TRUE,"GENERAL";"TAB5",#N/A,TRUE,"GENERAL"}</definedName>
    <definedName name="rege" localSheetId="10" hidden="1">{"TAB1",#N/A,TRUE,"GENERAL";"TAB2",#N/A,TRUE,"GENERAL";"TAB3",#N/A,TRUE,"GENERAL";"TAB4",#N/A,TRUE,"GENERAL";"TAB5",#N/A,TRUE,"GENERAL"}</definedName>
    <definedName name="rege" hidden="1">{"TAB1",#N/A,TRUE,"GENERAL";"TAB2",#N/A,TRUE,"GENERAL";"TAB3",#N/A,TRUE,"GENERAL";"TAB4",#N/A,TRUE,"GENERAL";"TAB5",#N/A,TRUE,"GENERAL"}</definedName>
    <definedName name="regional">[20]CARRETERAS!$A$2</definedName>
    <definedName name="regresd" localSheetId="10" hidden="1">{"TAB1",#N/A,TRUE,"GENERAL";"TAB2",#N/A,TRUE,"GENERAL";"TAB3",#N/A,TRUE,"GENERAL";"TAB4",#N/A,TRUE,"GENERAL";"TAB5",#N/A,TRUE,"GENERAL"}</definedName>
    <definedName name="regresd" hidden="1">{"TAB1",#N/A,TRUE,"GENERAL";"TAB2",#N/A,TRUE,"GENERAL";"TAB3",#N/A,TRUE,"GENERAL";"TAB4",#N/A,TRUE,"GENERAL";"TAB5",#N/A,TRUE,"GENERAL"}</definedName>
    <definedName name="regthio" localSheetId="10" hidden="1">{"TAB1",#N/A,TRUE,"GENERAL";"TAB2",#N/A,TRUE,"GENERAL";"TAB3",#N/A,TRUE,"GENERAL";"TAB4",#N/A,TRUE,"GENERAL";"TAB5",#N/A,TRUE,"GENERAL"}</definedName>
    <definedName name="regthio" hidden="1">{"TAB1",#N/A,TRUE,"GENERAL";"TAB2",#N/A,TRUE,"GENERAL";"TAB3",#N/A,TRUE,"GENERAL";"TAB4",#N/A,TRUE,"GENERAL";"TAB5",#N/A,TRUE,"GENERAL"}</definedName>
    <definedName name="REJHE" localSheetId="10" hidden="1">{"via1",#N/A,TRUE,"general";"via2",#N/A,TRUE,"general";"via3",#N/A,TRUE,"general"}</definedName>
    <definedName name="REJHE" hidden="1">{"via1",#N/A,TRUE,"general";"via2",#N/A,TRUE,"general";"via3",#N/A,TRUE,"general"}</definedName>
    <definedName name="rer" localSheetId="10" hidden="1">{"via1",#N/A,TRUE,"general";"via2",#N/A,TRUE,"general";"via3",#N/A,TRUE,"general"}</definedName>
    <definedName name="rer" hidden="1">{"via1",#N/A,TRUE,"general";"via2",#N/A,TRUE,"general";"via3",#N/A,TRUE,"general"}</definedName>
    <definedName name="rererw" localSheetId="10" hidden="1">{"TAB1",#N/A,TRUE,"GENERAL";"TAB2",#N/A,TRUE,"GENERAL";"TAB3",#N/A,TRUE,"GENERAL";"TAB4",#N/A,TRUE,"GENERAL";"TAB5",#N/A,TRUE,"GENERAL"}</definedName>
    <definedName name="rererw" hidden="1">{"TAB1",#N/A,TRUE,"GENERAL";"TAB2",#N/A,TRUE,"GENERAL";"TAB3",#N/A,TRUE,"GENERAL";"TAB4",#N/A,TRUE,"GENERAL";"TAB5",#N/A,TRUE,"GENERAL"}</definedName>
    <definedName name="rerg" localSheetId="10" hidden="1">{"TAB1",#N/A,TRUE,"GENERAL";"TAB2",#N/A,TRUE,"GENERAL";"TAB3",#N/A,TRUE,"GENERAL";"TAB4",#N/A,TRUE,"GENERAL";"TAB5",#N/A,TRUE,"GENERAL"}</definedName>
    <definedName name="rerg" hidden="1">{"TAB1",#N/A,TRUE,"GENERAL";"TAB2",#N/A,TRUE,"GENERAL";"TAB3",#N/A,TRUE,"GENERAL";"TAB4",#N/A,TRUE,"GENERAL";"TAB5",#N/A,TRUE,"GENERAL"}</definedName>
    <definedName name="rerrrrw" localSheetId="10" hidden="1">{"TAB1",#N/A,TRUE,"GENERAL";"TAB2",#N/A,TRUE,"GENERAL";"TAB3",#N/A,TRUE,"GENERAL";"TAB4",#N/A,TRUE,"GENERAL";"TAB5",#N/A,TRUE,"GENERAL"}</definedName>
    <definedName name="rerrrrw" hidden="1">{"TAB1",#N/A,TRUE,"GENERAL";"TAB2",#N/A,TRUE,"GENERAL";"TAB3",#N/A,TRUE,"GENERAL";"TAB4",#N/A,TRUE,"GENERAL";"TAB5",#N/A,TRUE,"GENERAL"}</definedName>
    <definedName name="res" hidden="1">{#N/A,#N/A,FALSE,"GRAFICO";#N/A,#N/A,FALSE,"CAJA (2)";#N/A,#N/A,FALSE,"TERCEROS-PROMEDIO";#N/A,#N/A,FALSE,"CAJA";#N/A,#N/A,FALSE,"INGRESOS1995-2003";#N/A,#N/A,FALSE,"GASTOS1995-2003"}</definedName>
    <definedName name="residente">'[20]GENERALIDADES '!$E$9</definedName>
    <definedName name="RESU" localSheetId="3">#REF!</definedName>
    <definedName name="RESU" localSheetId="4">#REF!</definedName>
    <definedName name="RESU" localSheetId="7">#REF!</definedName>
    <definedName name="RESU" localSheetId="9">#REF!</definedName>
    <definedName name="RESU" localSheetId="10">#REF!</definedName>
    <definedName name="RESU" localSheetId="12">#REF!</definedName>
    <definedName name="RESU">#REF!</definedName>
    <definedName name="RETTRE" localSheetId="10" hidden="1">{"via1",#N/A,TRUE,"general";"via2",#N/A,TRUE,"general";"via3",#N/A,TRUE,"general"}</definedName>
    <definedName name="RETTRE" hidden="1">{"via1",#N/A,TRUE,"general";"via2",#N/A,TRUE,"general";"via3",#N/A,TRUE,"general"}</definedName>
    <definedName name="rety" localSheetId="10" hidden="1">{"TAB1",#N/A,TRUE,"GENERAL";"TAB2",#N/A,TRUE,"GENERAL";"TAB3",#N/A,TRUE,"GENERAL";"TAB4",#N/A,TRUE,"GENERAL";"TAB5",#N/A,TRUE,"GENERAL"}</definedName>
    <definedName name="rety" hidden="1">{"TAB1",#N/A,TRUE,"GENERAL";"TAB2",#N/A,TRUE,"GENERAL";"TAB3",#N/A,TRUE,"GENERAL";"TAB4",#N/A,TRUE,"GENERAL";"TAB5",#N/A,TRUE,"GENERAL"}</definedName>
    <definedName name="rewfreg" localSheetId="10" hidden="1">{"via1",#N/A,TRUE,"general";"via2",#N/A,TRUE,"general";"via3",#N/A,TRUE,"general"}</definedName>
    <definedName name="rewfreg" hidden="1">{"via1",#N/A,TRUE,"general";"via2",#N/A,TRUE,"general";"via3",#N/A,TRUE,"general"}</definedName>
    <definedName name="rewr" localSheetId="10" hidden="1">{"via1",#N/A,TRUE,"general";"via2",#N/A,TRUE,"general";"via3",#N/A,TRUE,"general"}</definedName>
    <definedName name="rewr" hidden="1">{"via1",#N/A,TRUE,"general";"via2",#N/A,TRUE,"general";"via3",#N/A,TRUE,"general"}</definedName>
    <definedName name="REWWER" localSheetId="10" hidden="1">{"TAB1",#N/A,TRUE,"GENERAL";"TAB2",#N/A,TRUE,"GENERAL";"TAB3",#N/A,TRUE,"GENERAL";"TAB4",#N/A,TRUE,"GENERAL";"TAB5",#N/A,TRUE,"GENERAL"}</definedName>
    <definedName name="REWWER" hidden="1">{"TAB1",#N/A,TRUE,"GENERAL";"TAB2",#N/A,TRUE,"GENERAL";"TAB3",#N/A,TRUE,"GENERAL";"TAB4",#N/A,TRUE,"GENERAL";"TAB5",#N/A,TRUE,"GENERAL"}</definedName>
    <definedName name="reyepoi" localSheetId="10" hidden="1">{"TAB1",#N/A,TRUE,"GENERAL";"TAB2",#N/A,TRUE,"GENERAL";"TAB3",#N/A,TRUE,"GENERAL";"TAB4",#N/A,TRUE,"GENERAL";"TAB5",#N/A,TRUE,"GENERAL"}</definedName>
    <definedName name="reyepoi" hidden="1">{"TAB1",#N/A,TRUE,"GENERAL";"TAB2",#N/A,TRUE,"GENERAL";"TAB3",#N/A,TRUE,"GENERAL";"TAB4",#N/A,TRUE,"GENERAL";"TAB5",#N/A,TRUE,"GENERAL"}</definedName>
    <definedName name="reyety" localSheetId="10" hidden="1">{"via1",#N/A,TRUE,"general";"via2",#N/A,TRUE,"general";"via3",#N/A,TRUE,"general"}</definedName>
    <definedName name="reyety" hidden="1">{"via1",#N/A,TRUE,"general";"via2",#N/A,TRUE,"general";"via3",#N/A,TRUE,"general"}</definedName>
    <definedName name="reyty" localSheetId="10" hidden="1">{"via1",#N/A,TRUE,"general";"via2",#N/A,TRUE,"general";"via3",#N/A,TRUE,"general"}</definedName>
    <definedName name="reyty" hidden="1">{"via1",#N/A,TRUE,"general";"via2",#N/A,TRUE,"general";"via3",#N/A,TRUE,"general"}</definedName>
    <definedName name="reyyt" localSheetId="10" hidden="1">{"via1",#N/A,TRUE,"general";"via2",#N/A,TRUE,"general";"via3",#N/A,TRUE,"general"}</definedName>
    <definedName name="reyyt" hidden="1">{"via1",#N/A,TRUE,"general";"via2",#N/A,TRUE,"general";"via3",#N/A,TRUE,"general"}</definedName>
    <definedName name="rfhnhjyu" localSheetId="10" hidden="1">{"TAB1",#N/A,TRUE,"GENERAL";"TAB2",#N/A,TRUE,"GENERAL";"TAB3",#N/A,TRUE,"GENERAL";"TAB4",#N/A,TRUE,"GENERAL";"TAB5",#N/A,TRUE,"GENERAL"}</definedName>
    <definedName name="rfhnhjyu" hidden="1">{"TAB1",#N/A,TRUE,"GENERAL";"TAB2",#N/A,TRUE,"GENERAL";"TAB3",#N/A,TRUE,"GENERAL";"TAB4",#N/A,TRUE,"GENERAL";"TAB5",#N/A,TRUE,"GENERAL"}</definedName>
    <definedName name="rfrf" localSheetId="10" hidden="1">{"via1",#N/A,TRUE,"general";"via2",#N/A,TRUE,"general";"via3",#N/A,TRUE,"general"}</definedName>
    <definedName name="rfrf" hidden="1">{"via1",#N/A,TRUE,"general";"via2",#N/A,TRUE,"general";"via3",#N/A,TRUE,"general"}</definedName>
    <definedName name="rge" localSheetId="10" hidden="1">{"via1",#N/A,TRUE,"general";"via2",#N/A,TRUE,"general";"via3",#N/A,TRUE,"general"}</definedName>
    <definedName name="rge" hidden="1">{"via1",#N/A,TRUE,"general";"via2",#N/A,TRUE,"general";"via3",#N/A,TRUE,"general"}</definedName>
    <definedName name="rgegg" localSheetId="10" hidden="1">{"via1",#N/A,TRUE,"general";"via2",#N/A,TRUE,"general";"via3",#N/A,TRUE,"general"}</definedName>
    <definedName name="rgegg" hidden="1">{"via1",#N/A,TRUE,"general";"via2",#N/A,TRUE,"general";"via3",#N/A,TRUE,"general"}</definedName>
    <definedName name="rhh" localSheetId="10" hidden="1">{"TAB1",#N/A,TRUE,"GENERAL";"TAB2",#N/A,TRUE,"GENERAL";"TAB3",#N/A,TRUE,"GENERAL";"TAB4",#N/A,TRUE,"GENERAL";"TAB5",#N/A,TRUE,"GENERAL"}</definedName>
    <definedName name="rhh" hidden="1">{"TAB1",#N/A,TRUE,"GENERAL";"TAB2",#N/A,TRUE,"GENERAL";"TAB3",#N/A,TRUE,"GENERAL";"TAB4",#N/A,TRUE,"GENERAL";"TAB5",#N/A,TRUE,"GENERAL"}</definedName>
    <definedName name="rhrtd" localSheetId="10" hidden="1">{"TAB1",#N/A,TRUE,"GENERAL";"TAB2",#N/A,TRUE,"GENERAL";"TAB3",#N/A,TRUE,"GENERAL";"TAB4",#N/A,TRUE,"GENERAL";"TAB5",#N/A,TRUE,"GENERAL"}</definedName>
    <definedName name="rhrtd" hidden="1">{"TAB1",#N/A,TRUE,"GENERAL";"TAB2",#N/A,TRUE,"GENERAL";"TAB3",#N/A,TRUE,"GENERAL";"TAB4",#N/A,TRUE,"GENERAL";"TAB5",#N/A,TRUE,"GENERAL"}</definedName>
    <definedName name="rhtry" localSheetId="10" hidden="1">{"TAB1",#N/A,TRUE,"GENERAL";"TAB2",#N/A,TRUE,"GENERAL";"TAB3",#N/A,TRUE,"GENERAL";"TAB4",#N/A,TRUE,"GENERAL";"TAB5",#N/A,TRUE,"GENERAL"}</definedName>
    <definedName name="rhtry" hidden="1">{"TAB1",#N/A,TRUE,"GENERAL";"TAB2",#N/A,TRUE,"GENERAL";"TAB3",#N/A,TRUE,"GENERAL";"TAB4",#N/A,TRUE,"GENERAL";"TAB5",#N/A,TRUE,"GENERAL"}</definedName>
    <definedName name="rj" localSheetId="10" hidden="1">{"TAB1",#N/A,TRUE,"GENERAL";"TAB2",#N/A,TRUE,"GENERAL";"TAB3",#N/A,TRUE,"GENERAL";"TAB4",#N/A,TRUE,"GENERAL";"TAB5",#N/A,TRUE,"GENERAL"}</definedName>
    <definedName name="rj" hidden="1">{"TAB1",#N/A,TRUE,"GENERAL";"TAB2",#N/A,TRUE,"GENERAL";"TAB3",#N/A,TRUE,"GENERAL";"TAB4",#N/A,TRUE,"GENERAL";"TAB5",#N/A,TRUE,"GENERAL"}</definedName>
    <definedName name="rjjth" localSheetId="10" hidden="1">{"TAB1",#N/A,TRUE,"GENERAL";"TAB2",#N/A,TRUE,"GENERAL";"TAB3",#N/A,TRUE,"GENERAL";"TAB4",#N/A,TRUE,"GENERAL";"TAB5",#N/A,TRUE,"GENERAL"}</definedName>
    <definedName name="rjjth" hidden="1">{"TAB1",#N/A,TRUE,"GENERAL";"TAB2",#N/A,TRUE,"GENERAL";"TAB3",#N/A,TRUE,"GENERAL";"TAB4",#N/A,TRUE,"GENERAL";"TAB5",#N/A,TRUE,"GENERAL"}</definedName>
    <definedName name="rjy" localSheetId="10" hidden="1">{"via1",#N/A,TRUE,"general";"via2",#N/A,TRUE,"general";"via3",#N/A,TRUE,"general"}</definedName>
    <definedName name="rjy" hidden="1">{"via1",#N/A,TRUE,"general";"via2",#N/A,TRUE,"general";"via3",#N/A,TRUE,"general"}</definedName>
    <definedName name="rkjyk" localSheetId="10" hidden="1">{"TAB1",#N/A,TRUE,"GENERAL";"TAB2",#N/A,TRUE,"GENERAL";"TAB3",#N/A,TRUE,"GENERAL";"TAB4",#N/A,TRUE,"GENERAL";"TAB5",#N/A,TRUE,"GENERAL"}</definedName>
    <definedName name="rkjyk" hidden="1">{"TAB1",#N/A,TRUE,"GENERAL";"TAB2",#N/A,TRUE,"GENERAL";"TAB3",#N/A,TRUE,"GENERAL";"TAB4",#N/A,TRUE,"GENERAL";"TAB5",#N/A,TRUE,"GENERAL"}</definedName>
    <definedName name="rkru" localSheetId="10" hidden="1">{"via1",#N/A,TRUE,"general";"via2",#N/A,TRUE,"general";"via3",#N/A,TRUE,"general"}</definedName>
    <definedName name="rkru" hidden="1">{"via1",#N/A,TRUE,"general";"via2",#N/A,TRUE,"general";"via3",#N/A,TRUE,"general"}</definedName>
    <definedName name="rky" localSheetId="10" hidden="1">{"TAB1",#N/A,TRUE,"GENERAL";"TAB2",#N/A,TRUE,"GENERAL";"TAB3",#N/A,TRUE,"GENERAL";"TAB4",#N/A,TRUE,"GENERAL";"TAB5",#N/A,TRUE,"GENERAL"}</definedName>
    <definedName name="rky" hidden="1">{"TAB1",#N/A,TRUE,"GENERAL";"TAB2",#N/A,TRUE,"GENERAL";"TAB3",#N/A,TRUE,"GENERAL";"TAB4",#N/A,TRUE,"GENERAL";"TAB5",#N/A,TRUE,"GENERAL"}</definedName>
    <definedName name="rodrigo">"$generales.$a$1:$"</definedName>
    <definedName name="rrr" localSheetId="10" hidden="1">{"via1",#N/A,TRUE,"general";"via2",#N/A,TRUE,"general";"via3",#N/A,TRUE,"general"}</definedName>
    <definedName name="rrr" hidden="1">{"via1",#N/A,TRUE,"general";"via2",#N/A,TRUE,"general";"via3",#N/A,TRUE,"general"}</definedName>
    <definedName name="rrrrrb" localSheetId="10" hidden="1">{"via1",#N/A,TRUE,"general";"via2",#N/A,TRUE,"general";"via3",#N/A,TRUE,"general"}</definedName>
    <definedName name="rrrrrb" hidden="1">{"via1",#N/A,TRUE,"general";"via2",#N/A,TRUE,"general";"via3",#N/A,TRUE,"general"}</definedName>
    <definedName name="rrrrrrre" localSheetId="10" hidden="1">{"TAB1",#N/A,TRUE,"GENERAL";"TAB2",#N/A,TRUE,"GENERAL";"TAB3",#N/A,TRUE,"GENERAL";"TAB4",#N/A,TRUE,"GENERAL";"TAB5",#N/A,TRUE,"GENERAL"}</definedName>
    <definedName name="rrrrrrre" hidden="1">{"TAB1",#N/A,TRUE,"GENERAL";"TAB2",#N/A,TRUE,"GENERAL";"TAB3",#N/A,TRUE,"GENERAL";"TAB4",#N/A,TRUE,"GENERAL";"TAB5",#N/A,TRUE,"GENERAL"}</definedName>
    <definedName name="rrrrt" localSheetId="10" hidden="1">{"via1",#N/A,TRUE,"general";"via2",#N/A,TRUE,"general";"via3",#N/A,TRUE,"general"}</definedName>
    <definedName name="rrrrt" hidden="1">{"via1",#N/A,TRUE,"general";"via2",#N/A,TRUE,"general";"via3",#N/A,TRUE,"general"}</definedName>
    <definedName name="rsdgsd5" localSheetId="10" hidden="1">{"TAB1",#N/A,TRUE,"GENERAL";"TAB2",#N/A,TRUE,"GENERAL";"TAB3",#N/A,TRUE,"GENERAL";"TAB4",#N/A,TRUE,"GENERAL";"TAB5",#N/A,TRUE,"GENERAL"}</definedName>
    <definedName name="rsdgsd5" hidden="1">{"TAB1",#N/A,TRUE,"GENERAL";"TAB2",#N/A,TRUE,"GENERAL";"TAB3",#N/A,TRUE,"GENERAL";"TAB4",#N/A,TRUE,"GENERAL";"TAB5",#N/A,TRUE,"GENERAL"}</definedName>
    <definedName name="rt" localSheetId="10" hidden="1">{"TAB1",#N/A,TRUE,"GENERAL";"TAB2",#N/A,TRUE,"GENERAL";"TAB3",#N/A,TRUE,"GENERAL";"TAB4",#N/A,TRUE,"GENERAL";"TAB5",#N/A,TRUE,"GENERAL"}</definedName>
    <definedName name="rt" hidden="1">{"TAB1",#N/A,TRUE,"GENERAL";"TAB2",#N/A,TRUE,"GENERAL";"TAB3",#N/A,TRUE,"GENERAL";"TAB4",#N/A,TRUE,"GENERAL";"TAB5",#N/A,TRUE,"GENERAL"}</definedName>
    <definedName name="rte" localSheetId="10" hidden="1">{"TAB1",#N/A,TRUE,"GENERAL";"TAB2",#N/A,TRUE,"GENERAL";"TAB3",#N/A,TRUE,"GENERAL";"TAB4",#N/A,TRUE,"GENERAL";"TAB5",#N/A,TRUE,"GENERAL"}</definedName>
    <definedName name="rte" hidden="1">{"TAB1",#N/A,TRUE,"GENERAL";"TAB2",#N/A,TRUE,"GENERAL";"TAB3",#N/A,TRUE,"GENERAL";"TAB4",#N/A,TRUE,"GENERAL";"TAB5",#N/A,TRUE,"GENERAL"}</definedName>
    <definedName name="rteg" localSheetId="10" hidden="1">{"via1",#N/A,TRUE,"general";"via2",#N/A,TRUE,"general";"via3",#N/A,TRUE,"general"}</definedName>
    <definedName name="rteg" hidden="1">{"via1",#N/A,TRUE,"general";"via2",#N/A,TRUE,"general";"via3",#N/A,TRUE,"general"}</definedName>
    <definedName name="rtert" localSheetId="10" hidden="1">{"TAB1",#N/A,TRUE,"GENERAL";"TAB2",#N/A,TRUE,"GENERAL";"TAB3",#N/A,TRUE,"GENERAL";"TAB4",#N/A,TRUE,"GENERAL";"TAB5",#N/A,TRUE,"GENERAL"}</definedName>
    <definedName name="rtert" hidden="1">{"TAB1",#N/A,TRUE,"GENERAL";"TAB2",#N/A,TRUE,"GENERAL";"TAB3",#N/A,TRUE,"GENERAL";"TAB4",#N/A,TRUE,"GENERAL";"TAB5",#N/A,TRUE,"GENERAL"}</definedName>
    <definedName name="rtes" localSheetId="10" hidden="1">{"via1",#N/A,TRUE,"general";"via2",#N/A,TRUE,"general";"via3",#N/A,TRUE,"general"}</definedName>
    <definedName name="rtes" hidden="1">{"via1",#N/A,TRUE,"general";"via2",#N/A,TRUE,"general";"via3",#N/A,TRUE,"general"}</definedName>
    <definedName name="rtewth" localSheetId="10" hidden="1">{"TAB1",#N/A,TRUE,"GENERAL";"TAB2",#N/A,TRUE,"GENERAL";"TAB3",#N/A,TRUE,"GENERAL";"TAB4",#N/A,TRUE,"GENERAL";"TAB5",#N/A,TRUE,"GENERAL"}</definedName>
    <definedName name="rtewth" hidden="1">{"TAB1",#N/A,TRUE,"GENERAL";"TAB2",#N/A,TRUE,"GENERAL";"TAB3",#N/A,TRUE,"GENERAL";"TAB4",#N/A,TRUE,"GENERAL";"TAB5",#N/A,TRUE,"GENERAL"}</definedName>
    <definedName name="rthjtj" localSheetId="10" hidden="1">{"TAB1",#N/A,TRUE,"GENERAL";"TAB2",#N/A,TRUE,"GENERAL";"TAB3",#N/A,TRUE,"GENERAL";"TAB4",#N/A,TRUE,"GENERAL";"TAB5",#N/A,TRUE,"GENERAL"}</definedName>
    <definedName name="rthjtj" hidden="1">{"TAB1",#N/A,TRUE,"GENERAL";"TAB2",#N/A,TRUE,"GENERAL";"TAB3",#N/A,TRUE,"GENERAL";"TAB4",#N/A,TRUE,"GENERAL";"TAB5",#N/A,TRUE,"GENERAL"}</definedName>
    <definedName name="rthrthg" localSheetId="10" hidden="1">{"via1",#N/A,TRUE,"general";"via2",#N/A,TRUE,"general";"via3",#N/A,TRUE,"general"}</definedName>
    <definedName name="rthrthg" hidden="1">{"via1",#N/A,TRUE,"general";"via2",#N/A,TRUE,"general";"via3",#N/A,TRUE,"general"}</definedName>
    <definedName name="rthtrh" localSheetId="10" hidden="1">{"via1",#N/A,TRUE,"general";"via2",#N/A,TRUE,"general";"via3",#N/A,TRUE,"general"}</definedName>
    <definedName name="rthtrh" hidden="1">{"via1",#N/A,TRUE,"general";"via2",#N/A,TRUE,"general";"via3",#N/A,TRUE,"general"}</definedName>
    <definedName name="rtkk" localSheetId="10" hidden="1">{"via1",#N/A,TRUE,"general";"via2",#N/A,TRUE,"general";"via3",#N/A,TRUE,"general"}</definedName>
    <definedName name="rtkk" hidden="1">{"via1",#N/A,TRUE,"general";"via2",#N/A,TRUE,"general";"via3",#N/A,TRUE,"general"}</definedName>
    <definedName name="rttthy" localSheetId="10" hidden="1">{"via1",#N/A,TRUE,"general";"via2",#N/A,TRUE,"general";"via3",#N/A,TRUE,"general"}</definedName>
    <definedName name="rttthy" hidden="1">{"via1",#N/A,TRUE,"general";"via2",#N/A,TRUE,"general";"via3",#N/A,TRUE,"general"}</definedName>
    <definedName name="rtu" localSheetId="10" hidden="1">{"via1",#N/A,TRUE,"general";"via2",#N/A,TRUE,"general";"via3",#N/A,TRUE,"general"}</definedName>
    <definedName name="rtu" hidden="1">{"via1",#N/A,TRUE,"general";"via2",#N/A,TRUE,"general";"via3",#N/A,TRUE,"general"}</definedName>
    <definedName name="rtug" localSheetId="10" hidden="1">{"TAB1",#N/A,TRUE,"GENERAL";"TAB2",#N/A,TRUE,"GENERAL";"TAB3",#N/A,TRUE,"GENERAL";"TAB4",#N/A,TRUE,"GENERAL";"TAB5",#N/A,TRUE,"GENERAL"}</definedName>
    <definedName name="rtug" hidden="1">{"TAB1",#N/A,TRUE,"GENERAL";"TAB2",#N/A,TRUE,"GENERAL";"TAB3",#N/A,TRUE,"GENERAL";"TAB4",#N/A,TRUE,"GENERAL";"TAB5",#N/A,TRUE,"GENERAL"}</definedName>
    <definedName name="rtugsd" localSheetId="10" hidden="1">{"TAB1",#N/A,TRUE,"GENERAL";"TAB2",#N/A,TRUE,"GENERAL";"TAB3",#N/A,TRUE,"GENERAL";"TAB4",#N/A,TRUE,"GENERAL";"TAB5",#N/A,TRUE,"GENERAL"}</definedName>
    <definedName name="rtugsd" hidden="1">{"TAB1",#N/A,TRUE,"GENERAL";"TAB2",#N/A,TRUE,"GENERAL";"TAB3",#N/A,TRUE,"GENERAL";"TAB4",#N/A,TRUE,"GENERAL";"TAB5",#N/A,TRUE,"GENERAL"}</definedName>
    <definedName name="rturtu" localSheetId="10" hidden="1">{"via1",#N/A,TRUE,"general";"via2",#N/A,TRUE,"general";"via3",#N/A,TRUE,"general"}</definedName>
    <definedName name="rturtu" hidden="1">{"via1",#N/A,TRUE,"general";"via2",#N/A,TRUE,"general";"via3",#N/A,TRUE,"general"}</definedName>
    <definedName name="rturu" localSheetId="10" hidden="1">{"via1",#N/A,TRUE,"general";"via2",#N/A,TRUE,"general";"via3",#N/A,TRUE,"general"}</definedName>
    <definedName name="rturu" hidden="1">{"via1",#N/A,TRUE,"general";"via2",#N/A,TRUE,"general";"via3",#N/A,TRUE,"general"}</definedName>
    <definedName name="rtut" localSheetId="10" hidden="1">{"via1",#N/A,TRUE,"general";"via2",#N/A,TRUE,"general";"via3",#N/A,TRUE,"general"}</definedName>
    <definedName name="rtut" hidden="1">{"via1",#N/A,TRUE,"general";"via2",#N/A,TRUE,"general";"via3",#N/A,TRUE,"general"}</definedName>
    <definedName name="rtutru" localSheetId="10" hidden="1">{"via1",#N/A,TRUE,"general";"via2",#N/A,TRUE,"general";"via3",#N/A,TRUE,"general"}</definedName>
    <definedName name="rtutru" hidden="1">{"via1",#N/A,TRUE,"general";"via2",#N/A,TRUE,"general";"via3",#N/A,TRUE,"general"}</definedName>
    <definedName name="rtuy" localSheetId="10" hidden="1">{"via1",#N/A,TRUE,"general";"via2",#N/A,TRUE,"general";"via3",#N/A,TRUE,"general"}</definedName>
    <definedName name="rtuy" hidden="1">{"via1",#N/A,TRUE,"general";"via2",#N/A,TRUE,"general";"via3",#N/A,TRUE,"general"}</definedName>
    <definedName name="rtyhr" localSheetId="10" hidden="1">{"TAB1",#N/A,TRUE,"GENERAL";"TAB2",#N/A,TRUE,"GENERAL";"TAB3",#N/A,TRUE,"GENERAL";"TAB4",#N/A,TRUE,"GENERAL";"TAB5",#N/A,TRUE,"GENERAL"}</definedName>
    <definedName name="rtyhr" hidden="1">{"TAB1",#N/A,TRUE,"GENERAL";"TAB2",#N/A,TRUE,"GENERAL";"TAB3",#N/A,TRUE,"GENERAL";"TAB4",#N/A,TRUE,"GENERAL";"TAB5",#N/A,TRUE,"GENERAL"}</definedName>
    <definedName name="rtym" localSheetId="10" hidden="1">{"via1",#N/A,TRUE,"general";"via2",#N/A,TRUE,"general";"via3",#N/A,TRUE,"general"}</definedName>
    <definedName name="rtym" hidden="1">{"via1",#N/A,TRUE,"general";"via2",#N/A,TRUE,"general";"via3",#N/A,TRUE,"general"}</definedName>
    <definedName name="rtyrey" localSheetId="10" hidden="1">{"TAB1",#N/A,TRUE,"GENERAL";"TAB2",#N/A,TRUE,"GENERAL";"TAB3",#N/A,TRUE,"GENERAL";"TAB4",#N/A,TRUE,"GENERAL";"TAB5",#N/A,TRUE,"GENERAL"}</definedName>
    <definedName name="rtyrey" hidden="1">{"TAB1",#N/A,TRUE,"GENERAL";"TAB2",#N/A,TRUE,"GENERAL";"TAB3",#N/A,TRUE,"GENERAL";"TAB4",#N/A,TRUE,"GENERAL";"TAB5",#N/A,TRUE,"GENERAL"}</definedName>
    <definedName name="rtyrh" localSheetId="10" hidden="1">{"via1",#N/A,TRUE,"general";"via2",#N/A,TRUE,"general";"via3",#N/A,TRUE,"general"}</definedName>
    <definedName name="rtyrh" hidden="1">{"via1",#N/A,TRUE,"general";"via2",#N/A,TRUE,"general";"via3",#N/A,TRUE,"general"}</definedName>
    <definedName name="RTYRTY" localSheetId="10" hidden="1">{"via1",#N/A,TRUE,"general";"via2",#N/A,TRUE,"general";"via3",#N/A,TRUE,"general"}</definedName>
    <definedName name="RTYRTY" hidden="1">{"via1",#N/A,TRUE,"general";"via2",#N/A,TRUE,"general";"via3",#N/A,TRUE,"general"}</definedName>
    <definedName name="rtyt" localSheetId="10" hidden="1">{"TAB1",#N/A,TRUE,"GENERAL";"TAB2",#N/A,TRUE,"GENERAL";"TAB3",#N/A,TRUE,"GENERAL";"TAB4",#N/A,TRUE,"GENERAL";"TAB5",#N/A,TRUE,"GENERAL"}</definedName>
    <definedName name="rtyt" hidden="1">{"TAB1",#N/A,TRUE,"GENERAL";"TAB2",#N/A,TRUE,"GENERAL";"TAB3",#N/A,TRUE,"GENERAL";"TAB4",#N/A,TRUE,"GENERAL";"TAB5",#N/A,TRUE,"GENERAL"}</definedName>
    <definedName name="rtytry" localSheetId="10" hidden="1">{"via1",#N/A,TRUE,"general";"via2",#N/A,TRUE,"general";"via3",#N/A,TRUE,"general"}</definedName>
    <definedName name="rtytry" hidden="1">{"via1",#N/A,TRUE,"general";"via2",#N/A,TRUE,"general";"via3",#N/A,TRUE,"general"}</definedName>
    <definedName name="RURAL" localSheetId="10" hidden="1">{"TAB1",#N/A,TRUE,"GENERAL";"TAB2",#N/A,TRUE,"GENERAL";"TAB3",#N/A,TRUE,"GENERAL";"TAB4",#N/A,TRUE,"GENERAL";"TAB5",#N/A,TRUE,"GENERAL"}</definedName>
    <definedName name="RURAL" hidden="1">{"TAB1",#N/A,TRUE,"GENERAL";"TAB2",#N/A,TRUE,"GENERAL";"TAB3",#N/A,TRUE,"GENERAL";"TAB4",#N/A,TRUE,"GENERAL";"TAB5",#N/A,TRUE,"GENERAL"}</definedName>
    <definedName name="ruru" localSheetId="10" hidden="1">{"TAB1",#N/A,TRUE,"GENERAL";"TAB2",#N/A,TRUE,"GENERAL";"TAB3",#N/A,TRUE,"GENERAL";"TAB4",#N/A,TRUE,"GENERAL";"TAB5",#N/A,TRUE,"GENERAL"}</definedName>
    <definedName name="ruru" hidden="1">{"TAB1",#N/A,TRUE,"GENERAL";"TAB2",#N/A,TRUE,"GENERAL";"TAB3",#N/A,TRUE,"GENERAL";"TAB4",#N/A,TRUE,"GENERAL";"TAB5",#N/A,TRUE,"GENERAL"}</definedName>
    <definedName name="rutu" localSheetId="10" hidden="1">{"via1",#N/A,TRUE,"general";"via2",#N/A,TRUE,"general";"via3",#N/A,TRUE,"general"}</definedName>
    <definedName name="rutu" hidden="1">{"via1",#N/A,TRUE,"general";"via2",#N/A,TRUE,"general";"via3",#N/A,TRUE,"general"}</definedName>
    <definedName name="rwt" localSheetId="10" hidden="1">{"via1",#N/A,TRUE,"general";"via2",#N/A,TRUE,"general";"via3",#N/A,TRUE,"general"}</definedName>
    <definedName name="rwt" hidden="1">{"via1",#N/A,TRUE,"general";"via2",#N/A,TRUE,"general";"via3",#N/A,TRUE,"general"}</definedName>
    <definedName name="ry" localSheetId="10" hidden="1">{"via1",#N/A,TRUE,"general";"via2",#N/A,TRUE,"general";"via3",#N/A,TRUE,"general"}</definedName>
    <definedName name="ry" hidden="1">{"via1",#N/A,TRUE,"general";"via2",#N/A,TRUE,"general";"via3",#N/A,TRUE,"general"}</definedName>
    <definedName name="ryeryb" localSheetId="10" hidden="1">{"TAB1",#N/A,TRUE,"GENERAL";"TAB2",#N/A,TRUE,"GENERAL";"TAB3",#N/A,TRUE,"GENERAL";"TAB4",#N/A,TRUE,"GENERAL";"TAB5",#N/A,TRUE,"GENERAL"}</definedName>
    <definedName name="ryeryb" hidden="1">{"TAB1",#N/A,TRUE,"GENERAL";"TAB2",#N/A,TRUE,"GENERAL";"TAB3",#N/A,TRUE,"GENERAL";"TAB4",#N/A,TRUE,"GENERAL";"TAB5",#N/A,TRUE,"GENERAL"}</definedName>
    <definedName name="rytrsdg" localSheetId="10" hidden="1">{"via1",#N/A,TRUE,"general";"via2",#N/A,TRUE,"general";"via3",#N/A,TRUE,"general"}</definedName>
    <definedName name="rytrsdg" hidden="1">{"via1",#N/A,TRUE,"general";"via2",#N/A,TRUE,"general";"via3",#N/A,TRUE,"general"}</definedName>
    <definedName name="S" localSheetId="10" hidden="1">#REF!</definedName>
    <definedName name="S" hidden="1">#REF!</definedName>
    <definedName name="saa" localSheetId="10" hidden="1">{"via1",#N/A,TRUE,"general";"via2",#N/A,TRUE,"general";"via3",#N/A,TRUE,"general"}</definedName>
    <definedName name="saa" hidden="1">{"via1",#N/A,TRUE,"general";"via2",#N/A,TRUE,"general";"via3",#N/A,TRUE,"general"}</definedName>
    <definedName name="SAD" localSheetId="10" hidden="1">{"via1",#N/A,TRUE,"general";"via2",#N/A,TRUE,"general";"via3",#N/A,TRUE,"general"}</definedName>
    <definedName name="SAD" hidden="1">{"via1",#N/A,TRUE,"general";"via2",#N/A,TRUE,"general";"via3",#N/A,TRUE,"general"}</definedName>
    <definedName name="SADF" localSheetId="10" hidden="1">{"via1",#N/A,TRUE,"general";"via2",#N/A,TRUE,"general";"via3",#N/A,TRUE,"general"}</definedName>
    <definedName name="SADF" hidden="1">{"via1",#N/A,TRUE,"general";"via2",#N/A,TRUE,"general";"via3",#N/A,TRUE,"general"}</definedName>
    <definedName name="sadff" localSheetId="10" hidden="1">{"TAB1",#N/A,TRUE,"GENERAL";"TAB2",#N/A,TRUE,"GENERAL";"TAB3",#N/A,TRUE,"GENERAL";"TAB4",#N/A,TRUE,"GENERAL";"TAB5",#N/A,TRUE,"GENERAL"}</definedName>
    <definedName name="sadff" hidden="1">{"TAB1",#N/A,TRUE,"GENERAL";"TAB2",#N/A,TRUE,"GENERAL";"TAB3",#N/A,TRUE,"GENERAL";"TAB4",#N/A,TRUE,"GENERAL";"TAB5",#N/A,TRUE,"GENERAL"}</definedName>
    <definedName name="sadfo" localSheetId="10" hidden="1">{"via1",#N/A,TRUE,"general";"via2",#N/A,TRUE,"general";"via3",#N/A,TRUE,"general"}</definedName>
    <definedName name="sadfo" hidden="1">{"via1",#N/A,TRUE,"general";"via2",#N/A,TRUE,"general";"via3",#N/A,TRUE,"general"}</definedName>
    <definedName name="safdp" localSheetId="10" hidden="1">{"TAB1",#N/A,TRUE,"GENERAL";"TAB2",#N/A,TRUE,"GENERAL";"TAB3",#N/A,TRUE,"GENERAL";"TAB4",#N/A,TRUE,"GENERAL";"TAB5",#N/A,TRUE,"GENERAL"}</definedName>
    <definedName name="safdp" hidden="1">{"TAB1",#N/A,TRUE,"GENERAL";"TAB2",#N/A,TRUE,"GENERAL";"TAB3",#N/A,TRUE,"GENERAL";"TAB4",#N/A,TRUE,"GENERAL";"TAB5",#N/A,TRUE,"GENERAL"}</definedName>
    <definedName name="SAN" localSheetId="10">#REF!</definedName>
    <definedName name="SAN">#REF!</definedName>
    <definedName name="SANTILL">[4]SANTILL!$A$4:$N$7</definedName>
    <definedName name="sbgfbgdr" localSheetId="10" hidden="1">{"via1",#N/A,TRUE,"general";"via2",#N/A,TRUE,"general";"via3",#N/A,TRUE,"general"}</definedName>
    <definedName name="sbgfbgdr" hidden="1">{"via1",#N/A,TRUE,"general";"via2",#N/A,TRUE,"general";"via3",#N/A,TRUE,"general"}</definedName>
    <definedName name="SD" localSheetId="7">#REF!</definedName>
    <definedName name="SD" localSheetId="9">#REF!</definedName>
    <definedName name="sd" localSheetId="10" hidden="1">{"TAB1",#N/A,TRUE,"GENERAL";"TAB2",#N/A,TRUE,"GENERAL";"TAB3",#N/A,TRUE,"GENERAL";"TAB4",#N/A,TRUE,"GENERAL";"TAB5",#N/A,TRUE,"GENERAL"}</definedName>
    <definedName name="sd" hidden="1">{"TAB1",#N/A,TRUE,"GENERAL";"TAB2",#N/A,TRUE,"GENERAL";"TAB3",#N/A,TRUE,"GENERAL";"TAB4",#N/A,TRUE,"GENERAL";"TAB5",#N/A,TRUE,"GENERAL"}</definedName>
    <definedName name="sdaf" localSheetId="10" hidden="1">{"via1",#N/A,TRUE,"general";"via2",#N/A,TRUE,"general";"via3",#N/A,TRUE,"general"}</definedName>
    <definedName name="sdaf" hidden="1">{"via1",#N/A,TRUE,"general";"via2",#N/A,TRUE,"general";"via3",#N/A,TRUE,"general"}</definedName>
    <definedName name="sdas" localSheetId="10" hidden="1">{"via1",#N/A,TRUE,"general";"via2",#N/A,TRUE,"general";"via3",#N/A,TRUE,"general"}</definedName>
    <definedName name="sdas" hidden="1">{"via1",#N/A,TRUE,"general";"via2",#N/A,TRUE,"general";"via3",#N/A,TRUE,"general"}</definedName>
    <definedName name="sdasdf" localSheetId="10" hidden="1">{"via1",#N/A,TRUE,"general";"via2",#N/A,TRUE,"general";"via3",#N/A,TRUE,"general"}</definedName>
    <definedName name="sdasdf" hidden="1">{"via1",#N/A,TRUE,"general";"via2",#N/A,TRUE,"general";"via3",#N/A,TRUE,"general"}</definedName>
    <definedName name="SDCDSCT" localSheetId="10" hidden="1">{"TAB1",#N/A,TRUE,"GENERAL";"TAB2",#N/A,TRUE,"GENERAL";"TAB3",#N/A,TRUE,"GENERAL";"TAB4",#N/A,TRUE,"GENERAL";"TAB5",#N/A,TRUE,"GENERAL"}</definedName>
    <definedName name="SDCDSCT" hidden="1">{"TAB1",#N/A,TRUE,"GENERAL";"TAB2",#N/A,TRUE,"GENERAL";"TAB3",#N/A,TRUE,"GENERAL";"TAB4",#N/A,TRUE,"GENERAL";"TAB5",#N/A,TRUE,"GENERAL"}</definedName>
    <definedName name="SDDSAFF" localSheetId="10" hidden="1">{#N/A,#N/A,TRUE,"1842CWN0"}</definedName>
    <definedName name="SDDSAFF" hidden="1">{#N/A,#N/A,TRUE,"1842CWN0"}</definedName>
    <definedName name="SDFCE" localSheetId="10" hidden="1">{"TAB1",#N/A,TRUE,"GENERAL";"TAB2",#N/A,TRUE,"GENERAL";"TAB3",#N/A,TRUE,"GENERAL";"TAB4",#N/A,TRUE,"GENERAL";"TAB5",#N/A,TRUE,"GENERAL"}</definedName>
    <definedName name="SDFCE" hidden="1">{"TAB1",#N/A,TRUE,"GENERAL";"TAB2",#N/A,TRUE,"GENERAL";"TAB3",#N/A,TRUE,"GENERAL";"TAB4",#N/A,TRUE,"GENERAL";"TAB5",#N/A,TRUE,"GENERAL"}</definedName>
    <definedName name="sdfd" localSheetId="10" hidden="1">{"via1",#N/A,TRUE,"general";"via2",#N/A,TRUE,"general";"via3",#N/A,TRUE,"general"}</definedName>
    <definedName name="sdfd" hidden="1">{"via1",#N/A,TRUE,"general";"via2",#N/A,TRUE,"general";"via3",#N/A,TRUE,"general"}</definedName>
    <definedName name="SDFDG" localSheetId="10" hidden="1">{#N/A,#N/A,TRUE,"1842CWN0"}</definedName>
    <definedName name="SDFDG" hidden="1">{#N/A,#N/A,TRUE,"1842CWN0"}</definedName>
    <definedName name="sdfds" localSheetId="10" hidden="1">{"via1",#N/A,TRUE,"general";"via2",#N/A,TRUE,"general";"via3",#N/A,TRUE,"general"}</definedName>
    <definedName name="sdfds" hidden="1">{"via1",#N/A,TRUE,"general";"via2",#N/A,TRUE,"general";"via3",#N/A,TRUE,"general"}</definedName>
    <definedName name="SDFDSO" localSheetId="10" hidden="1">{"via1",#N/A,TRUE,"general";"via2",#N/A,TRUE,"general";"via3",#N/A,TRUE,"general"}</definedName>
    <definedName name="SDFDSO" hidden="1">{"via1",#N/A,TRUE,"general";"via2",#N/A,TRUE,"general";"via3",#N/A,TRUE,"general"}</definedName>
    <definedName name="sdfdstp" localSheetId="10" hidden="1">{"TAB1",#N/A,TRUE,"GENERAL";"TAB2",#N/A,TRUE,"GENERAL";"TAB3",#N/A,TRUE,"GENERAL";"TAB4",#N/A,TRUE,"GENERAL";"TAB5",#N/A,TRUE,"GENERAL"}</definedName>
    <definedName name="sdfdstp" hidden="1">{"TAB1",#N/A,TRUE,"GENERAL";"TAB2",#N/A,TRUE,"GENERAL";"TAB3",#N/A,TRUE,"GENERAL";"TAB4",#N/A,TRUE,"GENERAL";"TAB5",#N/A,TRUE,"GENERAL"}</definedName>
    <definedName name="SDFEO" localSheetId="10" hidden="1">{"via1",#N/A,TRUE,"general";"via2",#N/A,TRUE,"general";"via3",#N/A,TRUE,"general"}</definedName>
    <definedName name="SDFEO" hidden="1">{"via1",#N/A,TRUE,"general";"via2",#N/A,TRUE,"general";"via3",#N/A,TRUE,"general"}</definedName>
    <definedName name="sdfg" localSheetId="10" hidden="1">{"TAB1",#N/A,TRUE,"GENERAL";"TAB2",#N/A,TRUE,"GENERAL";"TAB3",#N/A,TRUE,"GENERAL";"TAB4",#N/A,TRUE,"GENERAL";"TAB5",#N/A,TRUE,"GENERAL"}</definedName>
    <definedName name="sdfg" hidden="1">{"TAB1",#N/A,TRUE,"GENERAL";"TAB2",#N/A,TRUE,"GENERAL";"TAB3",#N/A,TRUE,"GENERAL";"TAB4",#N/A,TRUE,"GENERAL";"TAB5",#N/A,TRUE,"GENERAL"}</definedName>
    <definedName name="sdfgdsfk" localSheetId="10" hidden="1">{"via1",#N/A,TRUE,"general";"via2",#N/A,TRUE,"general";"via3",#N/A,TRUE,"general"}</definedName>
    <definedName name="sdfgdsfk" hidden="1">{"via1",#N/A,TRUE,"general";"via2",#N/A,TRUE,"general";"via3",#N/A,TRUE,"general"}</definedName>
    <definedName name="sdfgsg" localSheetId="10" hidden="1">{"via1",#N/A,TRUE,"general";"via2",#N/A,TRUE,"general";"via3",#N/A,TRUE,"general"}</definedName>
    <definedName name="sdfgsg" hidden="1">{"via1",#N/A,TRUE,"general";"via2",#N/A,TRUE,"general";"via3",#N/A,TRUE,"general"}</definedName>
    <definedName name="SDFLJK" localSheetId="10" hidden="1">{"TAB1",#N/A,TRUE,"GENERAL";"TAB2",#N/A,TRUE,"GENERAL";"TAB3",#N/A,TRUE,"GENERAL";"TAB4",#N/A,TRUE,"GENERAL";"TAB5",#N/A,TRUE,"GENERAL"}</definedName>
    <definedName name="SDFLJK" hidden="1">{"TAB1",#N/A,TRUE,"GENERAL";"TAB2",#N/A,TRUE,"GENERAL";"TAB3",#N/A,TRUE,"GENERAL";"TAB4",#N/A,TRUE,"GENERAL";"TAB5",#N/A,TRUE,"GENERAL"}</definedName>
    <definedName name="sdfsd4" localSheetId="10" hidden="1">{"via1",#N/A,TRUE,"general";"via2",#N/A,TRUE,"general";"via3",#N/A,TRUE,"general"}</definedName>
    <definedName name="sdfsd4" hidden="1">{"via1",#N/A,TRUE,"general";"via2",#N/A,TRUE,"general";"via3",#N/A,TRUE,"general"}</definedName>
    <definedName name="SDFSDF" localSheetId="10" hidden="1">{"TAB1",#N/A,TRUE,"GENERAL";"TAB2",#N/A,TRUE,"GENERAL";"TAB3",#N/A,TRUE,"GENERAL";"TAB4",#N/A,TRUE,"GENERAL";"TAB5",#N/A,TRUE,"GENERAL"}</definedName>
    <definedName name="SDFSDF" hidden="1">{"TAB1",#N/A,TRUE,"GENERAL";"TAB2",#N/A,TRUE,"GENERAL";"TAB3",#N/A,TRUE,"GENERAL";"TAB4",#N/A,TRUE,"GENERAL";"TAB5",#N/A,TRUE,"GENERAL"}</definedName>
    <definedName name="sdfsdfb" localSheetId="10" hidden="1">{"via1",#N/A,TRUE,"general";"via2",#N/A,TRUE,"general";"via3",#N/A,TRUE,"general"}</definedName>
    <definedName name="sdfsdfb" hidden="1">{"via1",#N/A,TRUE,"general";"via2",#N/A,TRUE,"general";"via3",#N/A,TRUE,"general"}</definedName>
    <definedName name="sdfsdgg" localSheetId="10" hidden="1">{#N/A,#N/A,TRUE,"INGENIERIA";#N/A,#N/A,TRUE,"COMPRAS";#N/A,#N/A,TRUE,"DIRECCION";#N/A,#N/A,TRUE,"RESUMEN"}</definedName>
    <definedName name="sdfsdgg" hidden="1">{#N/A,#N/A,TRUE,"INGENIERIA";#N/A,#N/A,TRUE,"COMPRAS";#N/A,#N/A,TRUE,"DIRECCION";#N/A,#N/A,TRUE,"RESUMEN"}</definedName>
    <definedName name="SDFSF" localSheetId="10" hidden="1">{"TAB1",#N/A,TRUE,"GENERAL";"TAB2",#N/A,TRUE,"GENERAL";"TAB3",#N/A,TRUE,"GENERAL";"TAB4",#N/A,TRUE,"GENERAL";"TAB5",#N/A,TRUE,"GENERAL"}</definedName>
    <definedName name="SDFSF" hidden="1">{"TAB1",#N/A,TRUE,"GENERAL";"TAB2",#N/A,TRUE,"GENERAL";"TAB3",#N/A,TRUE,"GENERAL";"TAB4",#N/A,TRUE,"GENERAL";"TAB5",#N/A,TRUE,"GENERAL"}</definedName>
    <definedName name="sdfsv" localSheetId="10" hidden="1">{"TAB1",#N/A,TRUE,"GENERAL";"TAB2",#N/A,TRUE,"GENERAL";"TAB3",#N/A,TRUE,"GENERAL";"TAB4",#N/A,TRUE,"GENERAL";"TAB5",#N/A,TRUE,"GENERAL"}</definedName>
    <definedName name="sdfsv" hidden="1">{"TAB1",#N/A,TRUE,"GENERAL";"TAB2",#N/A,TRUE,"GENERAL";"TAB3",#N/A,TRUE,"GENERAL";"TAB4",#N/A,TRUE,"GENERAL";"TAB5",#N/A,TRUE,"GENERAL"}</definedName>
    <definedName name="sdgfd" localSheetId="10" hidden="1">{"TAB1",#N/A,TRUE,"GENERAL";"TAB2",#N/A,TRUE,"GENERAL";"TAB3",#N/A,TRUE,"GENERAL";"TAB4",#N/A,TRUE,"GENERAL";"TAB5",#N/A,TRUE,"GENERAL"}</definedName>
    <definedName name="sdgfd" hidden="1">{"TAB1",#N/A,TRUE,"GENERAL";"TAB2",#N/A,TRUE,"GENERAL";"TAB3",#N/A,TRUE,"GENERAL";"TAB4",#N/A,TRUE,"GENERAL";"TAB5",#N/A,TRUE,"GENERAL"}</definedName>
    <definedName name="sdgfgp" localSheetId="10" hidden="1">{"via1",#N/A,TRUE,"general";"via2",#N/A,TRUE,"general";"via3",#N/A,TRUE,"general"}</definedName>
    <definedName name="sdgfgp" hidden="1">{"via1",#N/A,TRUE,"general";"via2",#N/A,TRUE,"general";"via3",#N/A,TRUE,"general"}</definedName>
    <definedName name="sdgfiu" localSheetId="10" hidden="1">{"via1",#N/A,TRUE,"general";"via2",#N/A,TRUE,"general";"via3",#N/A,TRUE,"general"}</definedName>
    <definedName name="sdgfiu" hidden="1">{"via1",#N/A,TRUE,"general";"via2",#N/A,TRUE,"general";"via3",#N/A,TRUE,"general"}</definedName>
    <definedName name="sdgsd" localSheetId="10" hidden="1">{"TAB1",#N/A,TRUE,"GENERAL";"TAB2",#N/A,TRUE,"GENERAL";"TAB3",#N/A,TRUE,"GENERAL";"TAB4",#N/A,TRUE,"GENERAL";"TAB5",#N/A,TRUE,"GENERAL"}</definedName>
    <definedName name="sdgsd" hidden="1">{"TAB1",#N/A,TRUE,"GENERAL";"TAB2",#N/A,TRUE,"GENERAL";"TAB3",#N/A,TRUE,"GENERAL";"TAB4",#N/A,TRUE,"GENERAL";"TAB5",#N/A,TRUE,"GENERAL"}</definedName>
    <definedName name="sdgsg" localSheetId="10" hidden="1">{"via1",#N/A,TRUE,"general";"via2",#N/A,TRUE,"general";"via3",#N/A,TRUE,"general"}</definedName>
    <definedName name="sdgsg" hidden="1">{"via1",#N/A,TRUE,"general";"via2",#N/A,TRUE,"general";"via3",#N/A,TRUE,"general"}</definedName>
    <definedName name="SDIKOM" localSheetId="10" hidden="1">{"TAB1",#N/A,TRUE,"GENERAL";"TAB2",#N/A,TRUE,"GENERAL";"TAB3",#N/A,TRUE,"GENERAL";"TAB4",#N/A,TRUE,"GENERAL";"TAB5",#N/A,TRUE,"GENERAL"}</definedName>
    <definedName name="SDIKOM" hidden="1">{"TAB1",#N/A,TRUE,"GENERAL";"TAB2",#N/A,TRUE,"GENERAL";"TAB3",#N/A,TRUE,"GENERAL";"TAB4",#N/A,TRUE,"GENERAL";"TAB5",#N/A,TRUE,"GENERAL"}</definedName>
    <definedName name="sdsdfh" localSheetId="10" hidden="1">{"via1",#N/A,TRUE,"general";"via2",#N/A,TRUE,"general";"via3",#N/A,TRUE,"general"}</definedName>
    <definedName name="sdsdfh" hidden="1">{"via1",#N/A,TRUE,"general";"via2",#N/A,TRUE,"general";"via3",#N/A,TRUE,"general"}</definedName>
    <definedName name="sdsdfsdff" localSheetId="10" hidden="1">{#N/A,#N/A,TRUE,"1842CWN0"}</definedName>
    <definedName name="sdsdfsdff" hidden="1">{#N/A,#N/A,TRUE,"1842CWN0"}</definedName>
    <definedName name="setrj" localSheetId="10" hidden="1">{"via1",#N/A,TRUE,"general";"via2",#N/A,TRUE,"general";"via3",#N/A,TRUE,"general"}</definedName>
    <definedName name="setrj" hidden="1">{"via1",#N/A,TRUE,"general";"via2",#N/A,TRUE,"general";"via3",#N/A,TRUE,"general"}</definedName>
    <definedName name="sett" localSheetId="10" hidden="1">{"via1",#N/A,TRUE,"general";"via2",#N/A,TRUE,"general";"via3",#N/A,TRUE,"general"}</definedName>
    <definedName name="sett" hidden="1">{"via1",#N/A,TRUE,"general";"via2",#N/A,TRUE,"general";"via3",#N/A,TRUE,"general"}</definedName>
    <definedName name="SF">#REF!</definedName>
    <definedName name="sfasf" localSheetId="10" hidden="1">{"TAB1",#N/A,TRUE,"GENERAL";"TAB2",#N/A,TRUE,"GENERAL";"TAB3",#N/A,TRUE,"GENERAL";"TAB4",#N/A,TRUE,"GENERAL";"TAB5",#N/A,TRUE,"GENERAL"}</definedName>
    <definedName name="sfasf" hidden="1">{"TAB1",#N/A,TRUE,"GENERAL";"TAB2",#N/A,TRUE,"GENERAL";"TAB3",#N/A,TRUE,"GENERAL";"TAB4",#N/A,TRUE,"GENERAL";"TAB5",#N/A,TRUE,"GENERAL"}</definedName>
    <definedName name="SFHSGFH" localSheetId="10" hidden="1">{"TAB1",#N/A,TRUE,"GENERAL";"TAB2",#N/A,TRUE,"GENERAL";"TAB3",#N/A,TRUE,"GENERAL";"TAB4",#N/A,TRUE,"GENERAL";"TAB5",#N/A,TRUE,"GENERAL"}</definedName>
    <definedName name="SFHSGFH" hidden="1">{"TAB1",#N/A,TRUE,"GENERAL";"TAB2",#N/A,TRUE,"GENERAL";"TAB3",#N/A,TRUE,"GENERAL";"TAB4",#N/A,TRUE,"GENERAL";"TAB5",#N/A,TRUE,"GENERAL"}</definedName>
    <definedName name="sfsd" localSheetId="10" hidden="1">{"via1",#N/A,TRUE,"general";"via2",#N/A,TRUE,"general";"via3",#N/A,TRUE,"general"}</definedName>
    <definedName name="sfsd" hidden="1">{"via1",#N/A,TRUE,"general";"via2",#N/A,TRUE,"general";"via3",#N/A,TRUE,"general"}</definedName>
    <definedName name="sfsdf" localSheetId="10" hidden="1">{"TAB1",#N/A,TRUE,"GENERAL";"TAB2",#N/A,TRUE,"GENERAL";"TAB3",#N/A,TRUE,"GENERAL";"TAB4",#N/A,TRUE,"GENERAL";"TAB5",#N/A,TRUE,"GENERAL"}</definedName>
    <definedName name="sfsdf" hidden="1">{"TAB1",#N/A,TRUE,"GENERAL";"TAB2",#N/A,TRUE,"GENERAL";"TAB3",#N/A,TRUE,"GENERAL";"TAB4",#N/A,TRUE,"GENERAL";"TAB5",#N/A,TRUE,"GENERAL"}</definedName>
    <definedName name="sfsdferg" localSheetId="10" hidden="1">{"TAB1",#N/A,TRUE,"GENERAL";"TAB2",#N/A,TRUE,"GENERAL";"TAB3",#N/A,TRUE,"GENERAL";"TAB4",#N/A,TRUE,"GENERAL";"TAB5",#N/A,TRUE,"GENERAL"}</definedName>
    <definedName name="sfsdferg" hidden="1">{"TAB1",#N/A,TRUE,"GENERAL";"TAB2",#N/A,TRUE,"GENERAL";"TAB3",#N/A,TRUE,"GENERAL";"TAB4",#N/A,TRUE,"GENERAL";"TAB5",#N/A,TRUE,"GENERAL"}</definedName>
    <definedName name="sfsdfs" localSheetId="10" hidden="1">{"TAB1",#N/A,TRUE,"GENERAL";"TAB2",#N/A,TRUE,"GENERAL";"TAB3",#N/A,TRUE,"GENERAL";"TAB4",#N/A,TRUE,"GENERAL";"TAB5",#N/A,TRUE,"GENERAL"}</definedName>
    <definedName name="sfsdfs" hidden="1">{"TAB1",#N/A,TRUE,"GENERAL";"TAB2",#N/A,TRUE,"GENERAL";"TAB3",#N/A,TRUE,"GENERAL";"TAB4",#N/A,TRUE,"GENERAL";"TAB5",#N/A,TRUE,"GENERAL"}</definedName>
    <definedName name="srwrwr" localSheetId="10" hidden="1">{"TAB1",#N/A,TRUE,"GENERAL";"TAB2",#N/A,TRUE,"GENERAL";"TAB3",#N/A,TRUE,"GENERAL";"TAB4",#N/A,TRUE,"GENERAL";"TAB5",#N/A,TRUE,"GENERAL"}</definedName>
    <definedName name="srwrwr" hidden="1">{"TAB1",#N/A,TRUE,"GENERAL";"TAB2",#N/A,TRUE,"GENERAL";"TAB3",#N/A,TRUE,"GENERAL";"TAB4",#N/A,TRUE,"GENERAL";"TAB5",#N/A,TRUE,"GENERAL"}</definedName>
    <definedName name="sssss7" localSheetId="10" hidden="1">{"via1",#N/A,TRUE,"general";"via2",#N/A,TRUE,"general";"via3",#N/A,TRUE,"general"}</definedName>
    <definedName name="sssss7" hidden="1">{"via1",#N/A,TRUE,"general";"via2",#N/A,TRUE,"general";"via3",#N/A,TRUE,"general"}</definedName>
    <definedName name="sssssa" localSheetId="10" hidden="1">{"TAB1",#N/A,TRUE,"GENERAL";"TAB2",#N/A,TRUE,"GENERAL";"TAB3",#N/A,TRUE,"GENERAL";"TAB4",#N/A,TRUE,"GENERAL";"TAB5",#N/A,TRUE,"GENERAL"}</definedName>
    <definedName name="sssssa" hidden="1">{"TAB1",#N/A,TRUE,"GENERAL";"TAB2",#N/A,TRUE,"GENERAL";"TAB3",#N/A,TRUE,"GENERAL";"TAB4",#N/A,TRUE,"GENERAL";"TAB5",#N/A,TRUE,"GENERAL"}</definedName>
    <definedName name="sssssy" localSheetId="10" hidden="1">{"via1",#N/A,TRUE,"general";"via2",#N/A,TRUE,"general";"via3",#N/A,TRUE,"general"}</definedName>
    <definedName name="sssssy" hidden="1">{"via1",#N/A,TRUE,"general";"via2",#N/A,TRUE,"general";"via3",#N/A,TRUE,"general"}</definedName>
    <definedName name="stt" localSheetId="10" hidden="1">{"via1",#N/A,TRUE,"general";"via2",#N/A,TRUE,"general";"via3",#N/A,TRUE,"general"}</definedName>
    <definedName name="stt" hidden="1">{"via1",#N/A,TRUE,"general";"via2",#N/A,TRUE,"general";"via3",#N/A,TRUE,"general"}</definedName>
    <definedName name="SUB_TOT">IFERROR(IF(LG=2,SUMIF([23]PRESUPUESTO!$C:$C,[23]PRESUPUESTO!$D1,[23]PRESUPUESTO!A:A),IF(LG=5,SUMIF([23]PRESUPUESTO!$B:$B,[23]PRESUPUESTO!$D1,[23]PRESUPUESTO!A:A),ROUND([23]PRESUPUESTO!XFD1*[23]PRESUPUESTO!$G1,0))),"")</definedName>
    <definedName name="SUBA" localSheetId="6">'[52]SUB APU'!$A$1:$D$65536</definedName>
    <definedName name="SUBA">'[53]SUB APU'!$A$1:$D$65536</definedName>
    <definedName name="SUELLEN" localSheetId="3">#REF!</definedName>
    <definedName name="SUELLEN" localSheetId="4">#REF!</definedName>
    <definedName name="SUELLEN" localSheetId="7">#REF!</definedName>
    <definedName name="SUELLEN" localSheetId="9">#REF!</definedName>
    <definedName name="SUELLEN" localSheetId="10">#REF!</definedName>
    <definedName name="SUELLEN" localSheetId="12">#REF!</definedName>
    <definedName name="SUELLEN">#REF!</definedName>
    <definedName name="suma" localSheetId="2">[24]Hoja1!$F$60</definedName>
    <definedName name="suma" localSheetId="3">[24]Hoja1!$F$60</definedName>
    <definedName name="suma" localSheetId="4">[24]Hoja1!$F$60</definedName>
    <definedName name="suma" localSheetId="5">[24]Hoja1!$F$60</definedName>
    <definedName name="suma" localSheetId="7">[25]Hoja1!$F$60</definedName>
    <definedName name="suma" localSheetId="8">[24]Hoja1!$F$60</definedName>
    <definedName name="suma" localSheetId="9">[26]Hoja1!$F$60</definedName>
    <definedName name="suma" localSheetId="10">[27]Hoja1!$F$60</definedName>
    <definedName name="suma" localSheetId="11">[24]Hoja1!$F$60</definedName>
    <definedName name="suma" localSheetId="12">[24]Hoja1!$F$60</definedName>
    <definedName name="suma">[28]Hoja1!$F$60</definedName>
    <definedName name="SUMINISTROS">[29]suministros!$C$5:$E$576</definedName>
    <definedName name="swsw" localSheetId="10" hidden="1">{"via1",#N/A,TRUE,"general";"via2",#N/A,TRUE,"general";"via3",#N/A,TRUE,"general"}</definedName>
    <definedName name="swsw" hidden="1">{"via1",#N/A,TRUE,"general";"via2",#N/A,TRUE,"general";"via3",#N/A,TRUE,"general"}</definedName>
    <definedName name="swsw3" localSheetId="10" hidden="1">{"TAB1",#N/A,TRUE,"GENERAL";"TAB2",#N/A,TRUE,"GENERAL";"TAB3",#N/A,TRUE,"GENERAL";"TAB4",#N/A,TRUE,"GENERAL";"TAB5",#N/A,TRUE,"GENERAL"}</definedName>
    <definedName name="swsw3" hidden="1">{"TAB1",#N/A,TRUE,"GENERAL";"TAB2",#N/A,TRUE,"GENERAL";"TAB3",#N/A,TRUE,"GENERAL";"TAB4",#N/A,TRUE,"GENERAL";"TAB5",#N/A,TRUE,"GENERAL"}</definedName>
    <definedName name="t5t5" localSheetId="10" hidden="1">{"TAB1",#N/A,TRUE,"GENERAL";"TAB2",#N/A,TRUE,"GENERAL";"TAB3",#N/A,TRUE,"GENERAL";"TAB4",#N/A,TRUE,"GENERAL";"TAB5",#N/A,TRUE,"GENERAL"}</definedName>
    <definedName name="t5t5" hidden="1">{"TAB1",#N/A,TRUE,"GENERAL";"TAB2",#N/A,TRUE,"GENERAL";"TAB3",#N/A,TRUE,"GENERAL";"TAB4",#N/A,TRUE,"GENERAL";"TAB5",#N/A,TRUE,"GENERAL"}</definedName>
    <definedName name="TC" hidden="1">{#N/A,#N/A,FALSE,"GRAFICO";#N/A,#N/A,FALSE,"CAJA (2)";#N/A,#N/A,FALSE,"TERCEROS-PROMEDIO";#N/A,#N/A,FALSE,"CAJA";#N/A,#N/A,FALSE,"INGRESOS1995-2003";#N/A,#N/A,FALSE,"GASTOS1995-2003"}</definedName>
    <definedName name="tdy" localSheetId="10" hidden="1">{"TAB1",#N/A,TRUE,"GENERAL";"TAB2",#N/A,TRUE,"GENERAL";"TAB3",#N/A,TRUE,"GENERAL";"TAB4",#N/A,TRUE,"GENERAL";"TAB5",#N/A,TRUE,"GENERAL"}</definedName>
    <definedName name="tdy" hidden="1">{"TAB1",#N/A,TRUE,"GENERAL";"TAB2",#N/A,TRUE,"GENERAL";"TAB3",#N/A,TRUE,"GENERAL";"TAB4",#N/A,TRUE,"GENERAL";"TAB5",#N/A,TRUE,"GENERAL"}</definedName>
    <definedName name="tewst" localSheetId="10" hidden="1">{"TAB1",#N/A,TRUE,"GENERAL";"TAB2",#N/A,TRUE,"GENERAL";"TAB3",#N/A,TRUE,"GENERAL";"TAB4",#N/A,TRUE,"GENERAL";"TAB5",#N/A,TRUE,"GENERAL"}</definedName>
    <definedName name="tewst" hidden="1">{"TAB1",#N/A,TRUE,"GENERAL";"TAB2",#N/A,TRUE,"GENERAL";"TAB3",#N/A,TRUE,"GENERAL";"TAB4",#N/A,TRUE,"GENERAL";"TAB5",#N/A,TRUE,"GENERAL"}</definedName>
    <definedName name="teytrh" localSheetId="10" hidden="1">{"via1",#N/A,TRUE,"general";"via2",#N/A,TRUE,"general";"via3",#N/A,TRUE,"general"}</definedName>
    <definedName name="teytrh" hidden="1">{"via1",#N/A,TRUE,"general";"via2",#N/A,TRUE,"general";"via3",#N/A,TRUE,"general"}</definedName>
    <definedName name="thdh" localSheetId="10" hidden="1">{"TAB1",#N/A,TRUE,"GENERAL";"TAB2",#N/A,TRUE,"GENERAL";"TAB3",#N/A,TRUE,"GENERAL";"TAB4",#N/A,TRUE,"GENERAL";"TAB5",#N/A,TRUE,"GENERAL"}</definedName>
    <definedName name="thdh" hidden="1">{"TAB1",#N/A,TRUE,"GENERAL";"TAB2",#N/A,TRUE,"GENERAL";"TAB3",#N/A,TRUE,"GENERAL";"TAB4",#N/A,TRUE,"GENERAL";"TAB5",#N/A,TRUE,"GENERAL"}</definedName>
    <definedName name="thtj" localSheetId="10" hidden="1">{"via1",#N/A,TRUE,"general";"via2",#N/A,TRUE,"general";"via3",#N/A,TRUE,"general"}</definedName>
    <definedName name="thtj" hidden="1">{"via1",#N/A,TRUE,"general";"via2",#N/A,TRUE,"general";"via3",#N/A,TRUE,"general"}</definedName>
    <definedName name="_xlnm.Print_Titles" localSheetId="6">'Formulario 3'!#REF!</definedName>
    <definedName name="Títulos_a_imprimir_IM" localSheetId="2">#REF!</definedName>
    <definedName name="Títulos_a_imprimir_IM" localSheetId="3">#REF!</definedName>
    <definedName name="Títulos_a_imprimir_IM" localSheetId="4">#REF!</definedName>
    <definedName name="Títulos_a_imprimir_IM" localSheetId="5">#REF!</definedName>
    <definedName name="Títulos_a_imprimir_IM" localSheetId="7">#REF!</definedName>
    <definedName name="Títulos_a_imprimir_IM" localSheetId="8">#REF!</definedName>
    <definedName name="Títulos_a_imprimir_IM" localSheetId="9">#REF!</definedName>
    <definedName name="Títulos_a_imprimir_IM" localSheetId="10">#REF!</definedName>
    <definedName name="Títulos_a_imprimir_IM" localSheetId="11">#REF!</definedName>
    <definedName name="Títulos_a_imprimir_IM" localSheetId="12">#REF!</definedName>
    <definedName name="Títulos_a_imprimir_IM">#REF!</definedName>
    <definedName name="TK_1" localSheetId="10" hidden="1">[8]INST!#REF!</definedName>
    <definedName name="TK_1" hidden="1">[8]INST!#REF!</definedName>
    <definedName name="tortas" localSheetId="10" hidden="1">{"TAB1",#N/A,TRUE,"GENERAL";"TAB2",#N/A,TRUE,"GENERAL";"TAB3",#N/A,TRUE,"GENERAL";"TAB4",#N/A,TRUE,"GENERAL";"TAB5",#N/A,TRUE,"GENERAL"}</definedName>
    <definedName name="tortas" hidden="1">{"TAB1",#N/A,TRUE,"GENERAL";"TAB2",#N/A,TRUE,"GENERAL";"TAB3",#N/A,TRUE,"GENERAL";"TAB4",#N/A,TRUE,"GENERAL";"TAB5",#N/A,TRUE,"GENERAL"}</definedName>
    <definedName name="tortas2" localSheetId="10" hidden="1">{"via1",#N/A,TRUE,"general";"via2",#N/A,TRUE,"general";"via3",#N/A,TRUE,"general"}</definedName>
    <definedName name="tortas2" hidden="1">{"via1",#N/A,TRUE,"general";"via2",#N/A,TRUE,"general";"via3",#N/A,TRUE,"general"}</definedName>
    <definedName name="tr" localSheetId="10" hidden="1">{"TAB1",#N/A,TRUE,"GENERAL";"TAB2",#N/A,TRUE,"GENERAL";"TAB3",#N/A,TRUE,"GENERAL";"TAB4",#N/A,TRUE,"GENERAL";"TAB5",#N/A,TRUE,"GENERAL"}</definedName>
    <definedName name="tr" hidden="1">{"TAB1",#N/A,TRUE,"GENERAL";"TAB2",#N/A,TRUE,"GENERAL";"TAB3",#N/A,TRUE,"GENERAL";"TAB4",#N/A,TRUE,"GENERAL";"TAB5",#N/A,TRUE,"GENERAL"}</definedName>
    <definedName name="TRANS">[17]Data!$A$1441:$IV$1448</definedName>
    <definedName name="tres" localSheetId="3">#REF!</definedName>
    <definedName name="tres" localSheetId="4">#REF!</definedName>
    <definedName name="tres" localSheetId="7">#REF!</definedName>
    <definedName name="tres" localSheetId="9">#REF!</definedName>
    <definedName name="tres" localSheetId="10">#REF!</definedName>
    <definedName name="tres" localSheetId="12">#REF!</definedName>
    <definedName name="tres">#REF!</definedName>
    <definedName name="trest" localSheetId="10" hidden="1">{"TAB1",#N/A,TRUE,"GENERAL";"TAB2",#N/A,TRUE,"GENERAL";"TAB3",#N/A,TRUE,"GENERAL";"TAB4",#N/A,TRUE,"GENERAL";"TAB5",#N/A,TRUE,"GENERAL"}</definedName>
    <definedName name="trest" hidden="1">{"TAB1",#N/A,TRUE,"GENERAL";"TAB2",#N/A,TRUE,"GENERAL";"TAB3",#N/A,TRUE,"GENERAL";"TAB4",#N/A,TRUE,"GENERAL";"TAB5",#N/A,TRUE,"GENERAL"}</definedName>
    <definedName name="tret" localSheetId="10" hidden="1">{"TAB1",#N/A,TRUE,"GENERAL";"TAB2",#N/A,TRUE,"GENERAL";"TAB3",#N/A,TRUE,"GENERAL";"TAB4",#N/A,TRUE,"GENERAL";"TAB5",#N/A,TRUE,"GENERAL"}</definedName>
    <definedName name="tret" hidden="1">{"TAB1",#N/A,TRUE,"GENERAL";"TAB2",#N/A,TRUE,"GENERAL";"TAB3",#N/A,TRUE,"GENERAL";"TAB4",#N/A,TRUE,"GENERAL";"TAB5",#N/A,TRUE,"GENERAL"}</definedName>
    <definedName name="trh" localSheetId="10" hidden="1">{"via1",#N/A,TRUE,"general";"via2",#N/A,TRUE,"general";"via3",#N/A,TRUE,"general"}</definedName>
    <definedName name="trh" hidden="1">{"via1",#N/A,TRUE,"general";"via2",#N/A,TRUE,"general";"via3",#N/A,TRUE,"general"}</definedName>
    <definedName name="trhfh" localSheetId="10" hidden="1">{"via1",#N/A,TRUE,"general";"via2",#N/A,TRUE,"general";"via3",#N/A,TRUE,"general"}</definedName>
    <definedName name="trhfh" hidden="1">{"via1",#N/A,TRUE,"general";"via2",#N/A,TRUE,"general";"via3",#N/A,TRUE,"general"}</definedName>
    <definedName name="trjfgjh" localSheetId="10" hidden="1">{"via1",#N/A,TRUE,"general";"via2",#N/A,TRUE,"general";"via3",#N/A,TRUE,"general"}</definedName>
    <definedName name="trjfgjh" hidden="1">{"via1",#N/A,TRUE,"general";"via2",#N/A,TRUE,"general";"via3",#N/A,TRUE,"general"}</definedName>
    <definedName name="tru" localSheetId="10" hidden="1">{"via1",#N/A,TRUE,"general";"via2",#N/A,TRUE,"general";"via3",#N/A,TRUE,"general"}</definedName>
    <definedName name="tru" hidden="1">{"via1",#N/A,TRUE,"general";"via2",#N/A,TRUE,"general";"via3",#N/A,TRUE,"general"}</definedName>
    <definedName name="truds" localSheetId="10" hidden="1">{"via1",#N/A,TRUE,"general";"via2",#N/A,TRUE,"general";"via3",#N/A,TRUE,"general"}</definedName>
    <definedName name="truds" hidden="1">{"via1",#N/A,TRUE,"general";"via2",#N/A,TRUE,"general";"via3",#N/A,TRUE,"general"}</definedName>
    <definedName name="trutu" localSheetId="10" hidden="1">{"via1",#N/A,TRUE,"general";"via2",#N/A,TRUE,"general";"via3",#N/A,TRUE,"general"}</definedName>
    <definedName name="trutu" hidden="1">{"via1",#N/A,TRUE,"general";"via2",#N/A,TRUE,"general";"via3",#N/A,TRUE,"general"}</definedName>
    <definedName name="trydfg" localSheetId="10" hidden="1">{"via1",#N/A,TRUE,"general";"via2",#N/A,TRUE,"general";"via3",#N/A,TRUE,"general"}</definedName>
    <definedName name="trydfg" hidden="1">{"via1",#N/A,TRUE,"general";"via2",#N/A,TRUE,"general";"via3",#N/A,TRUE,"general"}</definedName>
    <definedName name="trydtrygf" localSheetId="10" hidden="1">{"via1",#N/A,TRUE,"general";"via2",#N/A,TRUE,"general";"via3",#N/A,TRUE,"general"}</definedName>
    <definedName name="trydtrygf" hidden="1">{"via1",#N/A,TRUE,"general";"via2",#N/A,TRUE,"general";"via3",#N/A,TRUE,"general"}</definedName>
    <definedName name="tryery" localSheetId="10" hidden="1">{"TAB1",#N/A,TRUE,"GENERAL";"TAB2",#N/A,TRUE,"GENERAL";"TAB3",#N/A,TRUE,"GENERAL";"TAB4",#N/A,TRUE,"GENERAL";"TAB5",#N/A,TRUE,"GENERAL"}</definedName>
    <definedName name="tryery" hidden="1">{"TAB1",#N/A,TRUE,"GENERAL";"TAB2",#N/A,TRUE,"GENERAL";"TAB3",#N/A,TRUE,"GENERAL";"TAB4",#N/A,TRUE,"GENERAL";"TAB5",#N/A,TRUE,"GENERAL"}</definedName>
    <definedName name="tryi6" localSheetId="10" hidden="1">{"TAB1",#N/A,TRUE,"GENERAL";"TAB2",#N/A,TRUE,"GENERAL";"TAB3",#N/A,TRUE,"GENERAL";"TAB4",#N/A,TRUE,"GENERAL";"TAB5",#N/A,TRUE,"GENERAL"}</definedName>
    <definedName name="tryi6" hidden="1">{"TAB1",#N/A,TRUE,"GENERAL";"TAB2",#N/A,TRUE,"GENERAL";"TAB3",#N/A,TRUE,"GENERAL";"TAB4",#N/A,TRUE,"GENERAL";"TAB5",#N/A,TRUE,"GENERAL"}</definedName>
    <definedName name="tryrth" localSheetId="10" hidden="1">{"via1",#N/A,TRUE,"general";"via2",#N/A,TRUE,"general";"via3",#N/A,TRUE,"general"}</definedName>
    <definedName name="tryrth" hidden="1">{"via1",#N/A,TRUE,"general";"via2",#N/A,TRUE,"general";"via3",#N/A,TRUE,"general"}</definedName>
    <definedName name="tsert" localSheetId="10" hidden="1">{"TAB1",#N/A,TRUE,"GENERAL";"TAB2",#N/A,TRUE,"GENERAL";"TAB3",#N/A,TRUE,"GENERAL";"TAB4",#N/A,TRUE,"GENERAL";"TAB5",#N/A,TRUE,"GENERAL"}</definedName>
    <definedName name="tsert" hidden="1">{"TAB1",#N/A,TRUE,"GENERAL";"TAB2",#N/A,TRUE,"GENERAL";"TAB3",#N/A,TRUE,"GENERAL";"TAB4",#N/A,TRUE,"GENERAL";"TAB5",#N/A,TRUE,"GENERAL"}</definedName>
    <definedName name="TTR" localSheetId="10" hidden="1">{"via1",#N/A,TRUE,"general";"via2",#N/A,TRUE,"general";"via3",#N/A,TRUE,"general"}</definedName>
    <definedName name="TTR" hidden="1">{"via1",#N/A,TRUE,"general";"via2",#N/A,TRUE,"general";"via3",#N/A,TRUE,"general"}</definedName>
    <definedName name="ttrff" localSheetId="10" hidden="1">{"via1",#N/A,TRUE,"general";"via2",#N/A,TRUE,"general";"via3",#N/A,TRUE,"general"}</definedName>
    <definedName name="ttrff" hidden="1">{"via1",#N/A,TRUE,"general";"via2",#N/A,TRUE,"general";"via3",#N/A,TRUE,"general"}</definedName>
    <definedName name="ttt" localSheetId="10" hidden="1">{"TAB1",#N/A,TRUE,"GENERAL";"TAB2",#N/A,TRUE,"GENERAL";"TAB3",#N/A,TRUE,"GENERAL";"TAB4",#N/A,TRUE,"GENERAL";"TAB5",#N/A,TRUE,"GENERAL"}</definedName>
    <definedName name="ttt" hidden="1">{"TAB1",#N/A,TRUE,"GENERAL";"TAB2",#N/A,TRUE,"GENERAL";"TAB3",#N/A,TRUE,"GENERAL";"TAB4",#N/A,TRUE,"GENERAL";"TAB5",#N/A,TRUE,"GENERAL"}</definedName>
    <definedName name="tttt7" localSheetId="10" hidden="1">{"via1",#N/A,TRUE,"general";"via2",#N/A,TRUE,"general";"via3",#N/A,TRUE,"general"}</definedName>
    <definedName name="tttt7" hidden="1">{"via1",#N/A,TRUE,"general";"via2",#N/A,TRUE,"general";"via3",#N/A,TRUE,"general"}</definedName>
    <definedName name="tttthy" localSheetId="10" hidden="1">{"TAB1",#N/A,TRUE,"GENERAL";"TAB2",#N/A,TRUE,"GENERAL";"TAB3",#N/A,TRUE,"GENERAL";"TAB4",#N/A,TRUE,"GENERAL";"TAB5",#N/A,TRUE,"GENERAL"}</definedName>
    <definedName name="tttthy" hidden="1">{"TAB1",#N/A,TRUE,"GENERAL";"TAB2",#N/A,TRUE,"GENERAL";"TAB3",#N/A,TRUE,"GENERAL";"TAB4",#N/A,TRUE,"GENERAL";"TAB5",#N/A,TRUE,"GENERAL"}</definedName>
    <definedName name="ttttr" localSheetId="10" hidden="1">{"via1",#N/A,TRUE,"general";"via2",#N/A,TRUE,"general";"via3",#N/A,TRUE,"general"}</definedName>
    <definedName name="ttttr" hidden="1">{"via1",#N/A,TRUE,"general";"via2",#N/A,TRUE,"general";"via3",#N/A,TRUE,"general"}</definedName>
    <definedName name="ttttt" localSheetId="10" hidden="1">{"TAB1",#N/A,TRUE,"GENERAL";"TAB2",#N/A,TRUE,"GENERAL";"TAB3",#N/A,TRUE,"GENERAL";"TAB4",#N/A,TRUE,"GENERAL";"TAB5",#N/A,TRUE,"GENERAL"}</definedName>
    <definedName name="ttttt" hidden="1">{"TAB1",#N/A,TRUE,"GENERAL";"TAB2",#N/A,TRUE,"GENERAL";"TAB3",#N/A,TRUE,"GENERAL";"TAB4",#N/A,TRUE,"GENERAL";"TAB5",#N/A,TRUE,"GENERAL"}</definedName>
    <definedName name="tu" localSheetId="10" hidden="1">{"via1",#N/A,TRUE,"general";"via2",#N/A,TRUE,"general";"via3",#N/A,TRUE,"general"}</definedName>
    <definedName name="tu" hidden="1">{"via1",#N/A,TRUE,"general";"via2",#N/A,TRUE,"general";"via3",#N/A,TRUE,"general"}</definedName>
    <definedName name="TUBERIA" localSheetId="10" hidden="1">#REF!</definedName>
    <definedName name="TUBERIA" hidden="1">#REF!</definedName>
    <definedName name="TUBERIA1" localSheetId="10" hidden="1">#REF!</definedName>
    <definedName name="TUBERIA1" hidden="1">#REF!</definedName>
    <definedName name="tur" localSheetId="10" hidden="1">{"TAB1",#N/A,TRUE,"GENERAL";"TAB2",#N/A,TRUE,"GENERAL";"TAB3",#N/A,TRUE,"GENERAL";"TAB4",#N/A,TRUE,"GENERAL";"TAB5",#N/A,TRUE,"GENERAL"}</definedName>
    <definedName name="tur" hidden="1">{"TAB1",#N/A,TRUE,"GENERAL";"TAB2",#N/A,TRUE,"GENERAL";"TAB3",#N/A,TRUE,"GENERAL";"TAB4",#N/A,TRUE,"GENERAL";"TAB5",#N/A,TRUE,"GENERAL"}</definedName>
    <definedName name="turu" localSheetId="10" hidden="1">{"TAB1",#N/A,TRUE,"GENERAL";"TAB2",#N/A,TRUE,"GENERAL";"TAB3",#N/A,TRUE,"GENERAL";"TAB4",#N/A,TRUE,"GENERAL";"TAB5",#N/A,TRUE,"GENERAL"}</definedName>
    <definedName name="turu" hidden="1">{"TAB1",#N/A,TRUE,"GENERAL";"TAB2",#N/A,TRUE,"GENERAL";"TAB3",#N/A,TRUE,"GENERAL";"TAB4",#N/A,TRUE,"GENERAL";"TAB5",#N/A,TRUE,"GENERAL"}</definedName>
    <definedName name="twer" localSheetId="10" hidden="1">{"TAB1",#N/A,TRUE,"GENERAL";"TAB2",#N/A,TRUE,"GENERAL";"TAB3",#N/A,TRUE,"GENERAL";"TAB4",#N/A,TRUE,"GENERAL";"TAB5",#N/A,TRUE,"GENERAL"}</definedName>
    <definedName name="twer" hidden="1">{"TAB1",#N/A,TRUE,"GENERAL";"TAB2",#N/A,TRUE,"GENERAL";"TAB3",#N/A,TRUE,"GENERAL";"TAB4",#N/A,TRUE,"GENERAL";"TAB5",#N/A,TRUE,"GENERAL"}</definedName>
    <definedName name="twet" localSheetId="10" hidden="1">{"TAB1",#N/A,TRUE,"GENERAL";"TAB2",#N/A,TRUE,"GENERAL";"TAB3",#N/A,TRUE,"GENERAL";"TAB4",#N/A,TRUE,"GENERAL";"TAB5",#N/A,TRUE,"GENERAL"}</definedName>
    <definedName name="twet" hidden="1">{"TAB1",#N/A,TRUE,"GENERAL";"TAB2",#N/A,TRUE,"GENERAL";"TAB3",#N/A,TRUE,"GENERAL";"TAB4",#N/A,TRUE,"GENERAL";"TAB5",#N/A,TRUE,"GENERAL"}</definedName>
    <definedName name="ty" localSheetId="10" hidden="1">{"via1",#N/A,TRUE,"general";"via2",#N/A,TRUE,"general";"via3",#N/A,TRUE,"general"}</definedName>
    <definedName name="ty" hidden="1">{"via1",#N/A,TRUE,"general";"via2",#N/A,TRUE,"general";"via3",#N/A,TRUE,"general"}</definedName>
    <definedName name="tyery" localSheetId="10" hidden="1">{"via1",#N/A,TRUE,"general";"via2",#N/A,TRUE,"general";"via3",#N/A,TRUE,"general"}</definedName>
    <definedName name="tyery" hidden="1">{"via1",#N/A,TRUE,"general";"via2",#N/A,TRUE,"general";"via3",#N/A,TRUE,"general"}</definedName>
    <definedName name="tyj" localSheetId="10" hidden="1">{"TAB1",#N/A,TRUE,"GENERAL";"TAB2",#N/A,TRUE,"GENERAL";"TAB3",#N/A,TRUE,"GENERAL";"TAB4",#N/A,TRUE,"GENERAL";"TAB5",#N/A,TRUE,"GENERAL"}</definedName>
    <definedName name="tyj" hidden="1">{"TAB1",#N/A,TRUE,"GENERAL";"TAB2",#N/A,TRUE,"GENERAL";"TAB3",#N/A,TRUE,"GENERAL";"TAB4",#N/A,TRUE,"GENERAL";"TAB5",#N/A,TRUE,"GENERAL"}</definedName>
    <definedName name="tyjtyj" localSheetId="10" hidden="1">{"TAB1",#N/A,TRUE,"GENERAL";"TAB2",#N/A,TRUE,"GENERAL";"TAB3",#N/A,TRUE,"GENERAL";"TAB4",#N/A,TRUE,"GENERAL";"TAB5",#N/A,TRUE,"GENERAL"}</definedName>
    <definedName name="tyjtyj"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hidden="1">{"TAB1",#N/A,TRUE,"GENERAL";"TAB2",#N/A,TRUE,"GENERAL";"TAB3",#N/A,TRUE,"GENERAL";"TAB4",#N/A,TRUE,"GENERAL";"TAB5",#N/A,TRUE,"GENERAL"}</definedName>
    <definedName name="tyk" localSheetId="10" hidden="1">{"via1",#N/A,TRUE,"general";"via2",#N/A,TRUE,"general";"via3",#N/A,TRUE,"general"}</definedName>
    <definedName name="tyk" hidden="1">{"via1",#N/A,TRUE,"general";"via2",#N/A,TRUE,"general";"via3",#N/A,TRUE,"general"}</definedName>
    <definedName name="tym" localSheetId="10" hidden="1">{"via1",#N/A,TRUE,"general";"via2",#N/A,TRUE,"general";"via3",#N/A,TRUE,"general"}</definedName>
    <definedName name="tym" hidden="1">{"via1",#N/A,TRUE,"general";"via2",#N/A,TRUE,"general";"via3",#N/A,TRUE,"general"}</definedName>
    <definedName name="tyr" localSheetId="10" hidden="1">{"via1",#N/A,TRUE,"general";"via2",#N/A,TRUE,"general";"via3",#N/A,TRUE,"general"}</definedName>
    <definedName name="tyr" hidden="1">{"via1",#N/A,TRUE,"general";"via2",#N/A,TRUE,"general";"via3",#N/A,TRUE,"general"}</definedName>
    <definedName name="tytgfhgfh" localSheetId="10" hidden="1">{"TAB1",#N/A,TRUE,"GENERAL";"TAB2",#N/A,TRUE,"GENERAL";"TAB3",#N/A,TRUE,"GENERAL";"TAB4",#N/A,TRUE,"GENERAL";"TAB5",#N/A,TRUE,"GENERAL"}</definedName>
    <definedName name="tytgfhgfh" hidden="1">{"TAB1",#N/A,TRUE,"GENERAL";"TAB2",#N/A,TRUE,"GENERAL";"TAB3",#N/A,TRUE,"GENERAL";"TAB4",#N/A,TRUE,"GENERAL";"TAB5",#N/A,TRUE,"GENERAL"}</definedName>
    <definedName name="tyty" localSheetId="10" hidden="1">{"TAB1",#N/A,TRUE,"GENERAL";"TAB2",#N/A,TRUE,"GENERAL";"TAB3",#N/A,TRUE,"GENERAL";"TAB4",#N/A,TRUE,"GENERAL";"TAB5",#N/A,TRUE,"GENERAL"}</definedName>
    <definedName name="tyty" hidden="1">{"TAB1",#N/A,TRUE,"GENERAL";"TAB2",#N/A,TRUE,"GENERAL";"TAB3",#N/A,TRUE,"GENERAL";"TAB4",#N/A,TRUE,"GENERAL";"TAB5",#N/A,TRUE,"GENERAL"}</definedName>
    <definedName name="TYUIYI" localSheetId="10" hidden="1">{"TAB1",#N/A,TRUE,"GENERAL";"TAB2",#N/A,TRUE,"GENERAL";"TAB3",#N/A,TRUE,"GENERAL";"TAB4",#N/A,TRUE,"GENERAL";"TAB5",#N/A,TRUE,"GENERAL"}</definedName>
    <definedName name="TYUIYI" hidden="1">{"TAB1",#N/A,TRUE,"GENERAL";"TAB2",#N/A,TRUE,"GENERAL";"TAB3",#N/A,TRUE,"GENERAL";"TAB4",#N/A,TRUE,"GENERAL";"TAB5",#N/A,TRUE,"GENERAL"}</definedName>
    <definedName name="tyujh" localSheetId="10" hidden="1">{"TAB1",#N/A,TRUE,"GENERAL";"TAB2",#N/A,TRUE,"GENERAL";"TAB3",#N/A,TRUE,"GENERAL";"TAB4",#N/A,TRUE,"GENERAL";"TAB5",#N/A,TRUE,"GENERAL"}</definedName>
    <definedName name="tyujh" hidden="1">{"TAB1",#N/A,TRUE,"GENERAL";"TAB2",#N/A,TRUE,"GENERAL";"TAB3",#N/A,TRUE,"GENERAL";"TAB4",#N/A,TRUE,"GENERAL";"TAB5",#N/A,TRUE,"GENERAL"}</definedName>
    <definedName name="tyuty" localSheetId="10" hidden="1">{"TAB1",#N/A,TRUE,"GENERAL";"TAB2",#N/A,TRUE,"GENERAL";"TAB3",#N/A,TRUE,"GENERAL";"TAB4",#N/A,TRUE,"GENERAL";"TAB5",#N/A,TRUE,"GENERAL"}</definedName>
    <definedName name="tyuty" hidden="1">{"TAB1",#N/A,TRUE,"GENERAL";"TAB2",#N/A,TRUE,"GENERAL";"TAB3",#N/A,TRUE,"GENERAL";"TAB4",#N/A,TRUE,"GENERAL";"TAB5",#N/A,TRUE,"GENERAL"}</definedName>
    <definedName name="tyutyu" localSheetId="10" hidden="1">{"via1",#N/A,TRUE,"general";"via2",#N/A,TRUE,"general";"via3",#N/A,TRUE,"general"}</definedName>
    <definedName name="tyutyu" hidden="1">{"via1",#N/A,TRUE,"general";"via2",#N/A,TRUE,"general";"via3",#N/A,TRUE,"general"}</definedName>
    <definedName name="tyxg" localSheetId="10" hidden="1">{"via1",#N/A,TRUE,"general";"via2",#N/A,TRUE,"general";"via3",#N/A,TRUE,"general"}</definedName>
    <definedName name="tyxg" hidden="1">{"via1",#N/A,TRUE,"general";"via2",#N/A,TRUE,"general";"via3",#N/A,TRUE,"general"}</definedName>
    <definedName name="u3u" localSheetId="10" hidden="1">{"TAB1",#N/A,TRUE,"GENERAL";"TAB2",#N/A,TRUE,"GENERAL";"TAB3",#N/A,TRUE,"GENERAL";"TAB4",#N/A,TRUE,"GENERAL";"TAB5",#N/A,TRUE,"GENERAL"}</definedName>
    <definedName name="u3u" hidden="1">{"TAB1",#N/A,TRUE,"GENERAL";"TAB2",#N/A,TRUE,"GENERAL";"TAB3",#N/A,TRUE,"GENERAL";"TAB4",#N/A,TRUE,"GENERAL";"TAB5",#N/A,TRUE,"GENERAL"}</definedName>
    <definedName name="u7u7" localSheetId="10" hidden="1">{"TAB1",#N/A,TRUE,"GENERAL";"TAB2",#N/A,TRUE,"GENERAL";"TAB3",#N/A,TRUE,"GENERAL";"TAB4",#N/A,TRUE,"GENERAL";"TAB5",#N/A,TRUE,"GENERAL"}</definedName>
    <definedName name="u7u7" hidden="1">{"TAB1",#N/A,TRUE,"GENERAL";"TAB2",#N/A,TRUE,"GENERAL";"TAB3",#N/A,TRUE,"GENERAL";"TAB4",#N/A,TRUE,"GENERAL";"TAB5",#N/A,TRUE,"GENERAL"}</definedName>
    <definedName name="UI" localSheetId="10" hidden="1">{"via1",#N/A,TRUE,"general";"via2",#N/A,TRUE,"general";"via3",#N/A,TRUE,"general"}</definedName>
    <definedName name="UI" hidden="1">{"via1",#N/A,TRUE,"general";"via2",#N/A,TRUE,"general";"via3",#N/A,TRUE,"general"}</definedName>
    <definedName name="uijhj" localSheetId="10" hidden="1">{"via1",#N/A,TRUE,"general";"via2",#N/A,TRUE,"general";"via3",#N/A,TRUE,"general"}</definedName>
    <definedName name="uijhj" hidden="1">{"via1",#N/A,TRUE,"general";"via2",#N/A,TRUE,"general";"via3",#N/A,TRUE,"general"}</definedName>
    <definedName name="uio" localSheetId="10" hidden="1">{"TAB1",#N/A,TRUE,"GENERAL";"TAB2",#N/A,TRUE,"GENERAL";"TAB3",#N/A,TRUE,"GENERAL";"TAB4",#N/A,TRUE,"GENERAL";"TAB5",#N/A,TRUE,"GENERAL"}</definedName>
    <definedName name="uio" hidden="1">{"TAB1",#N/A,TRUE,"GENERAL";"TAB2",#N/A,TRUE,"GENERAL";"TAB3",#N/A,TRUE,"GENERAL";"TAB4",#N/A,TRUE,"GENERAL";"TAB5",#N/A,TRUE,"GENERAL"}</definedName>
    <definedName name="uiou" localSheetId="10" hidden="1">{"TAB1",#N/A,TRUE,"GENERAL";"TAB2",#N/A,TRUE,"GENERAL";"TAB3",#N/A,TRUE,"GENERAL";"TAB4",#N/A,TRUE,"GENERAL";"TAB5",#N/A,TRUE,"GENERAL"}</definedName>
    <definedName name="uiou" hidden="1">{"TAB1",#N/A,TRUE,"GENERAL";"TAB2",#N/A,TRUE,"GENERAL";"TAB3",#N/A,TRUE,"GENERAL";"TAB4",#N/A,TRUE,"GENERAL";"TAB5",#N/A,TRUE,"GENERAL"}</definedName>
    <definedName name="uir" localSheetId="10" hidden="1">{"via1",#N/A,TRUE,"general";"via2",#N/A,TRUE,"general";"via3",#N/A,TRUE,"general"}</definedName>
    <definedName name="uir" hidden="1">{"via1",#N/A,TRUE,"general";"via2",#N/A,TRUE,"general";"via3",#N/A,TRUE,"general"}</definedName>
    <definedName name="uituii" localSheetId="10" hidden="1">{"TAB1",#N/A,TRUE,"GENERAL";"TAB2",#N/A,TRUE,"GENERAL";"TAB3",#N/A,TRUE,"GENERAL";"TAB4",#N/A,TRUE,"GENERAL";"TAB5",#N/A,TRUE,"GENERAL"}</definedName>
    <definedName name="uituii" hidden="1">{"TAB1",#N/A,TRUE,"GENERAL";"TAB2",#N/A,TRUE,"GENERAL";"TAB3",#N/A,TRUE,"GENERAL";"TAB4",#N/A,TRUE,"GENERAL";"TAB5",#N/A,TRUE,"GENERAL"}</definedName>
    <definedName name="uityjj" localSheetId="10" hidden="1">{"via1",#N/A,TRUE,"general";"via2",#N/A,TRUE,"general";"via3",#N/A,TRUE,"general"}</definedName>
    <definedName name="uityjj" hidden="1">{"via1",#N/A,TRUE,"general";"via2",#N/A,TRUE,"general";"via3",#N/A,TRUE,"general"}</definedName>
    <definedName name="uiufgj" localSheetId="10" hidden="1">{"TAB1",#N/A,TRUE,"GENERAL";"TAB2",#N/A,TRUE,"GENERAL";"TAB3",#N/A,TRUE,"GENERAL";"TAB4",#N/A,TRUE,"GENERAL";"TAB5",#N/A,TRUE,"GENERAL"}</definedName>
    <definedName name="uiufgj" hidden="1">{"TAB1",#N/A,TRUE,"GENERAL";"TAB2",#N/A,TRUE,"GENERAL";"TAB3",#N/A,TRUE,"GENERAL";"TAB4",#N/A,TRUE,"GENERAL";"TAB5",#N/A,TRUE,"GENERAL"}</definedName>
    <definedName name="uiui" localSheetId="10">#REF!</definedName>
    <definedName name="uiui">#REF!</definedName>
    <definedName name="UIUYI" localSheetId="10" hidden="1">{"TAB1",#N/A,TRUE,"GENERAL";"TAB2",#N/A,TRUE,"GENERAL";"TAB3",#N/A,TRUE,"GENERAL";"TAB4",#N/A,TRUE,"GENERAL";"TAB5",#N/A,TRUE,"GENERAL"}</definedName>
    <definedName name="UIUYI" hidden="1">{"TAB1",#N/A,TRUE,"GENERAL";"TAB2",#N/A,TRUE,"GENERAL";"TAB3",#N/A,TRUE,"GENERAL";"TAB4",#N/A,TRUE,"GENERAL";"TAB5",#N/A,TRUE,"GENERAL"}</definedName>
    <definedName name="unidades_reales">[54]Instrucciones!$C$10</definedName>
    <definedName name="unj" localSheetId="10" hidden="1">[3]INST!#REF!</definedName>
    <definedName name="unj" hidden="1">[3]INST!#REF!</definedName>
    <definedName name="UOUIV" localSheetId="10" hidden="1">{"TAB1",#N/A,TRUE,"GENERAL";"TAB2",#N/A,TRUE,"GENERAL";"TAB3",#N/A,TRUE,"GENERAL";"TAB4",#N/A,TRUE,"GENERAL";"TAB5",#N/A,TRUE,"GENERAL"}</definedName>
    <definedName name="UOUIV" hidden="1">{"TAB1",#N/A,TRUE,"GENERAL";"TAB2",#N/A,TRUE,"GENERAL";"TAB3",#N/A,TRUE,"GENERAL";"TAB4",#N/A,TRUE,"GENERAL";"TAB5",#N/A,TRUE,"GENERAL"}</definedName>
    <definedName name="uryur" localSheetId="10" hidden="1">{"TAB1",#N/A,TRUE,"GENERAL";"TAB2",#N/A,TRUE,"GENERAL";"TAB3",#N/A,TRUE,"GENERAL";"TAB4",#N/A,TRUE,"GENERAL";"TAB5",#N/A,TRUE,"GENERAL"}</definedName>
    <definedName name="uryur" hidden="1">{"TAB1",#N/A,TRUE,"GENERAL";"TAB2",#N/A,TRUE,"GENERAL";"TAB3",#N/A,TRUE,"GENERAL";"TAB4",#N/A,TRUE,"GENERAL";"TAB5",#N/A,TRUE,"GENERAL"}</definedName>
    <definedName name="uu" localSheetId="10" hidden="1">{"TAB1",#N/A,TRUE,"GENERAL";"TAB2",#N/A,TRUE,"GENERAL";"TAB3",#N/A,TRUE,"GENERAL";"TAB4",#N/A,TRUE,"GENERAL";"TAB5",#N/A,TRUE,"GENERAL"}</definedName>
    <definedName name="uu" hidden="1">{"TAB1",#N/A,TRUE,"GENERAL";"TAB2",#N/A,TRUE,"GENERAL";"TAB3",#N/A,TRUE,"GENERAL";"TAB4",#N/A,TRUE,"GENERAL";"TAB5",#N/A,TRUE,"GENERAL"}</definedName>
    <definedName name="uuu" localSheetId="10" hidden="1">{"TAB1",#N/A,TRUE,"GENERAL";"TAB2",#N/A,TRUE,"GENERAL";"TAB3",#N/A,TRUE,"GENERAL";"TAB4",#N/A,TRUE,"GENERAL";"TAB5",#N/A,TRUE,"GENERAL"}</definedName>
    <definedName name="uuu" hidden="1">{"TAB1",#N/A,TRUE,"GENERAL";"TAB2",#N/A,TRUE,"GENERAL";"TAB3",#N/A,TRUE,"GENERAL";"TAB4",#N/A,TRUE,"GENERAL";"TAB5",#N/A,TRUE,"GENERAL"}</definedName>
    <definedName name="uuuuo" localSheetId="10" hidden="1">{"TAB1",#N/A,TRUE,"GENERAL";"TAB2",#N/A,TRUE,"GENERAL";"TAB3",#N/A,TRUE,"GENERAL";"TAB4",#N/A,TRUE,"GENERAL";"TAB5",#N/A,TRUE,"GENERAL"}</definedName>
    <definedName name="uuuuo" hidden="1">{"TAB1",#N/A,TRUE,"GENERAL";"TAB2",#N/A,TRUE,"GENERAL";"TAB3",#N/A,TRUE,"GENERAL";"TAB4",#N/A,TRUE,"GENERAL";"TAB5",#N/A,TRUE,"GENERAL"}</definedName>
    <definedName name="uuuuuj" localSheetId="10" hidden="1">{"via1",#N/A,TRUE,"general";"via2",#N/A,TRUE,"general";"via3",#N/A,TRUE,"general"}</definedName>
    <definedName name="uuuuuj" hidden="1">{"via1",#N/A,TRUE,"general";"via2",#N/A,TRUE,"general";"via3",#N/A,TRUE,"general"}</definedName>
    <definedName name="uwkap" localSheetId="10" hidden="1">{"TAB1",#N/A,TRUE,"GENERAL";"TAB2",#N/A,TRUE,"GENERAL";"TAB3",#N/A,TRUE,"GENERAL";"TAB4",#N/A,TRUE,"GENERAL";"TAB5",#N/A,TRUE,"GENERAL"}</definedName>
    <definedName name="uwkap" hidden="1">{"TAB1",#N/A,TRUE,"GENERAL";"TAB2",#N/A,TRUE,"GENERAL";"TAB3",#N/A,TRUE,"GENERAL";"TAB4",#N/A,TRUE,"GENERAL";"TAB5",#N/A,TRUE,"GENERAL"}</definedName>
    <definedName name="uyiyiy" localSheetId="10" hidden="1">{"TAB1",#N/A,TRUE,"GENERAL";"TAB2",#N/A,TRUE,"GENERAL";"TAB3",#N/A,TRUE,"GENERAL";"TAB4",#N/A,TRUE,"GENERAL";"TAB5",#N/A,TRUE,"GENERAL"}</definedName>
    <definedName name="uyiyiy" hidden="1">{"TAB1",#N/A,TRUE,"GENERAL";"TAB2",#N/A,TRUE,"GENERAL";"TAB3",#N/A,TRUE,"GENERAL";"TAB4",#N/A,TRUE,"GENERAL";"TAB5",#N/A,TRUE,"GENERAL"}</definedName>
    <definedName name="uytu" localSheetId="10" hidden="1">{"TAB1",#N/A,TRUE,"GENERAL";"TAB2",#N/A,TRUE,"GENERAL";"TAB3",#N/A,TRUE,"GENERAL";"TAB4",#N/A,TRUE,"GENERAL";"TAB5",#N/A,TRUE,"GENERAL"}</definedName>
    <definedName name="uytu" hidden="1">{"TAB1",#N/A,TRUE,"GENERAL";"TAB2",#N/A,TRUE,"GENERAL";"TAB3",#N/A,TRUE,"GENERAL";"TAB4",#N/A,TRUE,"GENERAL";"TAB5",#N/A,TRUE,"GENERAL"}</definedName>
    <definedName name="uyur" localSheetId="10" hidden="1">{"via1",#N/A,TRUE,"general";"via2",#N/A,TRUE,"general";"via3",#N/A,TRUE,"general"}</definedName>
    <definedName name="uyur" hidden="1">{"via1",#N/A,TRUE,"general";"via2",#N/A,TRUE,"general";"via3",#N/A,TRUE,"general"}</definedName>
    <definedName name="v" localSheetId="10" hidden="1">{"TAB1",#N/A,TRUE,"GENERAL";"TAB2",#N/A,TRUE,"GENERAL";"TAB3",#N/A,TRUE,"GENERAL";"TAB4",#N/A,TRUE,"GENERAL";"TAB5",#N/A,TRUE,"GENERAL"}</definedName>
    <definedName name="v" hidden="1">{"TAB1",#N/A,TRUE,"GENERAL";"TAB2",#N/A,TRUE,"GENERAL";"TAB3",#N/A,TRUE,"GENERAL";"TAB4",#N/A,TRUE,"GENERAL";"TAB5",#N/A,TRUE,"GENERAL"}</definedName>
    <definedName name="Var" localSheetId="2">[9]Varios.!$E$1:$E$65536</definedName>
    <definedName name="Var" localSheetId="3">[9]Varios.!$E$1:$E$65536</definedName>
    <definedName name="Var" localSheetId="4">[9]Varios.!$E$1:$E$65536</definedName>
    <definedName name="Var" localSheetId="5">[9]Varios.!$E$1:$E$65536</definedName>
    <definedName name="Var" localSheetId="7">[10]Varios.!$E$1:$E$65536</definedName>
    <definedName name="Var" localSheetId="8">[9]Varios.!$E$1:$E$65536</definedName>
    <definedName name="Var" localSheetId="9">[11]Varios.!$E$1:$E$65536</definedName>
    <definedName name="Var" localSheetId="10">[12]Varios.!$E$1:$E$65536</definedName>
    <definedName name="Var" localSheetId="11">[9]Varios.!$E$1:$E$65536</definedName>
    <definedName name="Var" localSheetId="12">[9]Varios.!$E$1:$E$65536</definedName>
    <definedName name="Var">[13]Varios.!$E$1:$E$65536</definedName>
    <definedName name="vas" localSheetId="3">#REF!</definedName>
    <definedName name="vas" localSheetId="4">#REF!</definedName>
    <definedName name="vas" localSheetId="7">#REF!</definedName>
    <definedName name="vas" localSheetId="9">#REF!</definedName>
    <definedName name="vas" localSheetId="10">#REF!</definedName>
    <definedName name="vas" localSheetId="12">#REF!</definedName>
    <definedName name="vas">#REF!</definedName>
    <definedName name="vbvbvbvb" localSheetId="10" hidden="1">{"TAB1",#N/A,TRUE,"GENERAL";"TAB2",#N/A,TRUE,"GENERAL";"TAB3",#N/A,TRUE,"GENERAL";"TAB4",#N/A,TRUE,"GENERAL";"TAB5",#N/A,TRUE,"GENERAL"}</definedName>
    <definedName name="vbvbvbvb" hidden="1">{"TAB1",#N/A,TRUE,"GENERAL";"TAB2",#N/A,TRUE,"GENERAL";"TAB3",#N/A,TRUE,"GENERAL";"TAB4",#N/A,TRUE,"GENERAL";"TAB5",#N/A,TRUE,"GENERAL"}</definedName>
    <definedName name="vcvv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0" hidden="1">{"via1",#N/A,TRUE,"general";"via2",#N/A,TRUE,"general";"via3",#N/A,TRUE,"general"}</definedName>
    <definedName name="vdfvuio" hidden="1">{"via1",#N/A,TRUE,"general";"via2",#N/A,TRUE,"general";"via3",#N/A,TRUE,"general"}</definedName>
    <definedName name="vdsvnj" localSheetId="10" hidden="1">{"via1",#N/A,TRUE,"general";"via2",#N/A,TRUE,"general";"via3",#N/A,TRUE,"general"}</definedName>
    <definedName name="vdsvnj" hidden="1">{"via1",#N/A,TRUE,"general";"via2",#N/A,TRUE,"general";"via3",#N/A,TRUE,"general"}</definedName>
    <definedName name="vfbgnhyt" localSheetId="10" hidden="1">{"via1",#N/A,TRUE,"general";"via2",#N/A,TRUE,"general";"via3",#N/A,TRUE,"general"}</definedName>
    <definedName name="vfbgnhyt" hidden="1">{"via1",#N/A,TRUE,"general";"via2",#N/A,TRUE,"general";"via3",#N/A,TRUE,"general"}</definedName>
    <definedName name="vfvdv" localSheetId="10" hidden="1">{"TAB1",#N/A,TRUE,"GENERAL";"TAB2",#N/A,TRUE,"GENERAL";"TAB3",#N/A,TRUE,"GENERAL";"TAB4",#N/A,TRUE,"GENERAL";"TAB5",#N/A,TRUE,"GENERAL"}</definedName>
    <definedName name="vfvdv" hidden="1">{"TAB1",#N/A,TRUE,"GENERAL";"TAB2",#N/A,TRUE,"GENERAL";"TAB3",#N/A,TRUE,"GENERAL";"TAB4",#N/A,TRUE,"GENERAL";"TAB5",#N/A,TRUE,"GENERAL"}</definedName>
    <definedName name="vfvf" localSheetId="10" hidden="1">{"TAB1",#N/A,TRUE,"GENERAL";"TAB2",#N/A,TRUE,"GENERAL";"TAB3",#N/A,TRUE,"GENERAL";"TAB4",#N/A,TRUE,"GENERAL";"TAB5",#N/A,TRUE,"GENERAL"}</definedName>
    <definedName name="vfvf" hidden="1">{"TAB1",#N/A,TRUE,"GENERAL";"TAB2",#N/A,TRUE,"GENERAL";"TAB3",#N/A,TRUE,"GENERAL";"TAB4",#N/A,TRUE,"GENERAL";"TAB5",#N/A,TRUE,"GENERAL"}</definedName>
    <definedName name="vk" localSheetId="10" hidden="1">{"via1",#N/A,TRUE,"general";"via2",#N/A,TRUE,"general";"via3",#N/A,TRUE,"general"}</definedName>
    <definedName name="vk" hidden="1">{"via1",#N/A,TRUE,"general";"via2",#N/A,TRUE,"general";"via3",#N/A,TRUE,"general"}</definedName>
    <definedName name="vnbvxb" localSheetId="10" hidden="1">{"via1",#N/A,TRUE,"general";"via2",#N/A,TRUE,"general";"via3",#N/A,TRUE,"general"}</definedName>
    <definedName name="vnbvxb" hidden="1">{"via1",#N/A,TRUE,"general";"via2",#N/A,TRUE,"general";"via3",#N/A,TRUE,"general"}</definedName>
    <definedName name="VNVBN" localSheetId="10" hidden="1">{"TAB1",#N/A,TRUE,"GENERAL";"TAB2",#N/A,TRUE,"GENERAL";"TAB3",#N/A,TRUE,"GENERAL";"TAB4",#N/A,TRUE,"GENERAL";"TAB5",#N/A,TRUE,"GENERAL"}</definedName>
    <definedName name="VNVBN" hidden="1">{"TAB1",#N/A,TRUE,"GENERAL";"TAB2",#N/A,TRUE,"GENERAL";"TAB3",#N/A,TRUE,"GENERAL";"TAB4",#N/A,TRUE,"GENERAL";"TAB5",#N/A,TRUE,"GENERAL"}</definedName>
    <definedName name="VR_UN_PPTO">IF(OR(LG&lt;9,[23]PRESUPUESTO!$J1=""),"",IFERROR(VLOOKUP([23]PRESUPUESTO!$D1,[55]APU!$B:$H,7,0),""))</definedName>
    <definedName name="vsdfj" localSheetId="10" hidden="1">{"via1",#N/A,TRUE,"general";"via2",#N/A,TRUE,"general";"via3",#N/A,TRUE,"general"}</definedName>
    <definedName name="vsdfj" hidden="1">{"via1",#N/A,TRUE,"general";"via2",#N/A,TRUE,"general";"via3",#N/A,TRUE,"general"}</definedName>
    <definedName name="vt" localSheetId="10" hidden="1">{"via1",#N/A,TRUE,"general";"via2",#N/A,TRUE,"general";"via3",#N/A,TRUE,"general"}</definedName>
    <definedName name="vt" hidden="1">{"via1",#N/A,TRUE,"general";"via2",#N/A,TRUE,"general";"via3",#N/A,TRUE,"general"}</definedName>
    <definedName name="vvcxv" localSheetId="10" hidden="1">{"TAB1",#N/A,TRUE,"GENERAL";"TAB2",#N/A,TRUE,"GENERAL";"TAB3",#N/A,TRUE,"GENERAL";"TAB4",#N/A,TRUE,"GENERAL";"TAB5",#N/A,TRUE,"GENERAL"}</definedName>
    <definedName name="vvcxv" hidden="1">{"TAB1",#N/A,TRUE,"GENERAL";"TAB2",#N/A,TRUE,"GENERAL";"TAB3",#N/A,TRUE,"GENERAL";"TAB4",#N/A,TRUE,"GENERAL";"TAB5",#N/A,TRUE,"GENERAL"}</definedName>
    <definedName name="vvvvt" localSheetId="10" hidden="1">{"via1",#N/A,TRUE,"general";"via2",#N/A,TRUE,"general";"via3",#N/A,TRUE,"general"}</definedName>
    <definedName name="vvvvt" hidden="1">{"via1",#N/A,TRUE,"general";"via2",#N/A,TRUE,"general";"via3",#N/A,TRUE,"general"}</definedName>
    <definedName name="vvvvvvf" localSheetId="10" hidden="1">{"via1",#N/A,TRUE,"general";"via2",#N/A,TRUE,"general";"via3",#N/A,TRUE,"general"}</definedName>
    <definedName name="vvvvvvf" hidden="1">{"via1",#N/A,TRUE,"general";"via2",#N/A,TRUE,"general";"via3",#N/A,TRUE,"general"}</definedName>
    <definedName name="vy" localSheetId="10" hidden="1">{"TAB1",#N/A,TRUE,"GENERAL";"TAB2",#N/A,TRUE,"GENERAL";"TAB3",#N/A,TRUE,"GENERAL";"TAB4",#N/A,TRUE,"GENERAL";"TAB5",#N/A,TRUE,"GENERAL"}</definedName>
    <definedName name="vy" hidden="1">{"TAB1",#N/A,TRUE,"GENERAL";"TAB2",#N/A,TRUE,"GENERAL";"TAB3",#N/A,TRUE,"GENERAL";"TAB4",#N/A,TRUE,"GENERAL";"TAB5",#N/A,TRUE,"GENERAL"}</definedName>
    <definedName name="w2w2w" localSheetId="10" hidden="1">{"via1",#N/A,TRUE,"general";"via2",#N/A,TRUE,"general";"via3",#N/A,TRUE,"general"}</definedName>
    <definedName name="w2w2w" hidden="1">{"via1",#N/A,TRUE,"general";"via2",#N/A,TRUE,"general";"via3",#N/A,TRUE,"general"}</definedName>
    <definedName name="WDD" localSheetId="1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erew" localSheetId="10" hidden="1">{"TAB1",#N/A,TRUE,"GENERAL";"TAB2",#N/A,TRUE,"GENERAL";"TAB3",#N/A,TRUE,"GENERAL";"TAB4",#N/A,TRUE,"GENERAL";"TAB5",#N/A,TRUE,"GENERAL"}</definedName>
    <definedName name="werew" hidden="1">{"TAB1",#N/A,TRUE,"GENERAL";"TAB2",#N/A,TRUE,"GENERAL";"TAB3",#N/A,TRUE,"GENERAL";"TAB4",#N/A,TRUE,"GENERAL";"TAB5",#N/A,TRUE,"GENERAL"}</definedName>
    <definedName name="WEREWR" localSheetId="10" hidden="1">{"via1",#N/A,TRUE,"general";"via2",#N/A,TRUE,"general";"via3",#N/A,TRUE,"general"}</definedName>
    <definedName name="WEREWR" hidden="1">{"via1",#N/A,TRUE,"general";"via2",#N/A,TRUE,"general";"via3",#N/A,TRUE,"general"}</definedName>
    <definedName name="werfdsf" localSheetId="10" hidden="1">{"TAB1",#N/A,TRUE,"GENERAL";"TAB2",#N/A,TRUE,"GENERAL";"TAB3",#N/A,TRUE,"GENERAL";"TAB4",#N/A,TRUE,"GENERAL";"TAB5",#N/A,TRUE,"GENERAL"}</definedName>
    <definedName name="werfdsf" hidden="1">{"TAB1",#N/A,TRUE,"GENERAL";"TAB2",#N/A,TRUE,"GENERAL";"TAB3",#N/A,TRUE,"GENERAL";"TAB4",#N/A,TRUE,"GENERAL";"TAB5",#N/A,TRUE,"GENERAL"}</definedName>
    <definedName name="werh" localSheetId="10" hidden="1">{"via1",#N/A,TRUE,"general";"via2",#N/A,TRUE,"general";"via3",#N/A,TRUE,"general"}</definedName>
    <definedName name="werh" hidden="1">{"via1",#N/A,TRUE,"general";"via2",#N/A,TRUE,"general";"via3",#N/A,TRUE,"general"}</definedName>
    <definedName name="wersfdfrguyo" localSheetId="10" hidden="1">{"via1",#N/A,TRUE,"general";"via2",#N/A,TRUE,"general";"via3",#N/A,TRUE,"general"}</definedName>
    <definedName name="wersfdfrguyo" hidden="1">{"via1",#N/A,TRUE,"general";"via2",#N/A,TRUE,"general";"via3",#N/A,TRUE,"general"}</definedName>
    <definedName name="werwr" localSheetId="10" hidden="1">{"via1",#N/A,TRUE,"general";"via2",#N/A,TRUE,"general";"via3",#N/A,TRUE,"general"}</definedName>
    <definedName name="werwr" hidden="1">{"via1",#N/A,TRUE,"general";"via2",#N/A,TRUE,"general";"via3",#N/A,TRUE,"general"}</definedName>
    <definedName name="WERWVN" localSheetId="10" hidden="1">{"TAB1",#N/A,TRUE,"GENERAL";"TAB2",#N/A,TRUE,"GENERAL";"TAB3",#N/A,TRUE,"GENERAL";"TAB4",#N/A,TRUE,"GENERAL";"TAB5",#N/A,TRUE,"GENERAL"}</definedName>
    <definedName name="WERWVN" hidden="1">{"TAB1",#N/A,TRUE,"GENERAL";"TAB2",#N/A,TRUE,"GENERAL";"TAB3",#N/A,TRUE,"GENERAL";"TAB4",#N/A,TRUE,"GENERAL";"TAB5",#N/A,TRUE,"GENERAL"}</definedName>
    <definedName name="wetrew" localSheetId="10" hidden="1">{"via1",#N/A,TRUE,"general";"via2",#N/A,TRUE,"general";"via3",#N/A,TRUE,"general"}</definedName>
    <definedName name="wetrew" hidden="1">{"via1",#N/A,TRUE,"general";"via2",#N/A,TRUE,"general";"via3",#N/A,TRUE,"general"}</definedName>
    <definedName name="wettt" localSheetId="10" hidden="1">{"via1",#N/A,TRUE,"general";"via2",#N/A,TRUE,"general";"via3",#N/A,TRUE,"general"}</definedName>
    <definedName name="wettt" hidden="1">{"via1",#N/A,TRUE,"general";"via2",#N/A,TRUE,"general";"via3",#N/A,TRUE,"general"}</definedName>
    <definedName name="wetwretd" localSheetId="10" hidden="1">{"via1",#N/A,TRUE,"general";"via2",#N/A,TRUE,"general";"via3",#N/A,TRUE,"general"}</definedName>
    <definedName name="wetwretd" hidden="1">{"via1",#N/A,TRUE,"general";"via2",#N/A,TRUE,"general";"via3",#N/A,TRUE,"general"}</definedName>
    <definedName name="wew" localSheetId="10" hidden="1">{"via1",#N/A,TRUE,"general";"via2",#N/A,TRUE,"general";"via3",#N/A,TRUE,"general"}</definedName>
    <definedName name="wew" hidden="1">{"via1",#N/A,TRUE,"general";"via2",#N/A,TRUE,"general";"via3",#N/A,TRUE,"general"}</definedName>
    <definedName name="wffag" localSheetId="10" hidden="1">{"via1",#N/A,TRUE,"general";"via2",#N/A,TRUE,"general";"via3",#N/A,TRUE,"general"}</definedName>
    <definedName name="wffag" hidden="1">{"via1",#N/A,TRUE,"general";"via2",#N/A,TRUE,"general";"via3",#N/A,TRUE,"general"}</definedName>
    <definedName name="WQEEWQ" localSheetId="10" hidden="1">{"TAB1",#N/A,TRUE,"GENERAL";"TAB2",#N/A,TRUE,"GENERAL";"TAB3",#N/A,TRUE,"GENERAL";"TAB4",#N/A,TRUE,"GENERAL";"TAB5",#N/A,TRUE,"GENERAL"}</definedName>
    <definedName name="WQEEWQ" hidden="1">{"TAB1",#N/A,TRUE,"GENERAL";"TAB2",#N/A,TRUE,"GENERAL";"TAB3",#N/A,TRUE,"GENERAL";"TAB4",#N/A,TRUE,"GENERAL";"TAB5",#N/A,TRUE,"GENERAL"}</definedName>
    <definedName name="wrn.Aging._.and._.Trend._.Analysis." hidden="1">{#N/A,#N/A,FALSE,"Aging Summary";#N/A,#N/A,FALSE,"Ratio Analysis";#N/A,#N/A,FALSE,"Test 120 Day Accts";#N/A,#N/A,FALSE,"Tickmarks"}</definedName>
    <definedName name="wrn.civil._.works." localSheetId="10" hidden="1">{#N/A,#N/A,TRUE,"1842CWN0"}</definedName>
    <definedName name="wrn.civil._.works." hidden="1">{#N/A,#N/A,TRUE,"1842CWN0"}</definedName>
    <definedName name="wrn.FINAN97." localSheetId="1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2" hidden="1">{"TAB1",#N/A,TRUE,"GENERAL";"TAB2",#N/A,TRUE,"GENERAL";"TAB3",#N/A,TRUE,"GENERAL";"TAB4",#N/A,TRUE,"GENERAL";"TAB5",#N/A,TRUE,"GENERAL"}</definedName>
    <definedName name="wrn.GENERAL." hidden="1">{"TAB1",#N/A,TRUE,"GENERAL";"TAB2",#N/A,TRUE,"GENERAL";"TAB3",#N/A,TRUE,"GENERAL";"TAB4",#N/A,TRUE,"GENERAL";"TAB5",#N/A,TRUE,"GENERAL"}</definedName>
    <definedName name="wrn.GERENCIA." localSheetId="10" hidden="1">{#N/A,#N/A,TRUE,"INGENIERIA";#N/A,#N/A,TRUE,"COMPRAS";#N/A,#N/A,TRUE,"DIRECCION";#N/A,#N/A,TRUE,"RESUMEN"}</definedName>
    <definedName name="wrn.GERENCIA." hidden="1">{#N/A,#N/A,TRUE,"INGENIERIA";#N/A,#N/A,TRUE,"COMPRAS";#N/A,#N/A,TRUE,"DIRECCION";#N/A,#N/A,TRUE,"RESUMEN"}</definedName>
    <definedName name="wrn.items." localSheetId="6" hidden="1">{#N/A,#N/A,FALSE,"Items"}</definedName>
    <definedName name="wrn.items." localSheetId="10" hidden="1">{#N/A,#N/A,FALSE,"Items"}</definedName>
    <definedName name="wrn.items." hidden="1">{#N/A,#N/A,FALSE,"Items"}</definedName>
    <definedName name="wrn.OPERADORES." localSheetId="10" hidden="1">{#N/A,#N/A,TRUE,"T1"}</definedName>
    <definedName name="wrn.OPERADORES." hidden="1">{#N/A,#N/A,TRUE,"T1"}</definedName>
    <definedName name="wrn.PROYEC." hidden="1">{#N/A,#N/A,FALSE,"GRAFICO";#N/A,#N/A,FALSE,"CAJA (2)";#N/A,#N/A,FALSE,"TERCEROS-PROMEDIO";#N/A,#N/A,FALSE,"CAJA";#N/A,#N/A,FALSE,"INGRESOS1995-2003";#N/A,#N/A,FALSE,"GASTOS1995-2003"}</definedName>
    <definedName name="wrn.res7" localSheetId="10" hidden="1">{#N/A,#N/A,FALSE,"Hoja1";#N/A,#N/A,FALSE,"Hoja2"}</definedName>
    <definedName name="wrn.res7" hidden="1">{#N/A,#N/A,FALSE,"Hoja1";#N/A,#N/A,FALSE,"Hoja2"}</definedName>
    <definedName name="wrn.Resumen." localSheetId="10" hidden="1">{#N/A,#N/A,FALSE,"Hoja1";#N/A,#N/A,FALSE,"Hoja2"}</definedName>
    <definedName name="wrn.Resumen." hidden="1">{#N/A,#N/A,FALSE,"Hoja1";#N/A,#N/A,FALSE,"Hoja2"}</definedName>
    <definedName name="wrn.SENCILLO." hidden="1">{"PYGS",#N/A,FALSE,"PYG";"ACTIS",#N/A,FALSE,"BCE_GRAL-ACTIVO";"PASIS",#N/A,FALSE,"BCE_GRAL-PASIVO-PATRIM";"CAJAS",#N/A,FALSE,"CAJA"}</definedName>
    <definedName name="wrn.Total." hidden="1">{"Parcial",#N/A,FALSE,"GastFuncionamiento";"Parcial2",#N/A,FALSE,"GastFuncionamiento";"Total",#N/A,FALSE,"GastFuncionamiento"}</definedName>
    <definedName name="wrn.TRABFENO." localSheetId="1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10" hidden="1">{"via1",#N/A,TRUE,"general";"via2",#N/A,TRUE,"general";"via3",#N/A,TRUE,"general"}</definedName>
    <definedName name="wrn.via." localSheetId="11" hidden="1">{"via1",#N/A,TRUE,"general";"via2",#N/A,TRUE,"general";"via3",#N/A,TRUE,"general"}</definedName>
    <definedName name="wrn.via." localSheetId="12" hidden="1">{"via1",#N/A,TRUE,"general";"via2",#N/A,TRUE,"general";"via3",#N/A,TRUE,"general"}</definedName>
    <definedName name="wrn.via." hidden="1">{"via1",#N/A,TRUE,"general";"via2",#N/A,TRUE,"general";"via3",#N/A,TRUE,"general"}</definedName>
    <definedName name="wrn1.items" localSheetId="6" hidden="1">{#N/A,#N/A,FALSE,"Items"}</definedName>
    <definedName name="wrn1.items" localSheetId="10" hidden="1">{#N/A,#N/A,FALSE,"Items"}</definedName>
    <definedName name="wrn1.items" hidden="1">{#N/A,#N/A,FALSE,"Items"}</definedName>
    <definedName name="wsnhed" localSheetId="10" hidden="1">{"via1",#N/A,TRUE,"general";"via2",#N/A,TRUE,"general";"via3",#N/A,TRUE,"general"}</definedName>
    <definedName name="wsnhed" hidden="1">{"via1",#N/A,TRUE,"general";"via2",#N/A,TRUE,"general";"via3",#N/A,TRUE,"general"}</definedName>
    <definedName name="wswswsqa" localSheetId="10" hidden="1">{"via1",#N/A,TRUE,"general";"via2",#N/A,TRUE,"general";"via3",#N/A,TRUE,"general"}</definedName>
    <definedName name="wswswsqa" hidden="1">{"via1",#N/A,TRUE,"general";"via2",#N/A,TRUE,"general";"via3",#N/A,TRUE,"general"}</definedName>
    <definedName name="wtt" localSheetId="10" hidden="1">{"TAB1",#N/A,TRUE,"GENERAL";"TAB2",#N/A,TRUE,"GENERAL";"TAB3",#N/A,TRUE,"GENERAL";"TAB4",#N/A,TRUE,"GENERAL";"TAB5",#N/A,TRUE,"GENERAL"}</definedName>
    <definedName name="wtt" hidden="1">{"TAB1",#N/A,TRUE,"GENERAL";"TAB2",#N/A,TRUE,"GENERAL";"TAB3",#N/A,TRUE,"GENERAL";"TAB4",#N/A,TRUE,"GENERAL";"TAB5",#N/A,TRUE,"GENERAL"}</definedName>
    <definedName name="wvu.TAB1." localSheetId="1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1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1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10"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1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localSheetId="10" hidden="1">{"via1",#N/A,TRUE,"general";"via2",#N/A,TRUE,"general";"via3",#N/A,TRUE,"general"}</definedName>
    <definedName name="wwded3" hidden="1">{"via1",#N/A,TRUE,"general";"via2",#N/A,TRUE,"general";"via3",#N/A,TRUE,"general"}</definedName>
    <definedName name="wwwwe" localSheetId="10" hidden="1">{"TAB1",#N/A,TRUE,"GENERAL";"TAB2",#N/A,TRUE,"GENERAL";"TAB3",#N/A,TRUE,"GENERAL";"TAB4",#N/A,TRUE,"GENERAL";"TAB5",#N/A,TRUE,"GENERAL"}</definedName>
    <definedName name="wwwwe" hidden="1">{"TAB1",#N/A,TRUE,"GENERAL";"TAB2",#N/A,TRUE,"GENERAL";"TAB3",#N/A,TRUE,"GENERAL";"TAB4",#N/A,TRUE,"GENERAL";"TAB5",#N/A,TRUE,"GENERAL"}</definedName>
    <definedName name="wyty" localSheetId="10" hidden="1">{"via1",#N/A,TRUE,"general";"via2",#N/A,TRUE,"general";"via3",#N/A,TRUE,"general"}</definedName>
    <definedName name="wyty" hidden="1">{"via1",#N/A,TRUE,"general";"via2",#N/A,TRUE,"general";"via3",#N/A,TRUE,"general"}</definedName>
    <definedName name="xcbvbs" localSheetId="10" hidden="1">{"TAB1",#N/A,TRUE,"GENERAL";"TAB2",#N/A,TRUE,"GENERAL";"TAB3",#N/A,TRUE,"GENERAL";"TAB4",#N/A,TRUE,"GENERAL";"TAB5",#N/A,TRUE,"GENERAL"}</definedName>
    <definedName name="xcbvbs" hidden="1">{"TAB1",#N/A,TRUE,"GENERAL";"TAB2",#N/A,TRUE,"GENERAL";"TAB3",#N/A,TRUE,"GENERAL";"TAB4",#N/A,TRUE,"GENERAL";"TAB5",#N/A,TRUE,"GENERAL"}</definedName>
    <definedName name="XSW" localSheetId="10" hidden="1">{#N/A,#N/A,TRUE,"1842CWN0"}</definedName>
    <definedName name="XSW" hidden="1">{#N/A,#N/A,TRUE,"1842CWN0"}</definedName>
    <definedName name="xsxs" localSheetId="10" hidden="1">{"TAB1",#N/A,TRUE,"GENERAL";"TAB2",#N/A,TRUE,"GENERAL";"TAB3",#N/A,TRUE,"GENERAL";"TAB4",#N/A,TRUE,"GENERAL";"TAB5",#N/A,TRUE,"GENERAL"}</definedName>
    <definedName name="xsxs" hidden="1">{"TAB1",#N/A,TRUE,"GENERAL";"TAB2",#N/A,TRUE,"GENERAL";"TAB3",#N/A,TRUE,"GENERAL";"TAB4",#N/A,TRUE,"GENERAL";"TAB5",#N/A,TRUE,"GENERAL"}</definedName>
    <definedName name="xx" localSheetId="3">#REF!</definedName>
    <definedName name="xx" localSheetId="4">#REF!</definedName>
    <definedName name="xx" localSheetId="7">#REF!</definedName>
    <definedName name="xx" localSheetId="9">#REF!</definedName>
    <definedName name="xx" localSheetId="10">#REF!</definedName>
    <definedName name="xx" localSheetId="12">#REF!</definedName>
    <definedName name="xx">#REF!</definedName>
    <definedName name="xxfg" localSheetId="10" hidden="1">{"via1",#N/A,TRUE,"general";"via2",#N/A,TRUE,"general";"via3",#N/A,TRUE,"general"}</definedName>
    <definedName name="xxfg" hidden="1">{"via1",#N/A,TRUE,"general";"via2",#N/A,TRUE,"general";"via3",#N/A,TRUE,"general"}</definedName>
    <definedName name="XXXX" localSheetId="10" hidden="1">#REF!</definedName>
    <definedName name="XXXX" hidden="1">#REF!</definedName>
    <definedName name="xxxxxds" localSheetId="10" hidden="1">{"via1",#N/A,TRUE,"general";"via2",#N/A,TRUE,"general";"via3",#N/A,TRUE,"general"}</definedName>
    <definedName name="xxxxxds" hidden="1">{"via1",#N/A,TRUE,"general";"via2",#N/A,TRUE,"general";"via3",#N/A,TRUE,"general"}</definedName>
    <definedName name="XXXXXX" localSheetId="1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29" localSheetId="10" hidden="1">{"via1",#N/A,TRUE,"general";"via2",#N/A,TRUE,"general";"via3",#N/A,TRUE,"general"}</definedName>
    <definedName name="xxxxxxxxxx29" hidden="1">{"via1",#N/A,TRUE,"general";"via2",#N/A,TRUE,"general";"via3",#N/A,TRUE,"general"}</definedName>
    <definedName name="XZS" localSheetId="10" hidden="1">#REF!</definedName>
    <definedName name="XZS" hidden="1">#REF!</definedName>
    <definedName name="XZXZV" localSheetId="10" hidden="1">{"via1",#N/A,TRUE,"general";"via2",#N/A,TRUE,"general";"via3",#N/A,TRUE,"general"}</definedName>
    <definedName name="XZXZV" hidden="1">{"via1",#N/A,TRUE,"general";"via2",#N/A,TRUE,"general";"via3",#N/A,TRUE,"general"}</definedName>
    <definedName name="y6y6" localSheetId="10" hidden="1">{"via1",#N/A,TRUE,"general";"via2",#N/A,TRUE,"general";"via3",#N/A,TRUE,"general"}</definedName>
    <definedName name="y6y6" hidden="1">{"via1",#N/A,TRUE,"general";"via2",#N/A,TRUE,"general";"via3",#N/A,TRUE,"general"}</definedName>
    <definedName name="yery" localSheetId="10" hidden="1">{"via1",#N/A,TRUE,"general";"via2",#N/A,TRUE,"general";"via3",#N/A,TRUE,"general"}</definedName>
    <definedName name="yery" hidden="1">{"via1",#N/A,TRUE,"general";"via2",#N/A,TRUE,"general";"via3",#N/A,TRUE,"general"}</definedName>
    <definedName name="yhy" localSheetId="10" hidden="1">{"TAB1",#N/A,TRUE,"GENERAL";"TAB2",#N/A,TRUE,"GENERAL";"TAB3",#N/A,TRUE,"GENERAL";"TAB4",#N/A,TRUE,"GENERAL";"TAB5",#N/A,TRUE,"GENERAL"}</definedName>
    <definedName name="yhy" hidden="1">{"TAB1",#N/A,TRUE,"GENERAL";"TAB2",#N/A,TRUE,"GENERAL";"TAB3",#N/A,TRUE,"GENERAL";"TAB4",#N/A,TRUE,"GENERAL";"TAB5",#N/A,TRUE,"GENERAL"}</definedName>
    <definedName name="yjyj" localSheetId="10" hidden="1">{"TAB1",#N/A,TRUE,"GENERAL";"TAB2",#N/A,TRUE,"GENERAL";"TAB3",#N/A,TRUE,"GENERAL";"TAB4",#N/A,TRUE,"GENERAL";"TAB5",#N/A,TRUE,"GENERAL"}</definedName>
    <definedName name="yjyj" hidden="1">{"TAB1",#N/A,TRUE,"GENERAL";"TAB2",#N/A,TRUE,"GENERAL";"TAB3",#N/A,TRUE,"GENERAL";"TAB4",#N/A,TRUE,"GENERAL";"TAB5",#N/A,TRUE,"GENERAL"}</definedName>
    <definedName name="YO" hidden="1">{#N/A,#N/A,FALSE,"GRAFICO";#N/A,#N/A,FALSE,"CAJA (2)";#N/A,#N/A,FALSE,"TERCEROS-PROMEDIO";#N/A,#N/A,FALSE,"CAJA";#N/A,#N/A,FALSE,"INGRESOS1995-2003";#N/A,#N/A,FALSE,"GASTOS1995-2003"}</definedName>
    <definedName name="yrey" localSheetId="10" hidden="1">{"via1",#N/A,TRUE,"general";"via2",#N/A,TRUE,"general";"via3",#N/A,TRUE,"general"}</definedName>
    <definedName name="yrey" hidden="1">{"via1",#N/A,TRUE,"general";"via2",#N/A,TRUE,"general";"via3",#N/A,TRUE,"general"}</definedName>
    <definedName name="yry" localSheetId="10" hidden="1">{"via1",#N/A,TRUE,"general";"via2",#N/A,TRUE,"general";"via3",#N/A,TRUE,"general"}</definedName>
    <definedName name="yry" hidden="1">{"via1",#N/A,TRUE,"general";"via2",#N/A,TRUE,"general";"via3",#N/A,TRUE,"general"}</definedName>
    <definedName name="ytj" localSheetId="10" hidden="1">{"TAB1",#N/A,TRUE,"GENERAL";"TAB2",#N/A,TRUE,"GENERAL";"TAB3",#N/A,TRUE,"GENERAL";"TAB4",#N/A,TRUE,"GENERAL";"TAB5",#N/A,TRUE,"GENERAL"}</definedName>
    <definedName name="ytj" hidden="1">{"TAB1",#N/A,TRUE,"GENERAL";"TAB2",#N/A,TRUE,"GENERAL";"TAB3",#N/A,TRUE,"GENERAL";"TAB4",#N/A,TRUE,"GENERAL";"TAB5",#N/A,TRUE,"GENERAL"}</definedName>
    <definedName name="ytjt6" localSheetId="10" hidden="1">{"via1",#N/A,TRUE,"general";"via2",#N/A,TRUE,"general";"via3",#N/A,TRUE,"general"}</definedName>
    <definedName name="ytjt6" hidden="1">{"via1",#N/A,TRUE,"general";"via2",#N/A,TRUE,"general";"via3",#N/A,TRUE,"general"}</definedName>
    <definedName name="ytrwyr" localSheetId="10" hidden="1">{"TAB1",#N/A,TRUE,"GENERAL";"TAB2",#N/A,TRUE,"GENERAL";"TAB3",#N/A,TRUE,"GENERAL";"TAB4",#N/A,TRUE,"GENERAL";"TAB5",#N/A,TRUE,"GENERAL"}</definedName>
    <definedName name="ytrwyr" hidden="1">{"TAB1",#N/A,TRUE,"GENERAL";"TAB2",#N/A,TRUE,"GENERAL";"TAB3",#N/A,TRUE,"GENERAL";"TAB4",#N/A,TRUE,"GENERAL";"TAB5",#N/A,TRUE,"GENERAL"}</definedName>
    <definedName name="ytry" localSheetId="10" hidden="1">{"via1",#N/A,TRUE,"general";"via2",#N/A,TRUE,"general";"via3",#N/A,TRUE,"general"}</definedName>
    <definedName name="ytry" hidden="1">{"via1",#N/A,TRUE,"general";"via2",#N/A,TRUE,"general";"via3",#N/A,TRUE,"general"}</definedName>
    <definedName name="ytryrty" localSheetId="10" hidden="1">{"via1",#N/A,TRUE,"general";"via2",#N/A,TRUE,"general";"via3",#N/A,TRUE,"general"}</definedName>
    <definedName name="ytryrty" hidden="1">{"via1",#N/A,TRUE,"general";"via2",#N/A,TRUE,"general";"via3",#N/A,TRUE,"general"}</definedName>
    <definedName name="YTRYUYT" localSheetId="10" hidden="1">{"TAB1",#N/A,TRUE,"GENERAL";"TAB2",#N/A,TRUE,"GENERAL";"TAB3",#N/A,TRUE,"GENERAL";"TAB4",#N/A,TRUE,"GENERAL";"TAB5",#N/A,TRUE,"GENERAL"}</definedName>
    <definedName name="YTRYUYT" hidden="1">{"TAB1",#N/A,TRUE,"GENERAL";"TAB2",#N/A,TRUE,"GENERAL";"TAB3",#N/A,TRUE,"GENERAL";"TAB4",#N/A,TRUE,"GENERAL";"TAB5",#N/A,TRUE,"GENERAL"}</definedName>
    <definedName name="ytudfgd" localSheetId="10" hidden="1">{"TAB1",#N/A,TRUE,"GENERAL";"TAB2",#N/A,TRUE,"GENERAL";"TAB3",#N/A,TRUE,"GENERAL";"TAB4",#N/A,TRUE,"GENERAL";"TAB5",#N/A,TRUE,"GENERAL"}</definedName>
    <definedName name="ytudfgd" hidden="1">{"TAB1",#N/A,TRUE,"GENERAL";"TAB2",#N/A,TRUE,"GENERAL";"TAB3",#N/A,TRUE,"GENERAL";"TAB4",#N/A,TRUE,"GENERAL";"TAB5",#N/A,TRUE,"GENERAL"}</definedName>
    <definedName name="yturtu7" localSheetId="10" hidden="1">{"TAB1",#N/A,TRUE,"GENERAL";"TAB2",#N/A,TRUE,"GENERAL";"TAB3",#N/A,TRUE,"GENERAL";"TAB4",#N/A,TRUE,"GENERAL";"TAB5",#N/A,TRUE,"GENERAL"}</definedName>
    <definedName name="yturtu7" hidden="1">{"TAB1",#N/A,TRUE,"GENERAL";"TAB2",#N/A,TRUE,"GENERAL";"TAB3",#N/A,TRUE,"GENERAL";"TAB4",#N/A,TRUE,"GENERAL";"TAB5",#N/A,TRUE,"GENERAL"}</definedName>
    <definedName name="yturu" localSheetId="10" hidden="1">{"TAB1",#N/A,TRUE,"GENERAL";"TAB2",#N/A,TRUE,"GENERAL";"TAB3",#N/A,TRUE,"GENERAL";"TAB4",#N/A,TRUE,"GENERAL";"TAB5",#N/A,TRUE,"GENERAL"}</definedName>
    <definedName name="yturu" hidden="1">{"TAB1",#N/A,TRUE,"GENERAL";"TAB2",#N/A,TRUE,"GENERAL";"TAB3",#N/A,TRUE,"GENERAL";"TAB4",#N/A,TRUE,"GENERAL";"TAB5",#N/A,TRUE,"GENERAL"}</definedName>
    <definedName name="ytuytfgh" localSheetId="10" hidden="1">{"via1",#N/A,TRUE,"general";"via2",#N/A,TRUE,"general";"via3",#N/A,TRUE,"general"}</definedName>
    <definedName name="ytuytfgh" hidden="1">{"via1",#N/A,TRUE,"general";"via2",#N/A,TRUE,"general";"via3",#N/A,TRUE,"general"}</definedName>
    <definedName name="yty" localSheetId="10" hidden="1">{"TAB1",#N/A,TRUE,"GENERAL";"TAB2",#N/A,TRUE,"GENERAL";"TAB3",#N/A,TRUE,"GENERAL";"TAB4",#N/A,TRUE,"GENERAL";"TAB5",#N/A,TRUE,"GENERAL"}</definedName>
    <definedName name="yty" hidden="1">{"TAB1",#N/A,TRUE,"GENERAL";"TAB2",#N/A,TRUE,"GENERAL";"TAB3",#N/A,TRUE,"GENERAL";"TAB4",#N/A,TRUE,"GENERAL";"TAB5",#N/A,TRUE,"GENERAL"}</definedName>
    <definedName name="ytyyh" localSheetId="10" hidden="1">{"via1",#N/A,TRUE,"general";"via2",#N/A,TRUE,"general";"via3",#N/A,TRUE,"general"}</definedName>
    <definedName name="ytyyh" hidden="1">{"via1",#N/A,TRUE,"general";"via2",#N/A,TRUE,"general";"via3",#N/A,TRUE,"general"}</definedName>
    <definedName name="ytzacdfg" localSheetId="10" hidden="1">{"TAB1",#N/A,TRUE,"GENERAL";"TAB2",#N/A,TRUE,"GENERAL";"TAB3",#N/A,TRUE,"GENERAL";"TAB4",#N/A,TRUE,"GENERAL";"TAB5",#N/A,TRUE,"GENERAL"}</definedName>
    <definedName name="ytzacdfg" hidden="1">{"TAB1",#N/A,TRUE,"GENERAL";"TAB2",#N/A,TRUE,"GENERAL";"TAB3",#N/A,TRUE,"GENERAL";"TAB4",#N/A,TRUE,"GENERAL";"TAB5",#N/A,TRUE,"GENERAL"}</definedName>
    <definedName name="yu" localSheetId="10" hidden="1">{"TAB1",#N/A,TRUE,"GENERAL";"TAB2",#N/A,TRUE,"GENERAL";"TAB3",#N/A,TRUE,"GENERAL";"TAB4",#N/A,TRUE,"GENERAL";"TAB5",#N/A,TRUE,"GENERAL"}</definedName>
    <definedName name="yu" hidden="1">{"TAB1",#N/A,TRUE,"GENERAL";"TAB2",#N/A,TRUE,"GENERAL";"TAB3",#N/A,TRUE,"GENERAL";"TAB4",#N/A,TRUE,"GENERAL";"TAB5",#N/A,TRUE,"GENERAL"}</definedName>
    <definedName name="yudre54" localSheetId="10" hidden="1">{"TAB1",#N/A,TRUE,"GENERAL";"TAB2",#N/A,TRUE,"GENERAL";"TAB3",#N/A,TRUE,"GENERAL";"TAB4",#N/A,TRUE,"GENERAL";"TAB5",#N/A,TRUE,"GENERAL"}</definedName>
    <definedName name="yudre54" hidden="1">{"TAB1",#N/A,TRUE,"GENERAL";"TAB2",#N/A,TRUE,"GENERAL";"TAB3",#N/A,TRUE,"GENERAL";"TAB4",#N/A,TRUE,"GENERAL";"TAB5",#N/A,TRUE,"GENERAL"}</definedName>
    <definedName name="yuf" localSheetId="2" hidden="1">{"TAB1",#N/A,TRUE,"GENERAL";"TAB2",#N/A,TRUE,"GENERAL";"TAB3",#N/A,TRUE,"GENERAL";"TAB4",#N/A,TRUE,"GENERAL";"TAB5",#N/A,TRUE,"GENERAL"}</definedName>
    <definedName name="yuf" localSheetId="3" hidden="1">{"TAB1",#N/A,TRUE,"GENERAL";"TAB2",#N/A,TRUE,"GENERAL";"TAB3",#N/A,TRUE,"GENERAL";"TAB4",#N/A,TRUE,"GENERAL";"TAB5",#N/A,TRUE,"GENERAL"}</definedName>
    <definedName name="yuf" localSheetId="4" hidden="1">{"TAB1",#N/A,TRUE,"GENERAL";"TAB2",#N/A,TRUE,"GENERAL";"TAB3",#N/A,TRUE,"GENERAL";"TAB4",#N/A,TRUE,"GENERAL";"TAB5",#N/A,TRUE,"GENERAL"}</definedName>
    <definedName name="yuf" localSheetId="5" hidden="1">{"TAB1",#N/A,TRUE,"GENERAL";"TAB2",#N/A,TRUE,"GENERAL";"TAB3",#N/A,TRUE,"GENERAL";"TAB4",#N/A,TRUE,"GENERAL";"TAB5",#N/A,TRUE,"GENERAL"}</definedName>
    <definedName name="yuf" localSheetId="7" hidden="1">{"TAB1",#N/A,TRUE,"GENERAL";"TAB2",#N/A,TRUE,"GENERAL";"TAB3",#N/A,TRUE,"GENERAL";"TAB4",#N/A,TRUE,"GENERAL";"TAB5",#N/A,TRUE,"GENERAL"}</definedName>
    <definedName name="yuf" localSheetId="8" hidden="1">{"TAB1",#N/A,TRUE,"GENERAL";"TAB2",#N/A,TRUE,"GENERAL";"TAB3",#N/A,TRUE,"GENERAL";"TAB4",#N/A,TRUE,"GENERAL";"TAB5",#N/A,TRUE,"GENERAL"}</definedName>
    <definedName name="yuf" localSheetId="9" hidden="1">{"TAB1",#N/A,TRUE,"GENERAL";"TAB2",#N/A,TRUE,"GENERAL";"TAB3",#N/A,TRUE,"GENERAL";"TAB4",#N/A,TRUE,"GENERAL";"TAB5",#N/A,TRUE,"GENERAL"}</definedName>
    <definedName name="yuf" localSheetId="10" hidden="1">{"TAB1",#N/A,TRUE,"GENERAL";"TAB2",#N/A,TRUE,"GENERAL";"TAB3",#N/A,TRUE,"GENERAL";"TAB4",#N/A,TRUE,"GENERAL";"TAB5",#N/A,TRUE,"GENERAL"}</definedName>
    <definedName name="yuf" localSheetId="11" hidden="1">{"TAB1",#N/A,TRUE,"GENERAL";"TAB2",#N/A,TRUE,"GENERAL";"TAB3",#N/A,TRUE,"GENERAL";"TAB4",#N/A,TRUE,"GENERAL";"TAB5",#N/A,TRUE,"GENERAL"}</definedName>
    <definedName name="yuf" localSheetId="12" hidden="1">{"TAB1",#N/A,TRUE,"GENERAL";"TAB2",#N/A,TRUE,"GENERAL";"TAB3",#N/A,TRUE,"GENERAL";"TAB4",#N/A,TRUE,"GENERAL";"TAB5",#N/A,TRUE,"GENERAL"}</definedName>
    <definedName name="yuf" hidden="1">{"TAB1",#N/A,TRUE,"GENERAL";"TAB2",#N/A,TRUE,"GENERAL";"TAB3",#N/A,TRUE,"GENERAL";"TAB4",#N/A,TRUE,"GENERAL";"TAB5",#N/A,TRUE,"GENERAL"}</definedName>
    <definedName name="yuhgh" localSheetId="10" hidden="1">{"TAB1",#N/A,TRUE,"GENERAL";"TAB2",#N/A,TRUE,"GENERAL";"TAB3",#N/A,TRUE,"GENERAL";"TAB4",#N/A,TRUE,"GENERAL";"TAB5",#N/A,TRUE,"GENERAL"}</definedName>
    <definedName name="yuhgh" hidden="1">{"TAB1",#N/A,TRUE,"GENERAL";"TAB2",#N/A,TRUE,"GENERAL";"TAB3",#N/A,TRUE,"GENERAL";"TAB4",#N/A,TRUE,"GENERAL";"TAB5",#N/A,TRUE,"GENERAL"}</definedName>
    <definedName name="yutu" localSheetId="10" hidden="1">{"via1",#N/A,TRUE,"general";"via2",#N/A,TRUE,"general";"via3",#N/A,TRUE,"general"}</definedName>
    <definedName name="yutu" hidden="1">{"via1",#N/A,TRUE,"general";"via2",#N/A,TRUE,"general";"via3",#N/A,TRUE,"general"}</definedName>
    <definedName name="yuuiiy" localSheetId="10" hidden="1">{"via1",#N/A,TRUE,"general";"via2",#N/A,TRUE,"general";"via3",#N/A,TRUE,"general"}</definedName>
    <definedName name="yuuiiy" hidden="1">{"via1",#N/A,TRUE,"general";"via2",#N/A,TRUE,"general";"via3",#N/A,TRUE,"general"}</definedName>
    <definedName name="yuuuuuu" localSheetId="10" hidden="1">{"via1",#N/A,TRUE,"general";"via2",#N/A,TRUE,"general";"via3",#N/A,TRUE,"general"}</definedName>
    <definedName name="yuuuuuu" hidden="1">{"via1",#N/A,TRUE,"general";"via2",#N/A,TRUE,"general";"via3",#N/A,TRUE,"general"}</definedName>
    <definedName name="yy" localSheetId="10" hidden="1">{"via1",#N/A,TRUE,"general";"via2",#N/A,TRUE,"general";"via3",#N/A,TRUE,"general"}</definedName>
    <definedName name="yy" hidden="1">{"via1",#N/A,TRUE,"general";"via2",#N/A,TRUE,"general";"via3",#N/A,TRUE,"general"}</definedName>
    <definedName name="yyy" localSheetId="10" hidden="1">{"TAB1",#N/A,TRUE,"GENERAL";"TAB2",#N/A,TRUE,"GENERAL";"TAB3",#N/A,TRUE,"GENERAL";"TAB4",#N/A,TRUE,"GENERAL";"TAB5",#N/A,TRUE,"GENERAL"}</definedName>
    <definedName name="yyy" hidden="1">{"TAB1",#N/A,TRUE,"GENERAL";"TAB2",#N/A,TRUE,"GENERAL";"TAB3",#N/A,TRUE,"GENERAL";"TAB4",#N/A,TRUE,"GENERAL";"TAB5",#N/A,TRUE,"GENERAL"}</definedName>
    <definedName name="yyyuh" localSheetId="10" hidden="1">{"TAB1",#N/A,TRUE,"GENERAL";"TAB2",#N/A,TRUE,"GENERAL";"TAB3",#N/A,TRUE,"GENERAL";"TAB4",#N/A,TRUE,"GENERAL";"TAB5",#N/A,TRUE,"GENERAL"}</definedName>
    <definedName name="yyyuh" hidden="1">{"TAB1",#N/A,TRUE,"GENERAL";"TAB2",#N/A,TRUE,"GENERAL";"TAB3",#N/A,TRUE,"GENERAL";"TAB4",#N/A,TRUE,"GENERAL";"TAB5",#N/A,TRUE,"GENERAL"}</definedName>
    <definedName name="yyyyhhh" localSheetId="10" hidden="1">{"TAB1",#N/A,TRUE,"GENERAL";"TAB2",#N/A,TRUE,"GENERAL";"TAB3",#N/A,TRUE,"GENERAL";"TAB4",#N/A,TRUE,"GENERAL";"TAB5",#N/A,TRUE,"GENERAL"}</definedName>
    <definedName name="yyyyhhh" hidden="1">{"TAB1",#N/A,TRUE,"GENERAL";"TAB2",#N/A,TRUE,"GENERAL";"TAB3",#N/A,TRUE,"GENERAL";"TAB4",#N/A,TRUE,"GENERAL";"TAB5",#N/A,TRUE,"GENERAL"}</definedName>
    <definedName name="yyyyyf" localSheetId="10" hidden="1">{"via1",#N/A,TRUE,"general";"via2",#N/A,TRUE,"general";"via3",#N/A,TRUE,"general"}</definedName>
    <definedName name="yyyyyf" hidden="1">{"via1",#N/A,TRUE,"general";"via2",#N/A,TRUE,"general";"via3",#N/A,TRUE,"general"}</definedName>
    <definedName name="Z_026CD6D7_F7CA_4BE8_B625_9A1778CFA739_.wvu.FilterData" hidden="1">[7]Presupuesto_Via_distribuidora!$A$9:$H$344</definedName>
    <definedName name="Z_026CD6D7_F7CA_4BE8_B625_9A1778CFA739_.wvu.PrintArea" hidden="1">[7]Presupuesto_Via_distribuidora!$A$390:$I$602</definedName>
    <definedName name="Z_026CD6D7_F7CA_4BE8_B625_9A1778CFA739_.wvu.PrintTitles" hidden="1">[7]Presupuesto_Via_distribuidora!$380:$389</definedName>
    <definedName name="Z_05670E35_1347_49D9_AD91_AA9A31A4EF61_.wvu.FilterData" hidden="1">[7]Presupuesto_Via_distribuidora!$A$9:$H$344</definedName>
    <definedName name="Z_05670E35_1347_49D9_AD91_AA9A31A4EF61_.wvu.PrintArea" hidden="1">[7]Presupuesto_Via_distribuidora!$C$1:$H$344</definedName>
    <definedName name="Z_05670E35_1347_49D9_AD91_AA9A31A4EF61_.wvu.PrintTitles" hidden="1">[7]Presupuesto_Via_distribuidora!$2:$8</definedName>
    <definedName name="Z_0890F28A_A8C8_451C_A3E6_C3AFDD239B64_.wvu.FilterData" hidden="1">[7]Presupuesto_Via_distribuidora!$A$9:$H$344</definedName>
    <definedName name="Z_0890F28A_A8C8_451C_A3E6_C3AFDD239B64_.wvu.PrintArea" hidden="1">[7]Presupuesto_Via_distribuidora!$A$392:$I$604</definedName>
    <definedName name="Z_0890F28A_A8C8_451C_A3E6_C3AFDD239B64_.wvu.PrintTitles" hidden="1">[7]Presupuesto_Via_distribuidora!$382:$391</definedName>
    <definedName name="Z_0A4C2D72_EA87_11DA_B6F6_00609720E0A1_.wvu.FilterData" hidden="1">[7]Presupuesto_Via_distribuidora!$A$9:$H$344</definedName>
    <definedName name="Z_0A4C2D72_EA87_11DA_B6F6_00609720E0A1_.wvu.PrintArea" hidden="1">[7]Presupuesto_Via_distribuidora!$A$10:$I$164</definedName>
    <definedName name="Z_0A4C2D72_EA87_11DA_B6F6_00609720E0A1_.wvu.PrintTitles" hidden="1">[7]Presupuesto_Via_distribuidora!$1:$9</definedName>
    <definedName name="Z_0A4C2D73_EA87_11DA_B6F6_00609720E0A1_.wvu.FilterData" hidden="1">[7]Presupuesto_Via_distribuidora!$A$9:$H$344</definedName>
    <definedName name="Z_0A4C2D73_EA87_11DA_B6F6_00609720E0A1_.wvu.PrintArea" hidden="1">[7]Presupuesto_Via_distribuidora!$A$176:$I$193</definedName>
    <definedName name="Z_0A4C2D74_EA87_11DA_B6F6_00609720E0A1_.wvu.FilterData" hidden="1">[7]Presupuesto_Via_distribuidora!$A$9:$H$344</definedName>
    <definedName name="Z_0A4C2D74_EA87_11DA_B6F6_00609720E0A1_.wvu.PrintArea" hidden="1">[7]Presupuesto_Via_distribuidora!$A$342:$I$541</definedName>
    <definedName name="Z_0A4C2D75_EA87_11DA_B6F6_00609720E0A1_.wvu.FilterData" hidden="1">[7]Presupuesto_Via_distribuidora!$A$9:$H$344</definedName>
    <definedName name="Z_0A4C2D75_EA87_11DA_B6F6_00609720E0A1_.wvu.PrintArea" hidden="1">[7]Presupuesto_Via_distribuidora!$A$557:$I$825</definedName>
    <definedName name="Z_0A4C2D75_EA87_11DA_B6F6_00609720E0A1_.wvu.PrintTitles" hidden="1">[7]Presupuesto_Via_distribuidora!$547:$556</definedName>
    <definedName name="Z_0A4C2D76_EA87_11DA_B6F6_00609720E0A1_.wvu.FilterData" hidden="1">[7]Presupuesto_Via_distribuidora!$A$9:$H$344</definedName>
    <definedName name="Z_0A4C2D76_EA87_11DA_B6F6_00609720E0A1_.wvu.PrintArea" hidden="1">[7]Presupuesto_Via_distribuidora!$A$839:$I$1037</definedName>
    <definedName name="Z_0A4C2D76_EA87_11DA_B6F6_00609720E0A1_.wvu.PrintTitles" hidden="1">[7]Presupuesto_Via_distribuidora!$829:$838</definedName>
    <definedName name="Z_0E0DE1F8_394A_4093_8E74_B2A631A3A88C_.wvu.FilterData" hidden="1">[7]Presupuesto_Via_distribuidora!$A$9:$H$344</definedName>
    <definedName name="Z_0E0DE1F8_394A_4093_8E74_B2A631A3A88C_.wvu.PrintArea" hidden="1">[7]Presupuesto_Via_distribuidora!$A$620:$I$888</definedName>
    <definedName name="Z_0E0DE1F8_394A_4093_8E74_B2A631A3A88C_.wvu.PrintTitles" hidden="1">[7]Presupuesto_Via_distribuidora!$610:$619</definedName>
    <definedName name="Z_18C710ED_70CF_48D0_92F5_038A88335068_.wvu.FilterData" hidden="1">[7]Presupuesto_Via_distribuidora!$A$9:$H$344</definedName>
    <definedName name="Z_18C710ED_70CF_48D0_92F5_038A88335068_.wvu.PrintArea" hidden="1">[7]Presupuesto_Via_distribuidora!$C$1:$H$344</definedName>
    <definedName name="Z_18C710ED_70CF_48D0_92F5_038A88335068_.wvu.PrintTitles" hidden="1">[7]Presupuesto_Via_distribuidora!$2:$8</definedName>
    <definedName name="Z_378D82E8_FE69_4712_AE73_9D578C4190DE_.wvu.FilterData" hidden="1">[7]Presupuesto_Via_distribuidora!$A$9:$H$344</definedName>
    <definedName name="Z_378D82E8_FE69_4712_AE73_9D578C4190DE_.wvu.PrintArea" hidden="1">[7]Presupuesto_Via_distribuidora!$C$1:$H$344</definedName>
    <definedName name="Z_378D82E8_FE69_4712_AE73_9D578C4190DE_.wvu.PrintTitles" hidden="1">[7]Presupuesto_Via_distribuidora!$2:$8</definedName>
    <definedName name="Z_381FCF61_DF95_4756_B103_A1118DFFDE02_.wvu.FilterData" hidden="1">[7]Presupuesto_Via_distribuidora!$A$9:$H$344</definedName>
    <definedName name="Z_381FCF61_DF95_4756_B103_A1118DFFDE02_.wvu.PrintArea" hidden="1">[7]Presupuesto_Via_distribuidora!$C$1:$H$344</definedName>
    <definedName name="Z_381FCF61_DF95_4756_B103_A1118DFFDE02_.wvu.PrintTitles" hidden="1">[7]Presupuesto_Via_distribuidora!$2:$8</definedName>
    <definedName name="Z_3B3C0CA1_2A9C_45FD_9823_50B200F6C0D1_.wvu.FilterData" hidden="1">[7]Presupuesto_Via_distribuidora!$A$9:$H$344</definedName>
    <definedName name="Z_3B3C0CA1_2A9C_45FD_9823_50B200F6C0D1_.wvu.PrintArea" hidden="1">[7]Presupuesto_Via_distribuidora!$C$1:$H$344</definedName>
    <definedName name="Z_3B3C0CA1_2A9C_45FD_9823_50B200F6C0D1_.wvu.PrintTitles" hidden="1">[7]Presupuesto_Via_distribuidora!$2:$8</definedName>
    <definedName name="Z_3E9430E5_6A83_435B_9E47_1B8F7E18D67C_.wvu.FilterData" hidden="1">[7]Presupuesto_Via_distribuidora!$A$9:$H$344</definedName>
    <definedName name="Z_3E9430E5_6A83_435B_9E47_1B8F7E18D67C_.wvu.PrintArea" hidden="1">[7]Presupuesto_Via_distribuidora!$C$1:$H$344</definedName>
    <definedName name="Z_3E9430E5_6A83_435B_9E47_1B8F7E18D67C_.wvu.PrintTitles" hidden="1">[7]Presupuesto_Via_distribuidora!$2:$8</definedName>
    <definedName name="Z_4A14CB5C_2287_4F6E_9A65_22F0A4D81D81_.wvu.FilterData" hidden="1">[7]Presupuesto_Via_distribuidora!$A$9:$H$344</definedName>
    <definedName name="Z_4A14CB5C_2287_4F6E_9A65_22F0A4D81D81_.wvu.PrintArea" hidden="1">[7]Presupuesto_Via_distribuidora!$C$1:$H$344</definedName>
    <definedName name="Z_4A14CB5C_2287_4F6E_9A65_22F0A4D81D81_.wvu.PrintTitles" hidden="1">[7]Presupuesto_Via_distribuidora!$2:$8</definedName>
    <definedName name="Z_4BBC24C4_A093_4EC9_8AFF_49C6F602CC39_.wvu.FilterData" hidden="1">[7]Presupuesto_Via_distribuidora!$A$9:$H$344</definedName>
    <definedName name="Z_4BBC24C4_A093_4EC9_8AFF_49C6F602CC39_.wvu.PrintArea" hidden="1">[7]Presupuesto_Via_distribuidora!$C$1:$H$344</definedName>
    <definedName name="Z_4BBC24C4_A093_4EC9_8AFF_49C6F602CC39_.wvu.PrintTitles" hidden="1">[7]Presupuesto_Via_distribuidora!$2:$8</definedName>
    <definedName name="Z_504A8F9D_2C46_439E_975A_DF1C1FA56E7B_.wvu.FilterData" hidden="1">[7]Presupuesto_Via_distribuidora!$A$9:$H$344</definedName>
    <definedName name="Z_504A8F9D_2C46_439E_975A_DF1C1FA56E7B_.wvu.PrintArea" hidden="1">[7]Presupuesto_Via_distribuidora!$C$1:$H$344</definedName>
    <definedName name="Z_504A8F9D_2C46_439E_975A_DF1C1FA56E7B_.wvu.PrintTitles" hidden="1">[7]Presupuesto_Via_distribuidora!$2:$8</definedName>
    <definedName name="Z_653348E7_CDAD_4F62_A236_641A4BB6425A_.wvu.FilterData" hidden="1">[7]Presupuesto_Via_distribuidora!$A$9:$H$344</definedName>
    <definedName name="Z_653348E7_CDAD_4F62_A236_641A4BB6425A_.wvu.PrintArea" hidden="1">[7]Presupuesto_Via_distribuidora!$A$221:$I$375</definedName>
    <definedName name="Z_653348E7_CDAD_4F62_A236_641A4BB6425A_.wvu.PrintTitles" hidden="1">[7]Presupuesto_Via_distribuidora!$211:$220</definedName>
    <definedName name="Z_68C48519_C8C2_4287_96F6_0F561F815CE8_.wvu.FilterData" hidden="1">[7]Presupuesto_Via_distribuidora!$A$9:$H$344</definedName>
    <definedName name="Z_68C48519_C8C2_4287_96F6_0F561F815CE8_.wvu.PrintArea" hidden="1">[7]Presupuesto_Via_distribuidora!$C$1:$H$344</definedName>
    <definedName name="Z_68C48519_C8C2_4287_96F6_0F561F815CE8_.wvu.PrintTitles" hidden="1">[7]Presupuesto_Via_distribuidora!$2:$8</definedName>
    <definedName name="Z_6BA141F2_E104_11DA_B6F6_00609720E0A1_.wvu.FilterData" hidden="1">[7]Presupuesto_Via_distribuidora!$A$9:$H$344</definedName>
    <definedName name="Z_6BA141F2_E104_11DA_B6F6_00609720E0A1_.wvu.PrintArea" hidden="1">[7]Presupuesto_Via_distribuidora!$A$10:$I$164</definedName>
    <definedName name="Z_6BA141F2_E104_11DA_B6F6_00609720E0A1_.wvu.PrintTitles" hidden="1">[7]Presupuesto_Via_distribuidora!$1:$9</definedName>
    <definedName name="Z_6BA141F3_E104_11DA_B6F6_00609720E0A1_.wvu.FilterData" hidden="1">[7]Presupuesto_Via_distribuidora!$A$9:$H$344</definedName>
    <definedName name="Z_6BA141F3_E104_11DA_B6F6_00609720E0A1_.wvu.PrintArea" hidden="1">[7]Presupuesto_Via_distribuidora!$A$176:$I$193</definedName>
    <definedName name="Z_6BA141F4_E104_11DA_B6F6_00609720E0A1_.wvu.FilterData" hidden="1">[7]Presupuesto_Via_distribuidora!$A$9:$H$344</definedName>
    <definedName name="Z_6BA141F4_E104_11DA_B6F6_00609720E0A1_.wvu.PrintArea" hidden="1">[7]Presupuesto_Via_distribuidora!$A$342:$I$541</definedName>
    <definedName name="Z_6BA141F5_E104_11DA_B6F6_00609720E0A1_.wvu.FilterData" hidden="1">[7]Presupuesto_Via_distribuidora!$A$9:$H$344</definedName>
    <definedName name="Z_6BA141F5_E104_11DA_B6F6_00609720E0A1_.wvu.PrintArea" hidden="1">[7]Presupuesto_Via_distribuidora!$A$557:$I$825</definedName>
    <definedName name="Z_6BA141F5_E104_11DA_B6F6_00609720E0A1_.wvu.PrintTitles" hidden="1">[7]Presupuesto_Via_distribuidora!$547:$556</definedName>
    <definedName name="Z_6BA141F6_E104_11DA_B6F6_00609720E0A1_.wvu.FilterData" hidden="1">[7]Presupuesto_Via_distribuidora!$A$9:$H$344</definedName>
    <definedName name="Z_6BA141F6_E104_11DA_B6F6_00609720E0A1_.wvu.PrintArea" hidden="1">[7]Presupuesto_Via_distribuidora!$A$839:$I$1037</definedName>
    <definedName name="Z_6BA141F6_E104_11DA_B6F6_00609720E0A1_.wvu.PrintTitles" hidden="1">[7]Presupuesto_Via_distribuidora!$829:$838</definedName>
    <definedName name="Z_726673D2_C579_4EF3_83C7_45DC3792EA6A_.wvu.FilterData" hidden="1">[7]Presupuesto_Via_distribuidora!$A$9:$H$344</definedName>
    <definedName name="Z_726673D2_C579_4EF3_83C7_45DC3792EA6A_.wvu.PrintArea" hidden="1">[7]Presupuesto_Via_distribuidora!$A$10:$I$208</definedName>
    <definedName name="Z_726673D2_C579_4EF3_83C7_45DC3792EA6A_.wvu.PrintTitles" hidden="1">[7]Presupuesto_Via_distribuidora!$1:$9</definedName>
    <definedName name="Z_729969D8_DFDA_47B9_ADA2_E05CF62B3DEF_.wvu.FilterData" hidden="1">[7]Presupuesto_Via_distribuidora!$A$9:$H$344</definedName>
    <definedName name="Z_729969D8_DFDA_47B9_ADA2_E05CF62B3DEF_.wvu.PrintArea" hidden="1">[7]Presupuesto_Via_distribuidora!$A$618:$I$886</definedName>
    <definedName name="Z_729969D8_DFDA_47B9_ADA2_E05CF62B3DEF_.wvu.PrintTitles" hidden="1">[7]Presupuesto_Via_distribuidora!$608:$617</definedName>
    <definedName name="Z_75EDDC88_CA8C_4671_911D_25D74F37EC47_.wvu.FilterData" hidden="1">[7]Presupuesto_Via_distribuidora!$A$9:$H$344</definedName>
    <definedName name="Z_75EDDC88_CA8C_4671_911D_25D74F37EC47_.wvu.PrintArea" hidden="1">[7]Presupuesto_Via_distribuidora!$A$902:$I$1100</definedName>
    <definedName name="Z_75EDDC88_CA8C_4671_911D_25D74F37EC47_.wvu.PrintTitles" hidden="1">[7]Presupuesto_Via_distribuidora!$892:$901</definedName>
    <definedName name="Z_80573755_2D8B_4158_BD3A_CC331B950748_.wvu.FilterData" hidden="1">[7]Presupuesto_Via_distribuidora!$A$9:$H$344</definedName>
    <definedName name="Z_80573755_2D8B_4158_BD3A_CC331B950748_.wvu.PrintArea" hidden="1">[7]Presupuesto_Via_distribuidora!$A$221:$I$375</definedName>
    <definedName name="Z_80573755_2D8B_4158_BD3A_CC331B950748_.wvu.PrintTitles" hidden="1">[7]Presupuesto_Via_distribuidora!$211:$220</definedName>
    <definedName name="Z_9C7B0D6D_4DDE_4C72_B23F_2E183F63ECB1_.wvu.FilterData" hidden="1">[7]Presupuesto_Via_distribuidora!$A$9:$H$344</definedName>
    <definedName name="Z_9C7B0D6D_4DDE_4C72_B23F_2E183F63ECB1_.wvu.PrintArea" hidden="1">[7]Presupuesto_Via_distribuidora!$C$1:$H$344</definedName>
    <definedName name="Z_9C7B0D6D_4DDE_4C72_B23F_2E183F63ECB1_.wvu.PrintTitles" hidden="1">[7]Presupuesto_Via_distribuidora!$2:$8</definedName>
    <definedName name="Z_9C8B6436_249F_426A_96DC_EEE5E7CB7D1B_.wvu.FilterData" hidden="1">[7]Presupuesto_Via_distribuidora!$A$9:$H$344</definedName>
    <definedName name="Z_9C8B6436_249F_426A_96DC_EEE5E7CB7D1B_.wvu.PrintArea" hidden="1">[7]Presupuesto_Via_distribuidora!$C$1:$H$344</definedName>
    <definedName name="Z_9C8B6436_249F_426A_96DC_EEE5E7CB7D1B_.wvu.PrintTitles" hidden="1">[7]Presupuesto_Via_distribuidora!$2:$8</definedName>
    <definedName name="Z_9FCFD0D5_270B_4F36_B422_02EF7A3700B8_.wvu.FilterData" hidden="1">[7]Presupuesto_Via_distribuidora!$A$9:$H$344</definedName>
    <definedName name="Z_9FCFD0D5_270B_4F36_B422_02EF7A3700B8_.wvu.PrintArea" hidden="1">[7]Presupuesto_Via_distribuidora!$A$390:$I$602</definedName>
    <definedName name="Z_9FCFD0D5_270B_4F36_B422_02EF7A3700B8_.wvu.PrintTitles" hidden="1">[7]Presupuesto_Via_distribuidora!$380:$389</definedName>
    <definedName name="Z_9FE8FF3F_4486_44D6_9AFB_43CC5B824BF9_.wvu.FilterData" hidden="1">[7]Presupuesto_Via_distribuidora!$A$9:$H$344</definedName>
    <definedName name="Z_9FE8FF3F_4486_44D6_9AFB_43CC5B824BF9_.wvu.PrintArea" hidden="1">[7]Presupuesto_Via_distribuidora!$C$1:$H$344</definedName>
    <definedName name="Z_9FE8FF3F_4486_44D6_9AFB_43CC5B824BF9_.wvu.PrintTitles" hidden="1">[7]Presupuesto_Via_distribuidora!$2:$8</definedName>
    <definedName name="Z_A3DE26BA_CF48_4654_9BE9_FAEB3C301C95_.wvu.FilterData" hidden="1">[7]Presupuesto_Via_distribuidora!$A$9:$H$344</definedName>
    <definedName name="Z_A3DE26BA_CF48_4654_9BE9_FAEB3C301C95_.wvu.PrintArea" hidden="1">[7]Presupuesto_Via_distribuidora!$A$221:$I$377</definedName>
    <definedName name="Z_A3DE26BA_CF48_4654_9BE9_FAEB3C301C95_.wvu.PrintTitles" hidden="1">[7]Presupuesto_Via_distribuidora!$211:$220</definedName>
    <definedName name="Z_AAA1DD33_F1E3_423A_B1F2_E8567F4D95A5_.wvu.FilterData" hidden="1">[7]Presupuesto_Via_distribuidora!$A$9:$H$344</definedName>
    <definedName name="Z_AAA1DD33_F1E3_423A_B1F2_E8567F4D95A5_.wvu.PrintArea" hidden="1">[7]Presupuesto_Via_distribuidora!$A$900:$I$1098</definedName>
    <definedName name="Z_AAA1DD33_F1E3_423A_B1F2_E8567F4D95A5_.wvu.PrintTitles" hidden="1">[7]Presupuesto_Via_distribuidora!$890:$899</definedName>
    <definedName name="Z_B4899972_EBDC_11DA_B6F6_00609720E0A1_.wvu.FilterData" hidden="1">[7]Presupuesto_Via_distribuidora!$A$9:$H$344</definedName>
    <definedName name="Z_B4899972_EBDC_11DA_B6F6_00609720E0A1_.wvu.PrintArea" hidden="1">[7]Presupuesto_Via_distribuidora!$A$10:$I$164</definedName>
    <definedName name="Z_B4899972_EBDC_11DA_B6F6_00609720E0A1_.wvu.PrintTitles" hidden="1">[7]Presupuesto_Via_distribuidora!$1:$9</definedName>
    <definedName name="Z_B4899973_EBDC_11DA_B6F6_00609720E0A1_.wvu.FilterData" hidden="1">[7]Presupuesto_Via_distribuidora!$A$9:$H$344</definedName>
    <definedName name="Z_B4899973_EBDC_11DA_B6F6_00609720E0A1_.wvu.PrintArea" hidden="1">[7]Presupuesto_Via_distribuidora!$A$176:$I$193</definedName>
    <definedName name="Z_B4899974_EBDC_11DA_B6F6_00609720E0A1_.wvu.FilterData" hidden="1">[7]Presupuesto_Via_distribuidora!$A$9:$H$344</definedName>
    <definedName name="Z_B4899974_EBDC_11DA_B6F6_00609720E0A1_.wvu.PrintArea" hidden="1">[7]Presupuesto_Via_distribuidora!$A$342:$I$541</definedName>
    <definedName name="Z_B4899975_EBDC_11DA_B6F6_00609720E0A1_.wvu.FilterData" hidden="1">[7]Presupuesto_Via_distribuidora!$A$9:$H$344</definedName>
    <definedName name="Z_B4899975_EBDC_11DA_B6F6_00609720E0A1_.wvu.PrintArea" hidden="1">[7]Presupuesto_Via_distribuidora!$A$557:$I$825</definedName>
    <definedName name="Z_B4899975_EBDC_11DA_B6F6_00609720E0A1_.wvu.PrintTitles" hidden="1">[7]Presupuesto_Via_distribuidora!$547:$556</definedName>
    <definedName name="Z_B4899976_EBDC_11DA_B6F6_00609720E0A1_.wvu.FilterData" hidden="1">[7]Presupuesto_Via_distribuidora!$A$9:$H$344</definedName>
    <definedName name="Z_B4899976_EBDC_11DA_B6F6_00609720E0A1_.wvu.PrintArea" hidden="1">[7]Presupuesto_Via_distribuidora!$A$839:$I$1037</definedName>
    <definedName name="Z_B4899976_EBDC_11DA_B6F6_00609720E0A1_.wvu.PrintTitles" hidden="1">[7]Presupuesto_Via_distribuidora!$829:$838</definedName>
    <definedName name="Z_C24E6469_C4CC_430B_8814_72DD019DF2C8_.wvu.FilterData" hidden="1">[7]Presupuesto_Via_distribuidora!$A$9:$H$344</definedName>
    <definedName name="Z_C24E6469_C4CC_430B_8814_72DD019DF2C8_.wvu.PrintArea" hidden="1">[7]Presupuesto_Via_distribuidora!$A$900:$I$1098</definedName>
    <definedName name="Z_C24E6469_C4CC_430B_8814_72DD019DF2C8_.wvu.PrintTitles" hidden="1">[7]Presupuesto_Via_distribuidora!$890:$899</definedName>
    <definedName name="Z_CA61CA57_E7CE_4A4D_974A_F3124BCA2797_.wvu.FilterData" hidden="1">[7]Presupuesto_Via_distribuidora!$A$9:$H$344</definedName>
    <definedName name="Z_CA61CA57_E7CE_4A4D_974A_F3124BCA2797_.wvu.PrintArea" hidden="1">[7]Presupuesto_Via_distribuidora!$A$618:$I$886</definedName>
    <definedName name="Z_CA61CA57_E7CE_4A4D_974A_F3124BCA2797_.wvu.PrintTitles" hidden="1">[7]Presupuesto_Via_distribuidora!$608:$617</definedName>
    <definedName name="Z_DA4D5A8F_12FA_42F5_A8BB_526600E97433_.wvu.FilterData" hidden="1">[7]Presupuesto_Via_distribuidora!$A$9:$H$344</definedName>
    <definedName name="Z_DA4D5A8F_12FA_42F5_A8BB_526600E97433_.wvu.PrintArea" hidden="1">[7]Presupuesto_Via_distribuidora!$C$1:$H$344</definedName>
    <definedName name="Z_DA4D5A8F_12FA_42F5_A8BB_526600E97433_.wvu.PrintTitles" hidden="1">[7]Presupuesto_Via_distribuidora!$2:$8</definedName>
    <definedName name="Z_DFB4C5EB_A8D3_475E_B627_EA98F95F9220_.wvu.FilterData" hidden="1">[7]Presupuesto_Via_distribuidora!$A$9:$H$344</definedName>
    <definedName name="Z_DFB4C5EB_A8D3_475E_B627_EA98F95F9220_.wvu.PrintArea" hidden="1">[7]Presupuesto_Via_distribuidora!$A$10:$I$208</definedName>
    <definedName name="Z_DFB4C5EB_A8D3_475E_B627_EA98F95F9220_.wvu.PrintTitles" hidden="1">[7]Presupuesto_Via_distribuidora!$1:$9</definedName>
    <definedName name="Z_F2B990A1_57B3_4766_8C3D_4D3A5265BAEF_.wvu.FilterData" hidden="1">[7]Presupuesto_Via_distribuidora!$A$9:$H$344</definedName>
    <definedName name="Z_F2B990A1_57B3_4766_8C3D_4D3A5265BAEF_.wvu.PrintArea" hidden="1">[7]Presupuesto_Via_distribuidora!$C$1:$H$344</definedName>
    <definedName name="Z_F2B990A1_57B3_4766_8C3D_4D3A5265BAEF_.wvu.PrintTitles" hidden="1">[7]Presupuesto_Via_distribuidora!$2:$8</definedName>
    <definedName name="Z_F9482E1F_92B8_43D8_949A_7DDCF2E63A19_.wvu.FilterData" hidden="1">[7]Presupuesto_Via_distribuidora!$A$9:$H$344</definedName>
    <definedName name="Z_F9482E1F_92B8_43D8_949A_7DDCF2E63A19_.wvu.PrintArea" hidden="1">[7]Presupuesto_Via_distribuidora!$A$10:$I$208</definedName>
    <definedName name="Z_F9482E1F_92B8_43D8_949A_7DDCF2E63A19_.wvu.PrintTitles" hidden="1">[7]Presupuesto_Via_distribuidora!$1:$9</definedName>
    <definedName name="Z_PPTO">IF([23]PRESUPUESTO!A$8="Vr Unitario",VR_UN_PPTO,IF([23]PRESUPUESTO!A$8="Cantidad Total",CANT_TOT_PPTO,IF([23]PRESUPUESTO!A$8="Subtotal",COL_M_PPTO,IF([23]PRESUPUESTO!A$8="Vr Capitulo",COL_L,ZONA_PPTO))))</definedName>
    <definedName name="ZAQ" localSheetId="10" hidden="1">{#N/A,#N/A,TRUE,"INGENIERIA";#N/A,#N/A,TRUE,"COMPRAS";#N/A,#N/A,TRUE,"DIRECCION";#N/A,#N/A,TRUE,"RESUMEN"}</definedName>
    <definedName name="ZAQ" hidden="1">{#N/A,#N/A,TRUE,"INGENIERIA";#N/A,#N/A,TRUE,"COMPRAS";#N/A,#N/A,TRUE,"DIRECCION";#N/A,#N/A,TRUE,"RESUMEN"}</definedName>
    <definedName name="zdervr" localSheetId="10" hidden="1">{"via1",#N/A,TRUE,"general";"via2",#N/A,TRUE,"general";"via3",#N/A,TRUE,"general"}</definedName>
    <definedName name="zdervr" hidden="1">{"via1",#N/A,TRUE,"general";"via2",#N/A,TRUE,"general";"via3",#N/A,TRUE,"general"}</definedName>
    <definedName name="ZONA_PPTO">IF(ISEVEN(COLUMN()),CANT_Z_PPTO,SUB_TOT)</definedName>
    <definedName name="zxczds" localSheetId="10" hidden="1">{"TAB1",#N/A,TRUE,"GENERAL";"TAB2",#N/A,TRUE,"GENERAL";"TAB3",#N/A,TRUE,"GENERAL";"TAB4",#N/A,TRUE,"GENERAL";"TAB5",#N/A,TRUE,"GENERAL"}</definedName>
    <definedName name="zxczds" hidden="1">{"TAB1",#N/A,TRUE,"GENERAL";"TAB2",#N/A,TRUE,"GENERAL";"TAB3",#N/A,TRUE,"GENERAL";"TAB4",#N/A,TRUE,"GENERAL";"TAB5",#N/A,TRUE,"GENERAL"}</definedName>
    <definedName name="zxsdftyu" localSheetId="10" hidden="1">{"via1",#N/A,TRUE,"general";"via2",#N/A,TRUE,"general";"via3",#N/A,TRUE,"general"}</definedName>
    <definedName name="zxsdftyu" hidden="1">{"via1",#N/A,TRUE,"general";"via2",#N/A,TRUE,"general";"via3",#N/A,TRUE,"general"}</definedName>
    <definedName name="zxvxczv" localSheetId="10" hidden="1">{"via1",#N/A,TRUE,"general";"via2",#N/A,TRUE,"general";"via3",#N/A,TRUE,"general"}</definedName>
    <definedName name="zxvxczv" hidden="1">{"via1",#N/A,TRUE,"general";"via2",#N/A,TRUE,"general";"via3",#N/A,TRUE,"general"}</definedName>
  </definedNames>
  <calcPr calcId="152511"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S668" i="17" l="1"/>
  <c r="S666" i="17"/>
  <c r="F653" i="17"/>
  <c r="F651" i="17"/>
  <c r="F650" i="17"/>
  <c r="F648" i="17"/>
  <c r="F646" i="17"/>
  <c r="F644" i="17"/>
  <c r="F642" i="17"/>
  <c r="F641" i="17"/>
  <c r="F639" i="17"/>
  <c r="F638" i="17"/>
  <c r="F637" i="17"/>
  <c r="F636" i="17"/>
  <c r="F635" i="17"/>
  <c r="F634" i="17"/>
  <c r="F632" i="17"/>
  <c r="F631" i="17"/>
  <c r="F630" i="17"/>
  <c r="F629" i="17"/>
  <c r="F627" i="17"/>
  <c r="F624" i="17"/>
  <c r="F623" i="17"/>
  <c r="F621" i="17"/>
  <c r="F619" i="17"/>
  <c r="F618" i="17"/>
  <c r="F617" i="17"/>
  <c r="F615" i="17"/>
  <c r="F614" i="17"/>
  <c r="F612" i="17"/>
  <c r="F611" i="17"/>
  <c r="F608" i="17"/>
  <c r="F607" i="17"/>
  <c r="F606" i="17"/>
  <c r="F605" i="17"/>
  <c r="F604" i="17"/>
  <c r="F603" i="17"/>
  <c r="F602" i="17"/>
  <c r="F601" i="17"/>
  <c r="F600" i="17"/>
  <c r="F599" i="17"/>
  <c r="F598" i="17"/>
  <c r="F597" i="17"/>
  <c r="F596" i="17"/>
  <c r="F595" i="17"/>
  <c r="F594" i="17"/>
  <c r="F593" i="17"/>
  <c r="F592" i="17"/>
  <c r="F590" i="17"/>
  <c r="F588" i="17"/>
  <c r="F586" i="17"/>
  <c r="F585" i="17"/>
  <c r="F584" i="17"/>
  <c r="F583" i="17"/>
  <c r="F582" i="17"/>
  <c r="F580" i="17"/>
  <c r="F579" i="17"/>
  <c r="F578" i="17"/>
  <c r="F576" i="17"/>
  <c r="F574" i="17"/>
  <c r="F573" i="17"/>
  <c r="F572" i="17"/>
  <c r="F570" i="17"/>
  <c r="F569" i="17"/>
  <c r="F568" i="17"/>
  <c r="F565" i="17"/>
  <c r="F564" i="17"/>
  <c r="F563" i="17"/>
  <c r="F562" i="17"/>
  <c r="F561" i="17"/>
  <c r="F559" i="17"/>
  <c r="F557" i="17"/>
  <c r="F556" i="17"/>
  <c r="F555" i="17"/>
  <c r="F554" i="17"/>
  <c r="F553" i="17"/>
  <c r="F552" i="17"/>
  <c r="F550" i="17"/>
  <c r="F549" i="17"/>
  <c r="F547" i="17"/>
  <c r="F546" i="17"/>
  <c r="F545" i="17"/>
  <c r="F544" i="17"/>
  <c r="F543" i="17"/>
  <c r="F540" i="17"/>
  <c r="F539" i="17"/>
  <c r="F537" i="17"/>
  <c r="F536" i="17"/>
  <c r="F535" i="17"/>
  <c r="F533" i="17"/>
  <c r="F532" i="17"/>
  <c r="F531" i="17"/>
  <c r="F530" i="17"/>
  <c r="F528" i="17"/>
  <c r="F526" i="17"/>
  <c r="F524" i="17"/>
  <c r="F523" i="17"/>
  <c r="F521" i="17"/>
  <c r="F518" i="17"/>
  <c r="F517" i="17"/>
  <c r="F516" i="17"/>
  <c r="F515" i="17"/>
  <c r="F514" i="17"/>
  <c r="F513" i="17"/>
  <c r="F512" i="17"/>
  <c r="F511" i="17"/>
  <c r="F510" i="17"/>
  <c r="F509" i="17"/>
  <c r="F508" i="17"/>
  <c r="F507" i="17"/>
  <c r="F506" i="17"/>
  <c r="F505" i="17"/>
  <c r="F504" i="17"/>
  <c r="F502" i="17"/>
  <c r="F500" i="17"/>
  <c r="F499" i="17"/>
  <c r="F497" i="17"/>
  <c r="F495" i="17"/>
  <c r="F494" i="17"/>
  <c r="F492" i="17"/>
  <c r="F490" i="17"/>
  <c r="F489" i="17"/>
  <c r="F487" i="17"/>
  <c r="F486" i="17"/>
  <c r="F483" i="17"/>
  <c r="F480" i="17"/>
  <c r="F479" i="17"/>
  <c r="F478" i="17"/>
  <c r="F477" i="17"/>
  <c r="F476" i="17"/>
  <c r="F474" i="17"/>
  <c r="F473" i="17"/>
  <c r="F472" i="17"/>
  <c r="F470" i="17"/>
  <c r="F468" i="17"/>
  <c r="F466" i="17"/>
  <c r="F465" i="17"/>
  <c r="F464" i="17"/>
  <c r="F463" i="17"/>
  <c r="F462" i="17"/>
  <c r="F461" i="17"/>
  <c r="F459" i="17"/>
  <c r="F458" i="17"/>
  <c r="F456" i="17"/>
  <c r="F453" i="17"/>
  <c r="F452" i="17"/>
  <c r="F451" i="17"/>
  <c r="F450" i="17"/>
  <c r="F448" i="17"/>
  <c r="F447" i="17"/>
  <c r="F446" i="17"/>
  <c r="F445" i="17"/>
  <c r="F444" i="17"/>
  <c r="F443" i="17"/>
  <c r="F441" i="17"/>
  <c r="F440" i="17"/>
  <c r="F438" i="17"/>
  <c r="F437" i="17"/>
  <c r="F436" i="17"/>
  <c r="F433" i="17"/>
  <c r="F432" i="17"/>
  <c r="F431" i="17"/>
  <c r="F429" i="17"/>
  <c r="F428" i="17"/>
  <c r="F427" i="17"/>
  <c r="F426" i="17"/>
  <c r="F425" i="17"/>
  <c r="F424" i="17"/>
  <c r="F423" i="17"/>
  <c r="F421" i="17"/>
  <c r="F419" i="17"/>
  <c r="F417" i="17"/>
  <c r="F415" i="17"/>
  <c r="F413" i="17"/>
  <c r="F410" i="17"/>
  <c r="F408" i="17"/>
  <c r="F407" i="17"/>
  <c r="F406" i="17"/>
  <c r="F404" i="17"/>
  <c r="F403" i="17"/>
  <c r="F402" i="17"/>
  <c r="F401" i="17"/>
  <c r="F400" i="17"/>
  <c r="F399" i="17"/>
  <c r="F398" i="17"/>
  <c r="F397" i="17"/>
  <c r="F396" i="17"/>
  <c r="F395" i="17"/>
  <c r="F394" i="17"/>
  <c r="F393" i="17"/>
  <c r="F392" i="17"/>
  <c r="F391" i="17"/>
  <c r="F390" i="17"/>
  <c r="F389" i="17"/>
  <c r="F388" i="17"/>
  <c r="F387" i="17"/>
  <c r="F386" i="17"/>
  <c r="F384" i="17"/>
  <c r="F383" i="17"/>
  <c r="F381" i="17"/>
  <c r="F380" i="17"/>
  <c r="F379" i="17"/>
  <c r="F378" i="17"/>
  <c r="F377" i="17"/>
  <c r="F376" i="17"/>
  <c r="F374" i="17"/>
  <c r="F373" i="17"/>
  <c r="F372" i="17"/>
  <c r="F371" i="17"/>
  <c r="F370" i="17"/>
  <c r="F369" i="17"/>
  <c r="F368" i="17"/>
  <c r="F367" i="17"/>
  <c r="F365" i="17"/>
  <c r="F364" i="17"/>
  <c r="F362" i="17"/>
  <c r="F361" i="17"/>
  <c r="F359" i="17"/>
  <c r="F358" i="17"/>
  <c r="F357" i="17"/>
  <c r="F356" i="17"/>
  <c r="F355" i="17"/>
  <c r="F354" i="17"/>
  <c r="F353" i="17"/>
  <c r="F352" i="17"/>
  <c r="F351" i="17"/>
  <c r="F349" i="17"/>
  <c r="F348" i="17"/>
  <c r="F347" i="17"/>
  <c r="F346" i="17"/>
  <c r="F345" i="17"/>
  <c r="F344" i="17"/>
  <c r="F343" i="17"/>
  <c r="F342" i="17"/>
  <c r="F341" i="17"/>
  <c r="F340" i="17"/>
  <c r="F339" i="17"/>
  <c r="F337" i="17"/>
  <c r="F334" i="17"/>
  <c r="F333" i="17"/>
  <c r="F331" i="17"/>
  <c r="F330" i="17"/>
  <c r="F329" i="17"/>
  <c r="F328" i="17"/>
  <c r="F327" i="17"/>
  <c r="F326" i="17"/>
  <c r="F325" i="17"/>
  <c r="F323" i="17"/>
  <c r="F322" i="17"/>
  <c r="F321" i="17"/>
  <c r="F320" i="17"/>
  <c r="F319" i="17"/>
  <c r="F318" i="17"/>
  <c r="F317" i="17"/>
  <c r="F316" i="17"/>
  <c r="F315" i="17"/>
  <c r="F314" i="17"/>
  <c r="F313" i="17"/>
  <c r="F311" i="17"/>
  <c r="F310" i="17"/>
  <c r="F308" i="17"/>
  <c r="F307" i="17"/>
  <c r="F306" i="17"/>
  <c r="F305" i="17"/>
  <c r="F304" i="17"/>
  <c r="F303" i="17"/>
  <c r="F302" i="17"/>
  <c r="F301" i="17"/>
  <c r="F300" i="17"/>
  <c r="F299" i="17"/>
  <c r="F298" i="17"/>
  <c r="F297" i="17"/>
  <c r="F296" i="17"/>
  <c r="F295" i="17"/>
  <c r="F294" i="17"/>
  <c r="F293" i="17"/>
  <c r="F290" i="17"/>
  <c r="F289" i="17"/>
  <c r="F288" i="17"/>
  <c r="F287" i="17"/>
  <c r="F286" i="17"/>
  <c r="F285" i="17"/>
  <c r="F284" i="17"/>
  <c r="F283" i="17"/>
  <c r="F282" i="17"/>
  <c r="F281" i="17"/>
  <c r="F280" i="17"/>
  <c r="F279" i="17"/>
  <c r="F278" i="17"/>
  <c r="F277" i="17"/>
  <c r="F276" i="17"/>
  <c r="F275" i="17"/>
  <c r="F274" i="17"/>
  <c r="F273" i="17"/>
  <c r="F271" i="17"/>
  <c r="F270" i="17"/>
  <c r="F269" i="17"/>
  <c r="F267" i="17"/>
  <c r="F266" i="17"/>
  <c r="F265" i="17"/>
  <c r="F264" i="17"/>
  <c r="F263" i="17"/>
  <c r="F262" i="17"/>
  <c r="F261" i="17"/>
  <c r="F259" i="17"/>
  <c r="F258" i="17"/>
  <c r="F257" i="17"/>
  <c r="F255" i="17"/>
  <c r="F254" i="17"/>
  <c r="F253" i="17"/>
  <c r="F252" i="17"/>
  <c r="F251" i="17"/>
  <c r="F250" i="17"/>
  <c r="F248" i="17"/>
  <c r="F247" i="17"/>
  <c r="F246" i="17"/>
  <c r="F245" i="17"/>
  <c r="F244" i="17"/>
  <c r="F243" i="17"/>
  <c r="F242" i="17"/>
  <c r="F240" i="17"/>
  <c r="F239" i="17"/>
  <c r="F238" i="17"/>
  <c r="F237" i="17"/>
  <c r="F235" i="17"/>
  <c r="F234" i="17"/>
  <c r="F233" i="17"/>
  <c r="F231" i="17"/>
  <c r="F230" i="17"/>
  <c r="F229" i="17"/>
  <c r="F226" i="17"/>
  <c r="F225" i="17"/>
  <c r="F224" i="17"/>
  <c r="F223" i="17"/>
  <c r="F222" i="17"/>
  <c r="F221" i="17"/>
  <c r="F220" i="17"/>
  <c r="F218" i="17"/>
  <c r="F217" i="17"/>
  <c r="F216" i="17"/>
  <c r="F215" i="17"/>
  <c r="F214" i="17"/>
  <c r="F213" i="17"/>
  <c r="F212" i="17"/>
  <c r="F211" i="17"/>
  <c r="F210" i="17"/>
  <c r="F209" i="17"/>
  <c r="F208" i="17"/>
  <c r="F206" i="17"/>
  <c r="F205" i="17"/>
  <c r="F204" i="17"/>
  <c r="F203" i="17"/>
  <c r="F202" i="17"/>
  <c r="F201" i="17"/>
  <c r="F200" i="17"/>
  <c r="F199" i="17"/>
  <c r="F198" i="17"/>
  <c r="F197" i="17"/>
  <c r="F195" i="17"/>
  <c r="F194" i="17"/>
  <c r="F193" i="17"/>
  <c r="F192" i="17"/>
  <c r="F191" i="17"/>
  <c r="F190" i="17"/>
  <c r="F189" i="17"/>
  <c r="F188" i="17"/>
  <c r="F187" i="17"/>
  <c r="F186" i="17"/>
  <c r="F185" i="17"/>
  <c r="F184" i="17"/>
  <c r="F182" i="17"/>
  <c r="F181" i="17"/>
  <c r="F180" i="17"/>
  <c r="F179" i="17"/>
  <c r="F178" i="17"/>
  <c r="F177" i="17"/>
  <c r="F176" i="17"/>
  <c r="F175" i="17"/>
  <c r="F172" i="17"/>
  <c r="F170" i="17"/>
  <c r="F169" i="17"/>
  <c r="F168" i="17"/>
  <c r="F167" i="17"/>
  <c r="F166" i="17"/>
  <c r="F165" i="17"/>
  <c r="F164" i="17"/>
  <c r="F163" i="17"/>
  <c r="F161" i="17"/>
  <c r="F160" i="17"/>
  <c r="F159" i="17"/>
  <c r="F158" i="17"/>
  <c r="F157" i="17"/>
  <c r="F155" i="17"/>
  <c r="F154" i="17"/>
  <c r="F153" i="17"/>
  <c r="F152" i="17"/>
  <c r="F151" i="17"/>
  <c r="F150" i="17"/>
  <c r="F149" i="17"/>
  <c r="F148" i="17"/>
  <c r="F145" i="17"/>
  <c r="F143" i="17"/>
  <c r="F141" i="17"/>
  <c r="F140" i="17"/>
  <c r="F139" i="17"/>
  <c r="F138" i="17"/>
  <c r="F137" i="17"/>
  <c r="F136" i="17"/>
  <c r="F134" i="17"/>
  <c r="F132" i="17"/>
  <c r="F130" i="17"/>
  <c r="F127" i="17"/>
  <c r="F126" i="17"/>
  <c r="F125" i="17"/>
  <c r="F124" i="17"/>
  <c r="F123" i="17"/>
  <c r="F121" i="17"/>
  <c r="F120" i="17"/>
  <c r="F118" i="17"/>
  <c r="F117" i="17"/>
  <c r="F116" i="17"/>
  <c r="F115" i="17"/>
  <c r="F114" i="17"/>
  <c r="F113" i="17"/>
  <c r="F112" i="17"/>
  <c r="F111" i="17"/>
  <c r="F110" i="17"/>
  <c r="F109" i="17"/>
  <c r="F108" i="17"/>
  <c r="F107" i="17"/>
  <c r="F106" i="17"/>
  <c r="F105" i="17"/>
  <c r="F104" i="17"/>
  <c r="F102" i="17"/>
  <c r="F101" i="17"/>
  <c r="F100" i="17"/>
  <c r="F99" i="17"/>
  <c r="F98" i="17"/>
  <c r="F97" i="17"/>
  <c r="F96" i="17"/>
  <c r="F95" i="17"/>
  <c r="F94" i="17"/>
  <c r="F93" i="17"/>
  <c r="F92" i="17"/>
  <c r="F91" i="17"/>
  <c r="F90" i="17"/>
  <c r="F89" i="17"/>
  <c r="F88" i="17"/>
  <c r="F87" i="17"/>
  <c r="F86" i="17"/>
  <c r="F85" i="17"/>
  <c r="F84" i="17"/>
  <c r="F83" i="17"/>
  <c r="F82" i="17"/>
  <c r="F81" i="17"/>
  <c r="F80" i="17"/>
  <c r="F79" i="17"/>
  <c r="F78" i="17"/>
  <c r="F77" i="17"/>
  <c r="F76" i="17"/>
  <c r="F75" i="17"/>
  <c r="F74" i="17"/>
  <c r="F73" i="17"/>
  <c r="F72" i="17"/>
  <c r="F71" i="17"/>
  <c r="F70" i="17"/>
  <c r="F69" i="17"/>
  <c r="F66" i="17"/>
  <c r="F65" i="17"/>
  <c r="F64" i="17"/>
  <c r="F63" i="17"/>
  <c r="F62" i="17"/>
  <c r="F61" i="17"/>
  <c r="F60" i="17"/>
  <c r="F59" i="17"/>
  <c r="F58" i="17"/>
  <c r="F57" i="17"/>
  <c r="F56" i="17"/>
  <c r="F55" i="17"/>
  <c r="F54" i="17"/>
  <c r="F53" i="17"/>
  <c r="F52" i="17"/>
  <c r="F51" i="17"/>
  <c r="F50" i="17"/>
  <c r="F49" i="17"/>
  <c r="F48" i="17"/>
  <c r="F47" i="17"/>
  <c r="F46" i="17"/>
  <c r="F45" i="17"/>
  <c r="F44" i="17"/>
  <c r="F43" i="17"/>
  <c r="F41" i="17"/>
  <c r="F40" i="17"/>
  <c r="F39" i="17"/>
  <c r="F38" i="17"/>
  <c r="F37" i="17"/>
  <c r="F36" i="17"/>
  <c r="F35" i="17"/>
  <c r="F34" i="17"/>
  <c r="F33" i="17"/>
  <c r="F32" i="17"/>
  <c r="F31" i="17"/>
  <c r="F29" i="17"/>
  <c r="F28" i="17"/>
  <c r="F27" i="17"/>
  <c r="F26" i="17"/>
  <c r="F25" i="17"/>
  <c r="F24" i="17"/>
  <c r="F23" i="17"/>
  <c r="F21" i="17"/>
  <c r="F20" i="17"/>
  <c r="F19" i="17"/>
  <c r="F17" i="17"/>
  <c r="F16" i="17"/>
  <c r="F15" i="17"/>
  <c r="F14" i="17"/>
  <c r="F13" i="17"/>
  <c r="F12" i="17"/>
  <c r="F10" i="17"/>
  <c r="C657" i="17"/>
  <c r="A5" i="19"/>
  <c r="A4" i="19"/>
  <c r="A2" i="19"/>
  <c r="A7" i="6"/>
  <c r="A6" i="18"/>
  <c r="A8" i="18"/>
  <c r="A9" i="18"/>
  <c r="F654" i="17" l="1"/>
  <c r="A6" i="17"/>
  <c r="A5" i="17"/>
  <c r="A4" i="17"/>
  <c r="A3" i="17"/>
  <c r="A1" i="17"/>
  <c r="S664" i="17"/>
  <c r="S662" i="17"/>
  <c r="S660" i="17"/>
  <c r="F657" i="17" l="1"/>
  <c r="F656" i="17"/>
  <c r="S656" i="17" s="1"/>
  <c r="F655" i="17"/>
  <c r="S655" i="17" s="1"/>
  <c r="F658" i="17" l="1"/>
  <c r="F670" i="17" s="1"/>
  <c r="S670" i="17" s="1"/>
  <c r="S658" i="17" l="1"/>
  <c r="E10" i="1"/>
  <c r="F50" i="4" l="1"/>
  <c r="F48" i="4"/>
  <c r="F43" i="4"/>
  <c r="F41" i="4"/>
  <c r="F34" i="4"/>
  <c r="F28" i="4"/>
  <c r="F21" i="4"/>
  <c r="D25" i="7"/>
  <c r="G13" i="16"/>
  <c r="F24" i="10" l="1"/>
  <c r="G17" i="16" l="1"/>
  <c r="G18" i="16"/>
  <c r="G16" i="16"/>
  <c r="G19" i="16"/>
  <c r="G21" i="16"/>
  <c r="A12" i="16"/>
  <c r="B12" i="16"/>
  <c r="C12" i="16"/>
  <c r="D12" i="16"/>
  <c r="E12" i="16"/>
  <c r="F12" i="16"/>
  <c r="H12" i="16"/>
  <c r="I12" i="16"/>
  <c r="J12" i="16"/>
  <c r="K12" i="16"/>
  <c r="L12" i="16"/>
  <c r="F28" i="16"/>
  <c r="G27" i="16"/>
  <c r="G26" i="16"/>
  <c r="G25" i="16"/>
  <c r="G24" i="16"/>
  <c r="G23" i="16"/>
  <c r="G22" i="16"/>
  <c r="G20" i="16"/>
  <c r="G15" i="16"/>
  <c r="G14" i="16"/>
  <c r="J10" i="16"/>
  <c r="A8" i="16"/>
  <c r="A7" i="16"/>
  <c r="A5" i="16"/>
  <c r="A3" i="16"/>
  <c r="A2" i="16"/>
  <c r="G28" i="16" l="1"/>
  <c r="G24" i="10" l="1"/>
  <c r="L29" i="2"/>
  <c r="K29" i="2"/>
  <c r="D23" i="7" l="1"/>
  <c r="D26" i="7" s="1"/>
  <c r="D28" i="7" s="1"/>
  <c r="A8" i="7"/>
  <c r="A5" i="7"/>
  <c r="A3" i="7"/>
  <c r="A2" i="7"/>
  <c r="A5" i="5"/>
  <c r="A7" i="5"/>
  <c r="B7" i="5"/>
  <c r="A3" i="5"/>
  <c r="A2" i="5"/>
  <c r="A8" i="6"/>
  <c r="A5" i="6"/>
  <c r="A3" i="6"/>
  <c r="A2" i="6"/>
  <c r="A3" i="4" l="1"/>
  <c r="A2" i="4"/>
  <c r="A5" i="4"/>
  <c r="A8" i="4"/>
  <c r="A13" i="2" l="1"/>
  <c r="B13" i="2"/>
  <c r="C13" i="2"/>
  <c r="D13" i="2"/>
  <c r="E13" i="2"/>
  <c r="F13" i="2"/>
  <c r="G13" i="2"/>
  <c r="H13" i="2"/>
  <c r="I13" i="2"/>
  <c r="J13" i="2"/>
  <c r="K11" i="2"/>
  <c r="M13" i="2"/>
  <c r="K13" i="2"/>
  <c r="L13" i="2"/>
  <c r="A8" i="2"/>
  <c r="A9" i="2"/>
  <c r="A6" i="2"/>
  <c r="A4" i="2"/>
  <c r="A2" i="2"/>
  <c r="A10" i="1"/>
  <c r="B10" i="1"/>
  <c r="C10" i="1"/>
  <c r="F10" i="1"/>
  <c r="G10" i="1"/>
  <c r="H10" i="1"/>
  <c r="C11" i="1"/>
  <c r="D11" i="1"/>
  <c r="A7" i="1"/>
  <c r="A8" i="1"/>
  <c r="A13" i="10" l="1"/>
  <c r="B13" i="10"/>
  <c r="C13" i="10"/>
  <c r="D13" i="10"/>
  <c r="E13" i="10"/>
  <c r="F11" i="10"/>
  <c r="F13" i="10"/>
  <c r="G13" i="10"/>
  <c r="A7" i="10"/>
  <c r="A8" i="10"/>
  <c r="A5" i="1" l="1"/>
  <c r="A3" i="1"/>
  <c r="A2" i="1"/>
  <c r="A5" i="10"/>
  <c r="A3" i="10"/>
  <c r="A2" i="10"/>
</calcChain>
</file>

<file path=xl/sharedStrings.xml><?xml version="1.0" encoding="utf-8"?>
<sst xmlns="http://schemas.openxmlformats.org/spreadsheetml/2006/main" count="2161" uniqueCount="1380">
  <si>
    <t>SECRETARÍA DE SEGURIDAD Y CONVIVENCIA</t>
  </si>
  <si>
    <t>Formulario No. 1.2</t>
  </si>
  <si>
    <t>CAPACIDAD TÉCNICA - Cr</t>
  </si>
  <si>
    <t>No.</t>
  </si>
  <si>
    <t>Marcar con una X</t>
  </si>
  <si>
    <t>Profesión</t>
  </si>
  <si>
    <t>Vigencia del Contrato</t>
  </si>
  <si>
    <t>Socio</t>
  </si>
  <si>
    <t>Empleado</t>
  </si>
  <si>
    <t>Para el caso de proponentes plurales se debe entregar formulario por cada uno de los integrantes.</t>
  </si>
  <si>
    <t>Nombre del Proponente Individual o Integrante del Consorcio:</t>
  </si>
  <si>
    <t>Firma representante legal del Oferente</t>
  </si>
  <si>
    <t>Firma del auditor o revisor fiscal</t>
  </si>
  <si>
    <t>Nombre:</t>
  </si>
  <si>
    <t>Cargo:</t>
  </si>
  <si>
    <t>Documento de Identidad:</t>
  </si>
  <si>
    <t xml:space="preserve">Formulario No. 2 </t>
  </si>
  <si>
    <t>EXPERIENCIA DEL PROPONENTE</t>
  </si>
  <si>
    <r>
      <t xml:space="preserve">No. Del contrato en el RUP (No. Consecutivo o No. de Orden) </t>
    </r>
    <r>
      <rPr>
        <b/>
        <vertAlign val="superscript"/>
        <sz val="9"/>
        <rFont val="Arial"/>
        <family val="2"/>
      </rPr>
      <t>(1)</t>
    </r>
  </si>
  <si>
    <r>
      <t xml:space="preserve">CONTRATO No. </t>
    </r>
    <r>
      <rPr>
        <b/>
        <vertAlign val="superscript"/>
        <sz val="9"/>
        <rFont val="Arial"/>
        <family val="2"/>
      </rPr>
      <t>(2)</t>
    </r>
  </si>
  <si>
    <t>OBJETO DEL CONTRATO</t>
  </si>
  <si>
    <t>AREA (metros cuadrados)</t>
  </si>
  <si>
    <r>
      <t>Niveles o numero de pisos</t>
    </r>
    <r>
      <rPr>
        <b/>
        <vertAlign val="superscript"/>
        <sz val="9"/>
        <rFont val="Arial"/>
        <family val="2"/>
      </rPr>
      <t xml:space="preserve">(7) </t>
    </r>
  </si>
  <si>
    <t>GRUPO DE USO (Según NSR-10)</t>
  </si>
  <si>
    <t>CONTRATANTE</t>
  </si>
  <si>
    <t>FECHA DE
INICIACIÓN
(mes - año)</t>
  </si>
  <si>
    <r>
      <t xml:space="preserve">FECHA DE
TERMINACIÓN </t>
    </r>
    <r>
      <rPr>
        <b/>
        <vertAlign val="superscript"/>
        <sz val="9"/>
        <rFont val="Arial"/>
        <family val="2"/>
      </rPr>
      <t>(3)</t>
    </r>
    <r>
      <rPr>
        <b/>
        <sz val="8"/>
        <rFont val="Arial"/>
        <family val="2"/>
      </rPr>
      <t xml:space="preserve">
(mes - año)</t>
    </r>
  </si>
  <si>
    <r>
      <t>FORMA DE
EJECUCIÓN</t>
    </r>
    <r>
      <rPr>
        <b/>
        <sz val="9"/>
        <rFont val="Arial"/>
        <family val="2"/>
      </rPr>
      <t xml:space="preserve"> </t>
    </r>
    <r>
      <rPr>
        <b/>
        <vertAlign val="superscript"/>
        <sz val="9"/>
        <rFont val="Arial"/>
        <family val="2"/>
      </rPr>
      <t>(4)</t>
    </r>
  </si>
  <si>
    <r>
      <t xml:space="preserve">VALOR DEL CONTRATO </t>
    </r>
    <r>
      <rPr>
        <b/>
        <vertAlign val="superscript"/>
        <sz val="9"/>
        <rFont val="Arial"/>
        <family val="2"/>
      </rPr>
      <t>(5)</t>
    </r>
  </si>
  <si>
    <r>
      <t xml:space="preserve">CLASIFICACIÓN </t>
    </r>
    <r>
      <rPr>
        <b/>
        <vertAlign val="superscript"/>
        <sz val="9"/>
        <rFont val="Arial"/>
        <family val="2"/>
      </rPr>
      <t>(6)</t>
    </r>
  </si>
  <si>
    <r>
      <rPr>
        <b/>
        <vertAlign val="superscript"/>
        <sz val="12"/>
        <rFont val="Arial"/>
        <family val="2"/>
      </rPr>
      <t>(1)</t>
    </r>
    <r>
      <rPr>
        <vertAlign val="superscript"/>
        <sz val="11"/>
        <rFont val="Arial"/>
        <family val="2"/>
      </rPr>
      <t xml:space="preserve"> </t>
    </r>
    <r>
      <rPr>
        <sz val="11"/>
        <rFont val="Arial"/>
        <family val="2"/>
      </rPr>
      <t xml:space="preserve">Posición o ubicación del contrato, según el orden en que son relacionados los contratos reportados en el aparte EXPERIENCIA del RUP. En el caso de formas asociativas indicar a cual de los asociados pertenece el contrato relacionado. </t>
    </r>
  </si>
  <si>
    <t>SALARIO MÍNIMO MENSUAL LEGAL (SMMLV)</t>
  </si>
  <si>
    <t>Año</t>
  </si>
  <si>
    <t>Valor</t>
  </si>
  <si>
    <r>
      <rPr>
        <b/>
        <vertAlign val="superscript"/>
        <sz val="12"/>
        <rFont val="Arial"/>
        <family val="2"/>
      </rPr>
      <t>(2)</t>
    </r>
    <r>
      <rPr>
        <sz val="11"/>
        <rFont val="Arial"/>
        <family val="2"/>
      </rPr>
      <t xml:space="preserve"> Contratos terminados y registrados en el RUP.</t>
    </r>
  </si>
  <si>
    <r>
      <rPr>
        <b/>
        <vertAlign val="superscript"/>
        <sz val="12"/>
        <rFont val="Arial"/>
        <family val="2"/>
      </rPr>
      <t>(3)</t>
    </r>
    <r>
      <rPr>
        <sz val="11"/>
        <rFont val="Arial"/>
        <family val="2"/>
      </rPr>
      <t xml:space="preserve"> Fecha de terminación. </t>
    </r>
  </si>
  <si>
    <r>
      <rPr>
        <b/>
        <vertAlign val="superscript"/>
        <sz val="12"/>
        <rFont val="Arial"/>
        <family val="2"/>
      </rPr>
      <t>(4)</t>
    </r>
    <r>
      <rPr>
        <sz val="11"/>
        <rFont val="Arial"/>
        <family val="2"/>
      </rPr>
      <t xml:space="preserve"> Indicar si el contrato se ejecutó en forma Individual (I), en Consorcio (C) o Unión Temporal (UT).</t>
    </r>
  </si>
  <si>
    <r>
      <rPr>
        <b/>
        <vertAlign val="superscript"/>
        <sz val="12"/>
        <rFont val="Arial"/>
        <family val="2"/>
      </rPr>
      <t>(6)</t>
    </r>
    <r>
      <rPr>
        <sz val="11"/>
        <rFont val="Arial"/>
        <family val="2"/>
      </rPr>
      <t xml:space="preserve"> Indicar las clasificaciones del contrato en el RUP según los códigos del Clasificador de Bienes y Servicios de las Naciones Unidas para estandarizar productos y servicios (UNSPSC), DEBE corresponder con las exigidas en el PLIEGO.</t>
    </r>
  </si>
  <si>
    <r>
      <rPr>
        <b/>
        <vertAlign val="superscript"/>
        <sz val="11"/>
        <rFont val="Arial"/>
        <family val="2"/>
      </rPr>
      <t>(7)</t>
    </r>
    <r>
      <rPr>
        <sz val="11"/>
        <rFont val="Arial"/>
        <family val="2"/>
      </rPr>
      <t xml:space="preserve"> Indicar le numero de niveles o pisos de la edificacion (Solo palica para los oferentes que se presentenal lote II)</t>
    </r>
  </si>
  <si>
    <t>El formulario debe ser diligenciado en su totalidad. En todo caso la evaluación se efectuara conforme lo dispuesto en el pliego.</t>
  </si>
  <si>
    <t xml:space="preserve">Los contratos relacionados deben estar debidamente certificados </t>
  </si>
  <si>
    <t>Nombre del Proponente:</t>
  </si>
  <si>
    <t>Firma representante legal</t>
  </si>
  <si>
    <t>FORMULARIO No.3 PROPUESTA ECONÓMICA</t>
  </si>
  <si>
    <t>FORMULARIO DE CANTIDADES DE OBRA Y PRECIOS UNITARIOS</t>
  </si>
  <si>
    <t>ITEM</t>
  </si>
  <si>
    <t>UNIDAD</t>
  </si>
  <si>
    <t>CANTIDAD</t>
  </si>
  <si>
    <t>PRELIMINARES</t>
  </si>
  <si>
    <t>1.1.1</t>
  </si>
  <si>
    <t>1.2.1</t>
  </si>
  <si>
    <t>1.2.2</t>
  </si>
  <si>
    <t>2.1</t>
  </si>
  <si>
    <t>2.1.1</t>
  </si>
  <si>
    <t>PUERTAS</t>
  </si>
  <si>
    <t>UTILIDAD</t>
  </si>
  <si>
    <t>Formulario No. 4</t>
  </si>
  <si>
    <t>ANÁLISIS DE PRECIOS UNITARIOS</t>
  </si>
  <si>
    <t>PROYECTO:</t>
  </si>
  <si>
    <t>DESCRIPCION DEL ÍTEM:</t>
  </si>
  <si>
    <t>ITEM:</t>
  </si>
  <si>
    <t>UNIDAD:</t>
  </si>
  <si>
    <t>I. EQUIPO</t>
  </si>
  <si>
    <t>Descripción</t>
  </si>
  <si>
    <t>Tipo</t>
  </si>
  <si>
    <t>Tarifa/Hora</t>
  </si>
  <si>
    <t>Rendimiento</t>
  </si>
  <si>
    <t>Valor Unit.</t>
  </si>
  <si>
    <t>Sub-Total</t>
  </si>
  <si>
    <t>II. MATERIALES EN OBRA</t>
  </si>
  <si>
    <t>Unidad</t>
  </si>
  <si>
    <t>Precio Unit.</t>
  </si>
  <si>
    <t>Cantidad</t>
  </si>
  <si>
    <t>III. TRANSPORTES</t>
  </si>
  <si>
    <t>Material</t>
  </si>
  <si>
    <t>Vol., peso o cant.</t>
  </si>
  <si>
    <t>Distancia</t>
  </si>
  <si>
    <r>
      <t>m</t>
    </r>
    <r>
      <rPr>
        <vertAlign val="superscript"/>
        <sz val="8"/>
        <rFont val="Arial"/>
        <family val="2"/>
      </rPr>
      <t>3</t>
    </r>
    <r>
      <rPr>
        <sz val="8"/>
        <rFont val="Arial"/>
        <family val="2"/>
      </rPr>
      <t>-km</t>
    </r>
  </si>
  <si>
    <t>Tarifa</t>
  </si>
  <si>
    <t>IV. MANO DE OBRA</t>
  </si>
  <si>
    <t>Trabajador</t>
  </si>
  <si>
    <t>Jornal</t>
  </si>
  <si>
    <t>Prestaciones</t>
  </si>
  <si>
    <t>Total Costo Directo</t>
  </si>
  <si>
    <t>V. COSTOS INDIRECTOS</t>
  </si>
  <si>
    <t>Porcentaje</t>
  </si>
  <si>
    <t>Valor Total</t>
  </si>
  <si>
    <t>ADMINISTRACION</t>
  </si>
  <si>
    <t>PRECIO UNITARIO TOTAL (aproximado al peso)</t>
  </si>
  <si>
    <t>MANO DE OBRA CALIFICADA</t>
  </si>
  <si>
    <t>FORMULARIO 5</t>
  </si>
  <si>
    <t>Recurso Humano</t>
  </si>
  <si>
    <t xml:space="preserve">Salario </t>
  </si>
  <si>
    <t xml:space="preserve">Maestro de obra </t>
  </si>
  <si>
    <t>Formulario No. 6</t>
  </si>
  <si>
    <t>INFORMACIÓN FINANCIERA EXTRANJEROS</t>
  </si>
  <si>
    <t>INFORMACIÓN FINANCIERA CON LA ÚLTIMA FECHA DE CORTE DEL PAÍS CORRESPONDIENTE</t>
  </si>
  <si>
    <t xml:space="preserve">Oferente: </t>
  </si>
  <si>
    <t>Resumen de cuentas de Balance General y Estado de Resultados que sean necesarias para verificar los requisitos habilitantes de capacidad financiera y organizacional</t>
  </si>
  <si>
    <t>Oferente singular</t>
  </si>
  <si>
    <t>Consorcio o Unión Temporal</t>
  </si>
  <si>
    <t>Cuenta</t>
  </si>
  <si>
    <t>(Valores en pesos colombianos)</t>
  </si>
  <si>
    <t>Integrante N.1 
(Valores en pesos colombianos)</t>
  </si>
  <si>
    <t>Integrante N.2 
(Valores en pesos colombianos)</t>
  </si>
  <si>
    <t>Integrante N.3 
(Valores en pesos colombianos)</t>
  </si>
  <si>
    <t>BALANCE GENERAL</t>
  </si>
  <si>
    <t>Efectivo</t>
  </si>
  <si>
    <t>Activo Corriente</t>
  </si>
  <si>
    <t>Activo Total</t>
  </si>
  <si>
    <t>Pasivo Corriente</t>
  </si>
  <si>
    <t>Pasivo Total</t>
  </si>
  <si>
    <t>Patrimonio</t>
  </si>
  <si>
    <t>ESTADO DE RESULTADOS</t>
  </si>
  <si>
    <t>Utilidad Operacional</t>
  </si>
  <si>
    <t>Gastos de Intereses</t>
  </si>
  <si>
    <t>Mayor ingreso operacional en los últimos cinco (5) años anteriores a la fecha de corte</t>
  </si>
  <si>
    <t>FIRMA REPRESENTANTE LEGAL</t>
  </si>
  <si>
    <t>FIRMA REVISOR FISCAL</t>
  </si>
  <si>
    <t>T.P</t>
  </si>
  <si>
    <t>FIRMA CONTADOR</t>
  </si>
  <si>
    <t>Formulario No. 7</t>
  </si>
  <si>
    <t xml:space="preserve"> FACTOR PRESTACIONAL</t>
  </si>
  <si>
    <t>SALARIO BÁSICO</t>
  </si>
  <si>
    <t>Prima Anual</t>
  </si>
  <si>
    <t>2.2</t>
  </si>
  <si>
    <t>Cesantías anual</t>
  </si>
  <si>
    <t>2.3</t>
  </si>
  <si>
    <t>Interés a las cesantías</t>
  </si>
  <si>
    <t>2.4</t>
  </si>
  <si>
    <t>Vacaciones</t>
  </si>
  <si>
    <t>2.5</t>
  </si>
  <si>
    <t>Salud</t>
  </si>
  <si>
    <t>2.6</t>
  </si>
  <si>
    <t>Pension</t>
  </si>
  <si>
    <t>2.7</t>
  </si>
  <si>
    <t>Subsidio familiar</t>
  </si>
  <si>
    <t>2.8</t>
  </si>
  <si>
    <t>SENA</t>
  </si>
  <si>
    <t>2.9</t>
  </si>
  <si>
    <t>ICBF</t>
  </si>
  <si>
    <t>2.10</t>
  </si>
  <si>
    <t>Subtotal 2 - Prestaciones Sociales</t>
  </si>
  <si>
    <t>FORMULARIO 8</t>
  </si>
  <si>
    <t>FORMULARIO DE INVERSIÓN AMBIENTAL</t>
  </si>
  <si>
    <t>TOTAL</t>
  </si>
  <si>
    <t xml:space="preserve">Formulario No. 1 </t>
  </si>
  <si>
    <r>
      <t xml:space="preserve">CONTRATO
NO. </t>
    </r>
    <r>
      <rPr>
        <b/>
        <vertAlign val="superscript"/>
        <sz val="9"/>
        <rFont val="Arial"/>
        <family val="2"/>
      </rPr>
      <t>(1)</t>
    </r>
    <r>
      <rPr>
        <b/>
        <sz val="8"/>
        <rFont val="Arial"/>
        <family val="2"/>
      </rPr>
      <t xml:space="preserve"> </t>
    </r>
  </si>
  <si>
    <r>
      <t xml:space="preserve">FORMA DE EJECUCIÓN </t>
    </r>
    <r>
      <rPr>
        <b/>
        <vertAlign val="superscript"/>
        <sz val="9"/>
        <rFont val="Arial"/>
        <family val="2"/>
      </rPr>
      <t>(2)</t>
    </r>
  </si>
  <si>
    <t>% DE PARTICIPACION</t>
  </si>
  <si>
    <r>
      <t>VALOR
COP</t>
    </r>
    <r>
      <rPr>
        <b/>
        <vertAlign val="superscript"/>
        <sz val="9"/>
        <rFont val="Arial"/>
        <family val="2"/>
      </rPr>
      <t xml:space="preserve"> (3)</t>
    </r>
  </si>
  <si>
    <r>
      <t xml:space="preserve"> PLAZO
(MESES) </t>
    </r>
    <r>
      <rPr>
        <b/>
        <vertAlign val="superscript"/>
        <sz val="9"/>
        <rFont val="Arial"/>
        <family val="2"/>
      </rPr>
      <t>(4)</t>
    </r>
  </si>
  <si>
    <t>FECHA INICIO
(dd/mm/aaaa)</t>
  </si>
  <si>
    <r>
      <t xml:space="preserve">SUSPENSIONES </t>
    </r>
    <r>
      <rPr>
        <b/>
        <vertAlign val="superscript"/>
        <sz val="9"/>
        <rFont val="Arial"/>
        <family val="2"/>
      </rPr>
      <t>(5)</t>
    </r>
  </si>
  <si>
    <t>Nota 1:</t>
  </si>
  <si>
    <r>
      <t>(1)</t>
    </r>
    <r>
      <rPr>
        <sz val="9"/>
        <rFont val="Arial"/>
        <family val="2"/>
      </rPr>
      <t xml:space="preserve"> Contratos de obras civiles en ejecución, incluyendo los suspendidos y aquellos que no tengan acta de inicio.</t>
    </r>
  </si>
  <si>
    <r>
      <t>(2)</t>
    </r>
    <r>
      <rPr>
        <sz val="9"/>
        <rFont val="Arial"/>
        <family val="2"/>
      </rPr>
      <t xml:space="preserve"> Indicar si el contrato se ejecuta en forma Individual (I), en Consorcio (C) o Unión Temporal (UT).</t>
    </r>
  </si>
  <si>
    <t>Nota 2:</t>
  </si>
  <si>
    <r>
      <t>(3)</t>
    </r>
    <r>
      <rPr>
        <b/>
        <sz val="9"/>
        <rFont val="Arial"/>
        <family val="2"/>
      </rPr>
      <t xml:space="preserve"> Valor total del contrato</t>
    </r>
    <r>
      <rPr>
        <sz val="9"/>
        <rFont val="Arial"/>
        <family val="2"/>
      </rPr>
      <t xml:space="preserve"> expresado en moneda legal colombiana.</t>
    </r>
  </si>
  <si>
    <t>SI EL PROPONENTE NO TIENE CONTRATOS EN EJECUCIÓN, EN ESTE FORMULARIO DEBE DEJAR CONSTANCIA EXPRESA DE ESA CIRCUNSTANCIA</t>
  </si>
  <si>
    <r>
      <t>(4)</t>
    </r>
    <r>
      <rPr>
        <sz val="9"/>
        <rFont val="Arial"/>
        <family val="2"/>
      </rPr>
      <t xml:space="preserve"> Plazo total de contrato incluyendo las ampliaciones.</t>
    </r>
  </si>
  <si>
    <r>
      <t>(5)</t>
    </r>
    <r>
      <rPr>
        <sz val="9"/>
        <rFont val="Arial"/>
        <family val="2"/>
      </rPr>
      <t xml:space="preserve"> Si el contrato presenta mas de una suspensión deberán informarlas todas, Si a la fecha de cierre del presente proceso en contrato se encuentra suspendido no diligenciar la "Fecha de Terminación".</t>
    </r>
  </si>
  <si>
    <t>Para el caso de proponentes plurales se debe entregar formulario por cada uno de los integrantes</t>
  </si>
  <si>
    <t>Formulario No. 1.1</t>
  </si>
  <si>
    <t xml:space="preserve">EXPERIENCIA DEL PROPONENTE PARA LA Cr </t>
  </si>
  <si>
    <r>
      <t>CONTRATO No.</t>
    </r>
    <r>
      <rPr>
        <b/>
        <sz val="9"/>
        <rFont val="Arial"/>
        <family val="2"/>
      </rPr>
      <t xml:space="preserve"> </t>
    </r>
    <r>
      <rPr>
        <b/>
        <vertAlign val="superscript"/>
        <sz val="9"/>
        <rFont val="Arial"/>
        <family val="2"/>
      </rPr>
      <t>(1)</t>
    </r>
  </si>
  <si>
    <t>% DE PARTICIPACIÓN</t>
  </si>
  <si>
    <r>
      <t xml:space="preserve">VALOR DEL CONTRATO </t>
    </r>
    <r>
      <rPr>
        <b/>
        <vertAlign val="superscript"/>
        <sz val="9"/>
        <rFont val="Arial"/>
        <family val="2"/>
      </rPr>
      <t>(3)</t>
    </r>
  </si>
  <si>
    <r>
      <rPr>
        <b/>
        <vertAlign val="superscript"/>
        <sz val="10"/>
        <rFont val="Arial"/>
        <family val="2"/>
      </rPr>
      <t>(1)</t>
    </r>
    <r>
      <rPr>
        <sz val="9"/>
        <rFont val="Arial"/>
        <family val="2"/>
      </rPr>
      <t xml:space="preserve"> Contratos relacionados con la actividad de la construcción - Segmento 72 Clasificador UNSPSC</t>
    </r>
  </si>
  <si>
    <r>
      <rPr>
        <b/>
        <vertAlign val="superscript"/>
        <sz val="10"/>
        <rFont val="Arial"/>
        <family val="2"/>
      </rPr>
      <t>(2)</t>
    </r>
    <r>
      <rPr>
        <sz val="9"/>
        <rFont val="Arial"/>
        <family val="2"/>
      </rPr>
      <t xml:space="preserve"> Indicar si el contrato se ejecuta en forma Individual (I), en Consorcio (C) o Unión Temporal (UT).</t>
    </r>
  </si>
  <si>
    <r>
      <rPr>
        <b/>
        <vertAlign val="superscript"/>
        <sz val="10"/>
        <rFont val="Arial"/>
        <family val="2"/>
      </rPr>
      <t>(3)</t>
    </r>
    <r>
      <rPr>
        <sz val="9"/>
        <rFont val="Arial"/>
        <family val="2"/>
      </rPr>
      <t xml:space="preserve"> </t>
    </r>
    <r>
      <rPr>
        <b/>
        <sz val="9"/>
        <rFont val="Arial"/>
        <family val="2"/>
      </rPr>
      <t>Valor total del contrato</t>
    </r>
    <r>
      <rPr>
        <sz val="9"/>
        <rFont val="Arial"/>
        <family val="2"/>
      </rPr>
      <t>, en Pesos (COP) y SMMLV a la fecha de TERMINACIÓN del contrato</t>
    </r>
  </si>
  <si>
    <t>No. Matricula profesional</t>
  </si>
  <si>
    <t>Nombre del socio y/o profesional de la arquitectura, ingeniería o geologia</t>
  </si>
  <si>
    <t>Numero y año del contrato laboral o de prestación de servicios profesionales</t>
  </si>
  <si>
    <t>EN PDF, UNO DEBE PASAR LA INFORMACIÓN Y SE PUEDEN COMETER ERRORES</t>
  </si>
  <si>
    <t>SI</t>
  </si>
  <si>
    <t>NO</t>
  </si>
  <si>
    <t>LOS PROPONENTES DEBEN PASAR LOS FORMULARIOS EN EXCEL</t>
  </si>
  <si>
    <t>I</t>
  </si>
  <si>
    <t>C</t>
  </si>
  <si>
    <t>UT</t>
  </si>
  <si>
    <t>m2</t>
  </si>
  <si>
    <t>m3</t>
  </si>
  <si>
    <t>1.2.3</t>
  </si>
  <si>
    <t>1.2.4</t>
  </si>
  <si>
    <t>RETIROS Y DEMOLICIONES</t>
  </si>
  <si>
    <t>un</t>
  </si>
  <si>
    <t>2.2.1</t>
  </si>
  <si>
    <t>DEMOLICIÓN PISO EN BALDOSA sobre terreno. cargue, transporte y botada de escombros, Incluye demolición del mortero de nivelación espesor máximo 0.07m, refuerzo e instalaciones embebidas. Además recuperación de los materiales aprovechables o su transporte hasta el sitio que lo indique la interventoría.</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</si>
  <si>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</si>
  <si>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kg</t>
  </si>
  <si>
    <t>Construcción de PISO EN MORTERO 1:5 de NIVELACIÓN, espesor de 0.05m. Incluye suministro y transporte de los materiales y todo lo necesario para su correcta construcción y funcionamiento.</t>
  </si>
  <si>
    <t>PISOS</t>
  </si>
  <si>
    <t>INSTALACIONES ELECTRICAS</t>
  </si>
  <si>
    <t>global</t>
  </si>
  <si>
    <t>Suministro, transporte e instalación de tubería PVC-P, RDE 9, 500 PSI, diámetro 1/2",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</si>
  <si>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Suministro, transporte e instalación de tubería PVC-P, RDE 11, 400 PSI, diámetro 3/4", incluye todos los accesorios en PVC de diámetro 3/4"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</si>
  <si>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Suministro, transporte e instalación de tubería PVC-P, RDE 13.5, 315 PSI, diámetro 1", incluye todos los accesorios en PVC de diámetro 1"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</si>
  <si>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Suministro, transporte e Instalación de tubería PVC-P, RDE 21, 200 PSI, diámetro 1 1/4", incluye todos los accesorios en PVC de diámetro 1 1/4"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</si>
  <si>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Suministro, transporte e instalación de TUBERÍA PVC-SANITARIA, con un DIÁMETRO DE 2", para aguas residuales ENTERRADA y/o EMPOTRADA por losas. Incluye suministro y transporte de los materiales, accesorios, pegante, limpiador y todos los elementos necesarios para su correcta instalación y funcionamiento. La excavación y los llenos se pagaran en su ítem respectivo.</t>
  </si>
  <si>
    <t>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t>
  </si>
  <si>
    <t>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</si>
  <si>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</si>
  <si>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Suministro, transporte e instalación de REJILLA METÁLICA DE PISO combinada Aluminio/bronce DE 3x2" para desagüe de 2". Incluye suministro y transporte de los materiales y todos los elementos necesarios para su correcta instalación.</t>
  </si>
  <si>
    <t>AU</t>
  </si>
  <si>
    <t>% A</t>
  </si>
  <si>
    <t>% U</t>
  </si>
  <si>
    <t>POLIZAS</t>
  </si>
  <si>
    <t>PLAN DE MANEJO DE TRANSITO - PMT -</t>
  </si>
  <si>
    <t>Director profesional en Arquitectura o Arquitecto Constructor o Ingeniería Civil. (*)</t>
  </si>
  <si>
    <t>Residente profesional en Arquitectura o Arquitecto Constructor o Ingeniería Civil. (*)</t>
  </si>
  <si>
    <t xml:space="preserve">Tecnólogo en Obras Civiles auxiliar residente </t>
  </si>
  <si>
    <t xml:space="preserve">Otro Profesional residente en Seguridad y Salud en el Trabajo – SST </t>
  </si>
  <si>
    <t xml:space="preserve">Almacenista </t>
  </si>
  <si>
    <t>Salario</t>
  </si>
  <si>
    <t>V</t>
  </si>
  <si>
    <t>Dotación</t>
  </si>
  <si>
    <t>Auxilio de transporte</t>
  </si>
  <si>
    <t>Clase de riesgo</t>
  </si>
  <si>
    <t>Valor Inicial</t>
  </si>
  <si>
    <t>II</t>
  </si>
  <si>
    <t>III</t>
  </si>
  <si>
    <t>IV</t>
  </si>
  <si>
    <t>PLAN DE MANEJO DE TRANSITO</t>
  </si>
  <si>
    <t>DESCRIPCION</t>
  </si>
  <si>
    <t>1.0</t>
  </si>
  <si>
    <t>2.0</t>
  </si>
  <si>
    <t xml:space="preserve"> FACTOR PRESTACIONAL (Prestaciones Sociales, Aportes Seguridad Social y Parafiscales)</t>
  </si>
  <si>
    <t>PRESTACIONES SOCIALES</t>
  </si>
  <si>
    <t>El factor prestacional indicado debe ser el mismo utilizado en el calculo del AU</t>
  </si>
  <si>
    <r>
      <t xml:space="preserve">Diligenciar los los item </t>
    </r>
    <r>
      <rPr>
        <b/>
        <sz val="10"/>
        <rFont val="Arial"/>
        <family val="2"/>
      </rPr>
      <t xml:space="preserve">2.5, 2.8 y 2.9 </t>
    </r>
    <r>
      <rPr>
        <sz val="10"/>
        <rFont val="Arial"/>
        <family val="2"/>
      </rPr>
      <t xml:space="preserve">de acuerdo con la característica tributaria, respecto de </t>
    </r>
    <r>
      <rPr>
        <b/>
        <u/>
        <sz val="12"/>
        <rFont val="Arial"/>
        <family val="2"/>
      </rPr>
      <t>SI</t>
    </r>
    <r>
      <rPr>
        <sz val="10"/>
        <rFont val="Arial"/>
        <family val="2"/>
      </rPr>
      <t xml:space="preserve"> es Responsable o </t>
    </r>
    <r>
      <rPr>
        <b/>
        <u/>
        <sz val="12"/>
        <rFont val="Arial"/>
        <family val="2"/>
      </rPr>
      <t>NO</t>
    </r>
    <r>
      <rPr>
        <sz val="10"/>
        <rFont val="Arial"/>
        <family val="2"/>
      </rPr>
      <t xml:space="preserve"> de los Parafiscales de SENA, ICBF y de SALUD (Art. 114 - 1 ESTATUTO TRIBUTARIO)</t>
    </r>
  </si>
  <si>
    <t>ARL (Escoger el nivel en la siguiente celda)</t>
  </si>
  <si>
    <t>APLICACIÓN DE GUÍA SOCIOAMBIENTAL</t>
  </si>
  <si>
    <t xml:space="preserve">GESTIÓN SOCIAL - GLOBAL </t>
  </si>
  <si>
    <t>1.2.5</t>
  </si>
  <si>
    <t>1.2.6</t>
  </si>
  <si>
    <t>2.3.1</t>
  </si>
  <si>
    <t>2.4.1</t>
  </si>
  <si>
    <t>2.5.1</t>
  </si>
  <si>
    <t>2.6.1</t>
  </si>
  <si>
    <t>2.7.1</t>
  </si>
  <si>
    <t>2.7.2</t>
  </si>
  <si>
    <t>2.7.3</t>
  </si>
  <si>
    <t>2.8.1</t>
  </si>
  <si>
    <t>2.8.2</t>
  </si>
  <si>
    <t>2.8.3</t>
  </si>
  <si>
    <t>2.9.1</t>
  </si>
  <si>
    <t>2.9.2</t>
  </si>
  <si>
    <t>2.9.3</t>
  </si>
  <si>
    <t>2.9.4</t>
  </si>
  <si>
    <t>FORMULARIO 9</t>
  </si>
  <si>
    <t>FORMULARIO DE PLAN DE MANEJO DE TRANSITO</t>
  </si>
  <si>
    <t>TOTALES</t>
  </si>
  <si>
    <t>CONTRATOS EN EJECUCIÓN PARA LA EXPERIENCIA</t>
  </si>
  <si>
    <t>VALOR PONDERADO (Según el % de participación)</t>
  </si>
  <si>
    <t>Columna1</t>
  </si>
  <si>
    <t>Columna2</t>
  </si>
  <si>
    <t>SUSPENSIONES (5)
SELECCIONAR
SI o NO</t>
  </si>
  <si>
    <t>SUSPENSIONES (5)
FECHA INICIO
(dd/mm/aaaa)</t>
  </si>
  <si>
    <t>SUSPENSIONES (5)
FECHA TERMINACIÓN 
(dd/mm/aaaa)</t>
  </si>
  <si>
    <t>Columna3</t>
  </si>
  <si>
    <t>Columna4</t>
  </si>
  <si>
    <t>Columna5</t>
  </si>
  <si>
    <t>Columna6</t>
  </si>
  <si>
    <t>Columna7</t>
  </si>
  <si>
    <t>Columna8</t>
  </si>
  <si>
    <t>Columna9</t>
  </si>
  <si>
    <t>Columna10</t>
  </si>
  <si>
    <t>Columna11</t>
  </si>
  <si>
    <t>Columna12</t>
  </si>
  <si>
    <t>FORMA DE EJECUCIÓN</t>
  </si>
  <si>
    <t>VALOR CONTRATO EN PESOS</t>
  </si>
  <si>
    <t xml:space="preserve">VALOR CONTRATO EN SMMLV </t>
  </si>
  <si>
    <t>VALOR DEL CONTRATO (5)
EN PESOS (COP)</t>
  </si>
  <si>
    <t xml:space="preserve">VALOR DEL CONTRATO (5)
EN SMMLV </t>
  </si>
  <si>
    <t>Columna13</t>
  </si>
  <si>
    <r>
      <rPr>
        <b/>
        <vertAlign val="superscript"/>
        <sz val="12"/>
        <color theme="1"/>
        <rFont val="Arial"/>
        <family val="2"/>
      </rPr>
      <t>(5)</t>
    </r>
    <r>
      <rPr>
        <sz val="11"/>
        <color theme="1"/>
        <rFont val="Arial"/>
        <family val="2"/>
      </rPr>
      <t xml:space="preserve"> </t>
    </r>
    <r>
      <rPr>
        <b/>
        <sz val="11"/>
        <color theme="1"/>
        <rFont val="Arial"/>
        <family val="2"/>
      </rPr>
      <t>Valor total del contrato</t>
    </r>
    <r>
      <rPr>
        <sz val="11"/>
        <color theme="1"/>
        <rFont val="Arial"/>
        <family val="2"/>
      </rPr>
      <t>, en Pesos (COP) y SMMLV a la fecha de TERMINACIÓN del contrato.</t>
    </r>
  </si>
  <si>
    <t>Aplicación de PINTURA A BASE DE AGUA EN MUROS, CON VINILO TIPO 1 de primera calidad sobre muros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t>
  </si>
  <si>
    <t>Construcción de ZÓCALO RECTO EN BALDOSA DE GRANO de 0,07 a 0,10m de altura, de la misma especificación de la baldosa de piso, con aristas biseladas. Incluye suministro y transporte de los materiales, pegante de capa delgada tipo pegacor o equivalente, lechada del mismo color de la baldosa, remates, y todos los elementos necesarios para su correcta construcción.</t>
  </si>
  <si>
    <t>Suministro, transporte e instalación de válvula compuerta marca RW 1/2" o equivalente. Se entregará debidamente instalada sin presencia de fugas ni fisuras, sometida al sistema ya presurizado. Incluye todos los elementos requeridos para su correcta instalación y funcionamiento.</t>
  </si>
  <si>
    <t>Colocación de ESTUCO ACRÍLICO PROFESIONAL, SOBRE MUROS REVOCADOS, 3 manos mínimo, o las que sean necesarias para obtener una superficie pareja y homogénea. Incluye suministro y transporte de los materiales, ranuras, filetes, dilataciones y todos los elementos necesarios para su correcta aplicación y funcionamiento.</t>
  </si>
  <si>
    <t>Construcción de FAJAS Y BOCAPUERTAS EN GRANO PULIDO No. 1-2, cualquier tipo de grano, fondo y grano similar al del piso, ANCHO DE 15-20 cm. Y UN ESPESOR DE 1.5 cm., de primera calidad muestras aprobadas por la interventoría, que cumpla la norma NTC 2849. Incluye concreto de pega y nivelación 1:3:2 de cemento, arena de concreto, agregado de 3/8" a 1/2" y aditivo plastificante en un espesor de 5 cm, cemento color, grano 1-2, varilla de dilatación en PVC de 5 mm x 37mm. A lo largo de la faja y en ambos lados o donde se requiera, cortes, pulida y brillada, protección de muros, puertas y desagües y todo lo necesario para su correcta instalación y funcionamiento. La capa de desgaste no debe ser menor a 12 mm después de pulida.</t>
  </si>
  <si>
    <t>CONCRETOS</t>
  </si>
  <si>
    <t>Colocación de ENCHAPE CERÁMICO PARED BLANCO DE 30 x 60 cm.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t>
  </si>
  <si>
    <t>Construcción de PISO EN BALDOSA BLANCA DE GRANO BLANCO DANTA No.1-2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2,10m x 2,10m.,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t>
  </si>
  <si>
    <t>VENTANAS</t>
  </si>
  <si>
    <t>MESONES</t>
  </si>
  <si>
    <t>INST. HIDRÁULICAS/SANITARIAS</t>
  </si>
  <si>
    <t>AIRE ACONDICIONADO</t>
  </si>
  <si>
    <t>Aplicación de PINTURA EPOXIPOLIAMIDA EN MUROS (dos componentes proporción 1:3, no tóxica) tipo epoxiconstrucción de pintuco o equivalente, de primera calidad, semimate, sobre estuco plástico, 2 a 3 manos o las necesarias para lograr una superficie pareja a satisfacción de la interventoría, color blanco.</t>
  </si>
  <si>
    <t xml:space="preserve"> TOTAL COSTO DIRECTO + AU</t>
  </si>
  <si>
    <t>INVERSIÓN GESTIÓN SOCIAL, AMBIENTAL, SEGURIDAD Y SALUD EN EL TRABAJO</t>
  </si>
  <si>
    <t>Profesional Seguridad y Salud en el trabajo -SST</t>
  </si>
  <si>
    <t>Tecnólogo Residente en Seguridad y Salud en el Trabajo – SST</t>
  </si>
  <si>
    <t>Otro Profesional</t>
  </si>
  <si>
    <t>FORMULARIO No.4</t>
  </si>
  <si>
    <t>INFORMACIÓN SOBRE MULTAS Y SANCIONES</t>
  </si>
  <si>
    <t>CONTRATO</t>
  </si>
  <si>
    <t>RESOLUCION MULTA</t>
  </si>
  <si>
    <t>FECHA  EJECUTORIADA LA MULTA</t>
  </si>
  <si>
    <t>RESOLUCION SANCIÓN</t>
  </si>
  <si>
    <t>FECHA EJECUTORIADA LA SANCIÓN</t>
  </si>
  <si>
    <t>Formulario No. 5</t>
  </si>
  <si>
    <t>Formulario No. 9</t>
  </si>
  <si>
    <t>FORMULARIO 7</t>
  </si>
  <si>
    <t>FORMULARIO No.6</t>
  </si>
  <si>
    <t>CONSTANCIA DE COMPROMISO PERSONAL</t>
  </si>
  <si>
    <r>
      <t xml:space="preserve">NOTA: </t>
    </r>
    <r>
      <rPr>
        <sz val="9"/>
        <color indexed="8"/>
        <rFont val="Arial"/>
        <family val="2"/>
      </rPr>
      <t xml:space="preserve">Este formulario se debe diligenciar por cada uno de los integrantes del equipo de trabajo propuesto, independiente de si se trata de criterio habilitante o criterio de calidad  </t>
    </r>
  </si>
  <si>
    <t>Nombre :</t>
  </si>
  <si>
    <t>Cédula:</t>
  </si>
  <si>
    <t>Título Universitario:</t>
  </si>
  <si>
    <t>No.Tarjeta Profesional</t>
  </si>
  <si>
    <t>Fecha Expedición Tarjeta Profesional</t>
  </si>
  <si>
    <t>Postgrados</t>
  </si>
  <si>
    <t xml:space="preserve">Teléfono: </t>
  </si>
  <si>
    <t xml:space="preserve">Email: </t>
  </si>
  <si>
    <r>
      <rPr>
        <b/>
        <sz val="10"/>
        <rFont val="Arial"/>
        <family val="2"/>
      </rPr>
      <t xml:space="preserve">EXPERIENCIA.
</t>
    </r>
    <r>
      <rPr>
        <sz val="10"/>
        <rFont val="Arial"/>
        <family val="2"/>
      </rPr>
      <t xml:space="preserve">1. Relacionar los contratos o proyectos con los que acredita el cumplimiento de los requisitos establecidos en el pliego para la evaluación de la experiencia.
</t>
    </r>
    <r>
      <rPr>
        <b/>
        <sz val="10"/>
        <color rgb="FFFF0000"/>
        <rFont val="Arial"/>
        <family val="2"/>
      </rPr>
      <t xml:space="preserve">2. Se deben relacionar los contratos establecidos en el pliego de condiciones para acreditar las condiciones de experiencia profesional. </t>
    </r>
  </si>
  <si>
    <t>ENTIDAD CONTRATANTE</t>
  </si>
  <si>
    <t>ENTIDAD CONTRATISTA</t>
  </si>
  <si>
    <t>CONTRATO O PROYECTO</t>
  </si>
  <si>
    <t>Con la suscripción del presente documento, me comprometo a prestar mis servicios en el cargo arriba indicado, al proponente:_________________________ , Dentro del proceso de contratación N°_______ de  ___________ cuyo objeto es ___________________________________</t>
  </si>
  <si>
    <t xml:space="preserve">Así mismo autorizo al proponente a presentar y utilizar mi hoja de vida en este proceso. </t>
  </si>
  <si>
    <t>FIRMA</t>
  </si>
  <si>
    <t>CEDULA</t>
  </si>
  <si>
    <t>*Si para diligenciar este documento requiere varias hojas por favor firmar todas.</t>
  </si>
  <si>
    <t>PRECIOUNITARIO</t>
  </si>
  <si>
    <t>SUBTOTAL</t>
  </si>
  <si>
    <t>UNIDAD DE REACCIÓN INMEDIATA - URI</t>
  </si>
  <si>
    <t>1.1</t>
  </si>
  <si>
    <t>LOCALIZACIÓN, TRAZADO Y REPLANTEO. Se utilizará personal experto con equipo de precisión. Se hará con la frecuencia que lo indique la interventoría. Incluye demarcación con pintura, línea de trazado, corte de piso, libretas y planos.</t>
  </si>
  <si>
    <t>día</t>
  </si>
  <si>
    <t>1.2</t>
  </si>
  <si>
    <t>DEMOLICIÓN MAMPOSTERÍA EN LADRILLO O BLOQUES con espesores entre 10 a 20cm,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 se debe de utilizar cortadora para garantizar que los filetes de la demolición queden ortogonales.</t>
  </si>
  <si>
    <t>DEMOLICIÓN banca en concreto, incluye cargue, transporte y botada de escombros en botaderos oficiales, demolición de revoques y enchapes, además recuperación de los materiales aprovechables o su transporte hasta el sitio que lo indique la interventoría; se debe de utilizar cortadora para garantizar que los filetes de la demolición queden ortogonales.</t>
  </si>
  <si>
    <t>DEMOLICIÓN meson en concreto (L=6 a 8m), incluye cargue, transporte y botada de escombros en botaderos oficiales, demolición de revoques y enchapes, además recuperación de los materiales aprovechables o su transporte hasta el sitio que lo indique la interventoría; se debe de utilizar cortadora para garantizar que los filetes de la demolición queden ortogonales.</t>
  </si>
  <si>
    <t xml:space="preserve">RETIRO puertas, ventanas y rejas, metálicas, en aluminio, en madera. Incluye el retiro, cargue, transporte, botada de escombros en botaderos oficiales y recuperación de los materiales aprovechables y su transporte hasta la bodega o el sitio que lo indique la interventoría. </t>
  </si>
  <si>
    <t>RETIRO DE APARATOS SANITARIOS, incluye el cargue, transporte, botada o recuperación de aparatos sanitarios, lavamanos, lavaderos, orinales. Incluye botada en botaderos oficiales y la recuperación de los materiales aprovechables y/o su transporte hasta la bodega o el sitio que indique la interventoría.</t>
  </si>
  <si>
    <t xml:space="preserve">RETIRO Divisiones. Incluye el retiro, cargue, transporte, botada en botaderos oficiales y recuperación de los materiales aprovechables y su transporte hasta la bodega o el sitio que lo indique la interventoría. </t>
  </si>
  <si>
    <t>1.3</t>
  </si>
  <si>
    <t>MUROS</t>
  </si>
  <si>
    <t>1.3.1</t>
  </si>
  <si>
    <t>Suministro, transporte y colocación de placa en fibrocemento o equivalente de e= 8 mm (dos cara), estructura en perfiles de acero galvanizado cal 20 con separación entre parales de 40.6cm, con refuerzo en área vertical cada 3.66 m de altura, tornillos autoperforantes de cabeza extra plana de ½" y 1", junta perdida con cinta de 2" en fibra de vidrio y masilla. Incluye esquineros y tapas y todos los demás elementos necesarios para su correcta instalación y funcionamiento. El acabado en pintura acrílica para exteriores, se pagará en su ítem respectivo. Según detalle y diseño.</t>
  </si>
  <si>
    <t>1.3.2</t>
  </si>
  <si>
    <t>Construcción de MAMPOSTERÍA EN LADRILLO PARA REVOCAR O ENCHAPAR una cara o dos caras, DE 15 x 20 x 40 cm. ESPESOR DE 15 cm. Incluye el suministro y transporte del ladrillo, el mortero de pega 1:4 espesor max=0.01 m y todos los demás elementos necesarios para su correcta construcción y funcionamiento.</t>
  </si>
  <si>
    <t>1.3.3</t>
  </si>
  <si>
    <t>Construcción de DINTELES DE 0.15 X 0.20 m. en concreto 21 Mpa. Este elemento va revocado o enchapado en el mismo material de la mampostería, el acabado se pagará en el ítem respectivo. Incluye suministro, transporte y colocación del concreto, formaleta, protección, curado y todos los elementos necesarios para su correcta ejecución. No incluye refuerzo.</t>
  </si>
  <si>
    <t>1.4</t>
  </si>
  <si>
    <t>REVOQUES/ENCHAPES/PINTURA</t>
  </si>
  <si>
    <t>1.4.1</t>
  </si>
  <si>
    <t>Colocación de REVOQUE con mortero 1:4 EN MUROS. Incluye suministro y transporte de los materiales, ranuras, filetes y todos los demás elementos necesarios para su correcta construcción.</t>
  </si>
  <si>
    <t>1.4.2</t>
  </si>
  <si>
    <t>1.4.3</t>
  </si>
  <si>
    <t>Aplicación de PINTURA ACRÍLICA en muros para exteriores (hidrorepelente) tipo koraza o equivalente de primera calidad que cumpla con la Norma NTC 1335, con sellante para poros tipo Sellamax de Pintuco o su equivalente, 3 manos o las que sean necesarias para obtener una superficie pareja y homogénea, a satisfacción de la interventoría. Incluye suministro y transporte de los materiales, preparada y adecuación de la superficie a intervenir. Color a definir aprobado por la interventoría.</t>
  </si>
  <si>
    <t>1.4.4</t>
  </si>
  <si>
    <t>1.4.5</t>
  </si>
  <si>
    <t>Suministro, transporte y colocación de cielo falso en drywall. Incluye, placa yeso 1/2", masillado, perfilería de aluminio para soporte con distancia de 61 cm, chazos, cintas, ángulos, cortes, andamios, canes y todo los demás elementos  necesario para su correcta instalación y funcionamiento.</t>
  </si>
  <si>
    <t>1.4.6</t>
  </si>
  <si>
    <t>Aplicación de PINTURA ACRÍLICA en CIELOS tipo koraza o equivalente de primera calidad que cumpla con la Norma NTC 1335, con sellante para poros tipo Sellamax de Pintuco o su equivalente, 3 manos o las que sean necesarias para obtener una superficie pareja y homogénea, a satisfacción de la interventoría. Incluye suministro y transporte de los materiales, preparada y adecuación de la superficie a intervenir. Color a definir aprobado por la interventoría.</t>
  </si>
  <si>
    <t>1.4.7</t>
  </si>
  <si>
    <t>1.5</t>
  </si>
  <si>
    <t>1.5.1</t>
  </si>
  <si>
    <t>Construcción de PISO EN CONCRETO PULIDO DE 21 Mpa, con un ESPESOR DE 8cm, modulado 1,0m x 1,0m. Incluye suministro y transporte de los materiales, formaletas, acabado con helicóptero, marcación de dilataciones con cortadora y todo lo necesario para su correcta ejecución y funcionamiento. El refuerzo y entresuelo serán pagados en el ítem correspondiente.</t>
  </si>
  <si>
    <t>1.5.2</t>
  </si>
  <si>
    <t>Colocación de ENCHAPE CERÁMICO PARED GRIS DE 30 x 60 cm.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t>
  </si>
  <si>
    <t>1.5.3</t>
  </si>
  <si>
    <t>Colocación de  PISO EN VINILO TIPO TARALAY INITIAL CONFORT o equivalente, con un revestimiento de suelo en PVC isofónico multicapa, armado no cargado, grupo T de abrasión, sobre subcapa de espuma de alta densidad  en rollos de 2m de ancho x 25m de largo, con una resistencia al punzonamiento/ aislamiento acústico de 0,13 mm / 18 dB con tratamiento fotoreticulado antisuciedad PROTECSOL, con tratamiento fungistático y bacteriostático en todas sus capas de tipo a SANASOL.  antiestático- clase 1, con un espesor total 3,80 mm. Incluye suministro, transporte y colocación de una capa de mortero de nivelación 1:4 de 6cm de espesor, piso en vinilo, zócalo en vinilo 10 cm sobre la pared, Perfil media caña Ref. # 167 Roppe, Perfil Reductor Ref # 168 Roppe para bocapuertas y todos los demás elementos necesarios para su correcta colocación y funcionamiento según diseño y especificaciones del proveedor.</t>
  </si>
  <si>
    <t>1.5.4</t>
  </si>
  <si>
    <t>1.5.5</t>
  </si>
  <si>
    <t>Colocación de Piso en alfombra modular alta resistencia simulación madera gris alta resistencia, referencia living local,  Incluye pegante sintético y todos los demás elementos necesarios para su correcta instalación y funcionamiento según diseño y especificaciones del proveedor.</t>
  </si>
  <si>
    <t>1.5.6</t>
  </si>
  <si>
    <t>1.5.7</t>
  </si>
  <si>
    <t>Construcción de ZÓCALO MEDIACAÑA EN CONCRETO A LA VISTA DE 21 Mpa., con COLOR BLANCO e impermeabilización integral, con un DESARROLLO DE 0,30 m. y una ALTURA DE 0,20 m. Incluye suministro, transporte y colocación del concreto, pigmentos blanco de Nuviola o equivalente calidad al 8% del peso del cemento para garantizar color parejo y uniforme, impermeabilización integral tipo Sika o equivalente, plastocrete DM o equivalente, dilataciones y todos los demás elementos necesarios para su correcta construcción.</t>
  </si>
  <si>
    <t>1.5.8</t>
  </si>
  <si>
    <t>1.5.9</t>
  </si>
  <si>
    <t>Colocación de ZÓCALO EN PORCELANATO color BEIGE con las mismas características del piso, de 0.08x0.60 m para ZONA ROPAS. Incluye suministro y transporte de los materiales, pegante para PORCELANATO lechada con Boquilla para PORCELANATO, remates, cortes con máquina y todo lo necesario para su correcta instalación. El mortero de nivelación se pagara por su respectivo item</t>
  </si>
  <si>
    <t>1.5.10</t>
  </si>
  <si>
    <t>1.5.11</t>
  </si>
  <si>
    <t>TRATAMIENTO DE SUPERFICIE de baldosa EXISTENTE. Incluye Resanada, repulida y brillo de piso en baldosa o marmol y todo lo necesario para su correcta construcción y funcionamiento.</t>
  </si>
  <si>
    <t>1.6</t>
  </si>
  <si>
    <t>APARATOS/GRIFERIA/MUEBLES/MESONES</t>
  </si>
  <si>
    <t>1.6.1</t>
  </si>
  <si>
    <t>Meson con lavamanos Tipo Itracer o equivalente Dimensiones: 2000x600x400mm Fabricado en lámina de acero inoxidable AISI 304 calibre 18, con salpicadero posterios de 100mm.Lavamanos redondos de 300mm(x3)</t>
  </si>
  <si>
    <t>1.6.2</t>
  </si>
  <si>
    <t>Meson con lavamanos Tipo Itracer o equivalente Dimensiones: 1300x600x400mm Fabricado en lámina de acero inoxidable AISI 304 calibre 18, con salpicadero posterios de 100mm.Lavamanos redondos de ?300mm(x2) con profunidad de 140mm, industriales solados a la superficie, faldon frontal y laterales para cubrir tuberias de 400mm de alto, pie amigos fabricados en acero inoxidable calibre 20.</t>
  </si>
  <si>
    <t>1.6.3</t>
  </si>
  <si>
    <t>Meson con lavamanos Tipo Itracer o equivalente Dimensiones: 3000x600x400mm Fabricado en lámina de acero inoxidable AISI 304 calibre 18, con salpicadero posterios de 100mm.Lavamanos redondos de ?300mm(x4) con profunidad de 140mm, industriales solados a la superficie, faldon frontal y laterales para cubrir tuberias de 400mm de alto, pie amigos fabricados en acero inoxidable calibre 20.</t>
  </si>
  <si>
    <t>1.6.4</t>
  </si>
  <si>
    <t xml:space="preserve">Meson con lavamanos Tipo Itracer o equivalente Dimensiones: 1900x600x400mm Fabricado en lámina de acero inoxidable AISI 304 calibre 18, con salpicadero posterios de 100mm.Lavamanos redondos de ?300mm(x3) con profunidad de 140mm, industriales solados a la superficie, faldon frontal y laterales para cubrir tuberias de 400mm de alto, pie amigos fabricados en acero inoxidable calibre 20. </t>
  </si>
  <si>
    <t>1.6.5</t>
  </si>
  <si>
    <t>Suministro, transporte y colocación de lavamanos corona o equivalente color blanco, tipo San Lorenzo, línea institucional. Incluye grifería metálica antivandálica, de push ref 71100 de Grival o equivalente, abasto metálico y todos los demás elementos necesarios para su correcta instalación y funcionamiento.</t>
  </si>
  <si>
    <t>1.6.6</t>
  </si>
  <si>
    <t>Suministro, transporte y colocación de lavamanos de colgar tipo Acuacer o equivalente. Incluye Grifería galaxia, abasto metálico, sifón botella y todos los demás elementos necesarios para su correcta instalación y funcionamiento.</t>
  </si>
  <si>
    <t>1.6.7</t>
  </si>
  <si>
    <t>Suministro, transporte y colocación de lavamanos de sobreponer (tipo Marcella o equivalente), color blanco. Incluye grifería metálica con acabado cromado, tipo marruecos o su equivalente, abasto metálico acabado cromado, sifón botella, emboquillado con silicona antihongos y todos los demás elementos necesarios para su correcta instalación y funcionamiento.</t>
  </si>
  <si>
    <t>1.6.8</t>
  </si>
  <si>
    <t>Instalación de SANITARIO FLUXÓMETRO color blanco. Incluye el suministro y transporte del sanitario completo, brida de fijación, tapón con rosca para brida del color del sanitario, grifería, abasto metálico, emboquillado con silicona antihongos y todos los demás elementos necesarios para su correcta instalación y funcionamiento.</t>
  </si>
  <si>
    <t>1.6.9</t>
  </si>
  <si>
    <t>Instalación de SANITARIO INTEGRAL (línea Acuacer o equivalente) color BLANCO, bajo consumo 6lt, diseño de dos piezas, taza redonda, incluye el suministro y transporte del sanitario, sifón esmaltado, grifería antisifón, anillo abierto, abasto metálico, válvula de regulación metálica con manguera flexible, brida de fijación, tapón roscado y todos los demás elementos necesarios para su correcta instalación y funcionamiento.</t>
  </si>
  <si>
    <t>1.6.10</t>
  </si>
  <si>
    <t>Suministro, transporte y colocación de orinal mediano Santa Fé ref 10402, línea institucional de corona o equivalente, color blanco con grifería automatica de push antivandalica ref 71300. Incluye grifería, abasto metálico y todos los elementos necesarios para su correcta instalación y funcionamiento.</t>
  </si>
  <si>
    <t>1.6.11</t>
  </si>
  <si>
    <t>Suministro, transporte y colocación de duchas tipo Piscis sencilla de Grival o equivalente. Incluye suministro y transporte de los materiales, regadera cromada, llave con escudo cromados, tubería agua fría, accesorios, válvula economizadora y todos los demás elementos necesarios para su correcta instalación y funcionamiento.</t>
  </si>
  <si>
    <t>1.6.12</t>
  </si>
  <si>
    <t>Barra de apoyo lavamanos Barra fabricada en acero inoxidable AISI 304 calibre 18. Barra para seguridad de baño de 1500mm curva de 1-1/2.Sistema de anclaje con chazos y tornillos. Alta Seguridad y Resistencia.</t>
  </si>
  <si>
    <t>1.6.13</t>
  </si>
  <si>
    <t>Barra de apoyo Inodoro Barra fabricada en acero inoxidable AISI 304 calibre 18. Barra para seguridad de baño de 2180mm curva de 1-1/2.Sistema de anclaje con chazos y tornillos. Alta Seguridad y Resistencia.</t>
  </si>
  <si>
    <t>1.6.14</t>
  </si>
  <si>
    <t>Barra de apoyo Barra fabricada en acero inoxidable AISI 304 calibre 18. Barra para seguridad de baño de 800mm curva de 1-1/2.Sistema de anclaje con chazos y tornillos. Alta Seguridad y Resistencia.</t>
  </si>
  <si>
    <t>1.6.15</t>
  </si>
  <si>
    <t>Tabique para cabina baño. Tipo Itracer o equivalente Dimensiones: 1350x1600mm. Fabricado en lámina de acero inoxidable AISI 304, calibre 20, estructura interna en tubería de 1” y poliestireno expandido para dar mejor resistencia largaduración y contralacion de ruido, fijación y nivelación técnica en acero inoxidable, espesor de la pieza: 30mm. Incluye accesorios para su correcta instalación.</t>
  </si>
  <si>
    <t>1.6.16</t>
  </si>
  <si>
    <t>Paral para cabina de baño. Tipo Itracer o equivalente Dimensiones: 250x1800mm Fabricado en lámina de acero inoxidable AISI 304, calibre 20, estructura interna en tubería de 1” y poliestireno expandido para dar mejor resistencia larga duración y contralacion de ruido, fijación y nivelación técnica en acero inoxidable, espesor de la pieza: 30mm. Incluye accesorios para su correcta instalación.</t>
  </si>
  <si>
    <t>1.6.17</t>
  </si>
  <si>
    <t>Puerta para cabina de baño Tipo Itracer o equivalente. Dimensiones: 600x1600mm. Fabricado en lámina de acero inoxidable AISI 304, calibre 20, estructura interna en tubería de 1” y poliestireno expandido para dar mejor resistencia larga duración y contralacion de ruido, fijación y nivelación técnica en acero inoxidable, espesor de la pieza: 30mm. Incluye accesorios para su correcta instalación.</t>
  </si>
  <si>
    <t>1.6.18</t>
  </si>
  <si>
    <t>Divisiones Orinales para baño Tipo Itracer o equivalente Dimensiones: 300x850mm Fabricado en lámina de acero inoxidable 304, calibre 20, estructura interna en tubería de 1” y poliestireno expandido para dar mejor resistencia larga duracion y contralacion de ruido, fijación y nivelación técnica en acero inoxidable, espesor de la pieza:30mm, incluye accesorios para su correcta instalación.</t>
  </si>
  <si>
    <t>1.6.19</t>
  </si>
  <si>
    <t>Colocación de grifo ahorrador llave automática de pared cromo de Grival o equivalente. Incluye suministro y transporte de los materiales, regadera cromada, llave con escudo cromados, tubería agua fría, accesorios, válvula economizadora y todos los demás elementos necesarios para su correcta instalación y funcionamiento.</t>
  </si>
  <si>
    <t>1.6.20</t>
  </si>
  <si>
    <t>Suministro, transporte y colocación de espejo en cristal de 4mm. de 1.00 x 0,80 m. ubicados en unidades sanitarias. Incluye pulida de bordes, cinta doble faz, pega amarilla, silicona antihongos, y todos los demás elementos necesarios para su correcta instalación.</t>
  </si>
  <si>
    <t>1.6.21</t>
  </si>
  <si>
    <t>Suministro, transporte y colocación de mesón en acero inoxidable AISI 304 calibre 18 tipo Socoda o equivalente de 0.60 m. Incluye pozuelo de 500 x 500 x 250 mm, salpicadero, bordes redondeados, sifón, canastilla, grifería cuello de ganso, abastos con llave metálica, parales (pieamigos en platina de 2" x 3/16" asegurados a la pared mediante 2 pernos de expansión de 3/8" x 4" c/u) de soporte donde sea necesario y todos los demás elementos necesarios para su correcta instalación y funcionamiento.</t>
  </si>
  <si>
    <t>1.6.22</t>
  </si>
  <si>
    <t>Suministro, transporte y colocación de mesón en acero inoxidable AISI 304 calibre 18 tipo Socoda o equivalente, de 0,80 m. salpicadero, bordes redondeados, parales de soporte metálicos (pieamigos en platina de 2" x 3/16" asegurados a la pared mediante 2 pernos de expansión de 3/8" x 4" c/u)  donde sea necesario y todos los demás elementos necesarios para su correcta instalación y funcionamiento.</t>
  </si>
  <si>
    <t>1.6.23</t>
  </si>
  <si>
    <t>Construcción de mesón en concreto de 21 Mpa, con acabado pulido (con pulidora eléctrica) de ancho 60 cm, con faldón en concreto de 21Mpa. vaciado y pulido, espesor de 7,5 cm. Incluye suministro y transporte de los materiales, vibrado, curado, Impermeabilizante integral para concretos, chaflanes perimetrales de 1 cm., vanos para empotrar lavamanos, acabado de protección con hidrófugo transparente de Sika o equivalente y todos los demás elementos necesarios para su correcta instalación y funcionamiento. No incluye refuerzo.</t>
  </si>
  <si>
    <t>1.6.24</t>
  </si>
  <si>
    <t>Suministro, transporte e instalación de cocas para Pozuelos en acero inoxidable para mesones en concreto</t>
  </si>
  <si>
    <t>1.7</t>
  </si>
  <si>
    <t>CARPINTERÍA METÁLICA/MADERA/VIDRIO</t>
  </si>
  <si>
    <t>1.7.1</t>
  </si>
  <si>
    <t>1.7.1.1</t>
  </si>
  <si>
    <t xml:space="preserve">PUERTA P-1. Suministro e instalación de puerta en aluminio negro mate con vidrios templados 6 mm incoloro , marco exterior en sistema reforzado 3831 u-57 + t -95 y pisa vidrio a presión , se contempla chapa antipánico marca yale de 2 puntos y nave pequeña con fallebas de incrustar . EL VIDRIO TIENE PELICULA DE PROTECCION UV </t>
  </si>
  <si>
    <t>1.7.1.2</t>
  </si>
  <si>
    <t>PUERTA P-2. Suministro e instalación de puerta en lamina calibre 18 ENTAMBORADA y pintura electroestática de grano fino con aislamiento acústico , con vidrio 6 mm templado en la parte superior y chapa según requerimiento , se contempla persiana en la parte inferior de la puerta . EL VIDRIO TIENE PELICULA SAMBLASTING"</t>
  </si>
  <si>
    <t>1.7.1.3</t>
  </si>
  <si>
    <t>PUERTA P-2A. Suministro e instalación de puerta en lamina calibre 18 ENTAMBORADA y pintura electroestática de grano fino con aislamiento acústico , con vidrio 6 mm templado en la parte superior y chapa según requerimiento , se contempla persiana en la parte inferior de la puerta . EL VIDRIO TIENE PELICULA SAMBLASTING</t>
  </si>
  <si>
    <t>1.7.1.4</t>
  </si>
  <si>
    <t>PUERTA P-3. Suministro e instalación de puerta en lamina calibre 18 ENTAMBORADA y pintura electroestática de grano fino con aislamiento acústico , con vidrio 6 mm templado en la parte superior y chapa según requerimiento , se contempla persiana en tres partes de la puerta . EL VIDRIO TIENE PELICULA SAMBLASTING"</t>
  </si>
  <si>
    <t>1.7.1.5</t>
  </si>
  <si>
    <t>PUERTA P-4. Suministro e instalación de puerta en lamina calibre 18 ENTAMBORADA y pintura electroestática de grano fino con aislamiento acústico , con lamina en la parte superior y chapa según requerimiento . Se contempla dos alas ."</t>
  </si>
  <si>
    <t>1.7.1.6</t>
  </si>
  <si>
    <t>PUERTA P-4A. Suministro e instalación de puerta en lamina calibre 18 ENTAMBORADA y pintura electroestática de grano fino con aislamiento acústico , con lamina en la parte superior y chapa según requerimiento . Se contempla dos alas .</t>
  </si>
  <si>
    <t>1.7.1.7</t>
  </si>
  <si>
    <t>PUERTA P-5. Suministro e instalación de puerta en lamina calibre 18 ENTAMBORADA y pintura electroestática de grano fino con</t>
  </si>
  <si>
    <t>1.7.1.8</t>
  </si>
  <si>
    <t xml:space="preserve">PUERTA P-6. Suministro e instalación de puerta batiente en vidrio templado 10 mm con logo de la fiscalía y postes en acero inoxidable de 3" calibre 16 manija tipo roma y chapa tipo oficina </t>
  </si>
  <si>
    <t>1.7.1.9</t>
  </si>
  <si>
    <t>PUERTA P-7. Suministro e instalación de puerta batiente en vidrio templado 10 mm con PELICULA SAMBLASTING y postes en acero inoxidable de 3"" calibre 16 manija tipo roma y chapa tipo oficina ."</t>
  </si>
  <si>
    <t>1.7.1.10</t>
  </si>
  <si>
    <t xml:space="preserve">PUERTA P-8. Suministro e instalación de puerta batiente en vidrio templado 10 mm con PELICULA SAMBLASTING y postes en acero inoxidable de 3" calibre 16 manija tipo roma y chapa tipo oficina . Esta modulada a dos naves . </t>
  </si>
  <si>
    <t>1.7.1.11</t>
  </si>
  <si>
    <t xml:space="preserve">PUERTA P-8A. Suministro e instalación de puerta batiente en vidrio templado 10 mm con PELICULA SAMBLASTING y postes en acero inoxidable de 3" calibre 16 manija tipo roma y chapa tipo oficina . Esta modulada a dos naves . </t>
  </si>
  <si>
    <t>1.7.1.12</t>
  </si>
  <si>
    <t>PUERTA P-9. MARCO MADERA - HOJA ENTAMBORADA TRIPLEX 5 MM ENCHAPADO EN FORMICA CON</t>
  </si>
  <si>
    <t>1.7.1.13</t>
  </si>
  <si>
    <t>PUERTA VIDRIERA PV-1. Suministro e instalacion de puerta batiente en sistema 3825, vidrio templado 6mm + pelicula de seguridad, modulo fijo superior en vidrio templado 6mm, modulo lateral en vidrio crudo + pelicula de seguridad manija tipo roma según plano, chapa central Yale manija, bisagra omega y todos los elementos para su correcto funcionamiento</t>
  </si>
  <si>
    <t>1.7.1.14</t>
  </si>
  <si>
    <t>PUERTA VIDRIERA PV-2. Suministro e instalacion de ventanal en sistema 3831 reforzado, vidrio templado 6mm, puerta batiente, rejilla en la parte inferior, (modulacion según plano)</t>
  </si>
  <si>
    <t>1.7.1.15</t>
  </si>
  <si>
    <t>PUERTA VIDRIERA PV-3. Suministro e instalacion de ventanal en vidrio templado 10mm + pelicula control UV, con postes en acero inoxidable (modulacion según plano), manija tipo roma, chapa central, fallevas para la semi fija, logo, Y BISAGRA HIDARULICA</t>
  </si>
  <si>
    <t>1.7.1.16</t>
  </si>
  <si>
    <t>PUERTA VIDRIERA PV-4. Suministro e instalacion de puerta batiente en sistema 3825, vidrio templado 6mm + pelicula de seguridad, manija tipo roma según plano, chapa central Yale manija, bisagra omega y todos los elementos para su correcto funcio, INSTALACION EN FACHADA EXISTENTE</t>
  </si>
  <si>
    <t>1.7.1.17</t>
  </si>
  <si>
    <t>PUERTA VIDRIERA PV-5. Suministro e instalacion de ventanal en vidrio templado 10mm + pelicula SAMBLASTING, con postes en acero inoxidable A TECHO (modulacion según plano), manija tipo roma, chapa central, lamina inferior microperforada Y BISAGRA HIDARULICA</t>
  </si>
  <si>
    <t>1.7.1.18</t>
  </si>
  <si>
    <t>PUERTA VIDRIERA PV-5A. Suministro e instalacion de ventanal en vidrio templado 10mm + pelicula SAMBLASTING, con postes en acero inoxidable A TECHO (modulacion según plano), manija tipo roma, chapa central, lamina inferior microperforada Y BISAGRA HIDARULICA</t>
  </si>
  <si>
    <t>1.7.1.19</t>
  </si>
  <si>
    <t>PUERTA VIDRIERA PV-6. Suministro e instalacion de ventanal en vidrio templado 10mm + pelicula SAMBLATING, con postes en acero inoxidable A TECHO (modulacion según plano), manija tipo roma, chapa central Y BISAGRA HIDARULICA</t>
  </si>
  <si>
    <t>1.7.1.20</t>
  </si>
  <si>
    <t>PUERTA VIDRIERA PV-6A. Suministro e instalacion de ventanal en vidrio templado 10mm + pelicula SAMBLATING, con postes en acero inoxidable A TECHO (modulacion según plano), manija tipo roma, chapa central Y BISAGRA HIDARULICA</t>
  </si>
  <si>
    <t>1.7.1.21</t>
  </si>
  <si>
    <t>PUERTA VIDRIERA PV-7. Suministro e instalacion de ventanal en vidrio templado 10mm + pelicula SAMBLATING, con postes en acero inoxidable A TECHO (modulacion según plano), 2 PUERTAS BATIENTES, manija tipo roma, chapa central, LAMINA MICROPERFORADA INFERIOR Y BISAGRA HIDARULICA</t>
  </si>
  <si>
    <t>1.7.1.22</t>
  </si>
  <si>
    <t>PUERTA VIDRIERA PV-7A. Suministro e instalacion de ventanal en vidrio templado 10mm + pelicula SAMBLATING, con postes en acero inoxidable A TECHO (modulacion según plano), 2 PUERTAS BATIENTES, manija tipo roma, chapa central, LAMINA MICROPERFORADA INFERIOR Y BISAGRA HIDARULICA</t>
  </si>
  <si>
    <t>1.7.1.23</t>
  </si>
  <si>
    <t>PUERTA VIDRIERA PV-8. Suministro e instalacion de ventanal en vidrio templado 10mm + pelicula SAMBLATING, con postes en acero inoxidable A TECHO (modulacion según plano), UNA PUERTA BATIENTE, manija tipo roma, chapa central, LAMINA MICROPERFORADA INFERIOR Y BISAGRA HIDARULICA</t>
  </si>
  <si>
    <t>1.7.1.24</t>
  </si>
  <si>
    <t>PUERTA VIDRIERA PV-8A. Suministro e instalacion de ventanal en vidrio templado 10mm + pelicula SAMBLATING, con postes en acero inoxidable A TECHO (modulacion según plano), UNA PUERTA BATIENTE, manija tipo roma, chapa central, LAMINA MICROPERFORADA INFERIOR Y BISAGRA HIDARULICA</t>
  </si>
  <si>
    <t>1.7.1.25</t>
  </si>
  <si>
    <t>PUERTA VIDRIERA PV-8B. Suministro e instalacion de ventanal en vidrio templado 10mm + pelicula SAMBLATING, con postes en acero inoxidable A TECHO (modulacion según plano), UNA PUERTA BATIENTE, manija tipo roma, chapa central, LAMINA MICROPERFORADA INFERIOR Y BISAGRA HIDARULICA, VIDRIO CURVO</t>
  </si>
  <si>
    <t>1.7.1.26</t>
  </si>
  <si>
    <t>PUERTA VIDRIERA PV-9. Suministro e instalacion de ventanal en vidrio templado 10mm + pelicula SAMBLATING, con postes en acero inoxidable A TECHO (modulacion según plano), UNA PUERTA BATIENTE, manija tipo roma, chapa central, Y BISAGRA HIDARULICA.</t>
  </si>
  <si>
    <t>1.7.1.27</t>
  </si>
  <si>
    <t>PUERTA VIDRIERA PV-10. Suministro e instalacion de ventanal en vidrio templado 10mm + pelicula SAMBLATING, con postes en acero inoxidable A TECHO (modulacion según plano), UNA PUERTA BATIENTE, manija tipo roma, chapa central, Y BISAGRA HIDARULICA.</t>
  </si>
  <si>
    <t>1.7.1.28</t>
  </si>
  <si>
    <t>PUERTA PM-1. Suministro e instalación de puerta fabricada en tubo de hierro de 3"" x 1"" 1/2 calibre 18 y persiana según diseño y chapa según requerimiento . "</t>
  </si>
  <si>
    <t>1.7.1.29</t>
  </si>
  <si>
    <t>PUERTA PM-2. Suministro e instalación de puerta fabricada en tubo de hierro de 3"" x 1"" 1/2 calibre 18 y persiana según diseño y chapa según requerimiento . "</t>
  </si>
  <si>
    <t>1.7.1.30</t>
  </si>
  <si>
    <t>PUERTA PM-2A. Suministro e instalación de puerta fabricada en tubo de hierro de 3"" x 1"" 1/2 calibre 18 y persiana según diseño y chapa según requerimiento . "</t>
  </si>
  <si>
    <t>1.7.1.31</t>
  </si>
  <si>
    <t>PUERTA PM-2B. Suministro e instalación de puerta fabricada en tubo de hierro de 3"" x 1"" 1/2 calibre 18 y persiana según diseño y chapa según requerimiento . "</t>
  </si>
  <si>
    <t>1.7.1.32</t>
  </si>
  <si>
    <t>PUERTA PM-3. Suministro e instalación de puerta fabricada en tubo de hierro de 3"" x 1"" 1/2 calibre 18 y persiana según diseño y chapa según requerimiento . "</t>
  </si>
  <si>
    <t>1.7.1.33</t>
  </si>
  <si>
    <t>PUERTA ESPECIAL PE-1 con ala y montaje según plano, marco en lamina calibre 16 y tablero ranurado cada 470mm según plano en la lamina CR 18. Incluye pintura electroestatica. Medidas generales 900x3600mm.</t>
  </si>
  <si>
    <t>1.7.1.34</t>
  </si>
  <si>
    <t>PUERTA ESPECIAL PE-2 con ala y montaje según plano, marco en lamina calibre 16 y tablero ranurado cada 470mm según plano en la lamina CR 18. Incluye pintura electroestatica. Medidas generales 900x3600mm.</t>
  </si>
  <si>
    <t>1.7.2</t>
  </si>
  <si>
    <t>1.7.2.1</t>
  </si>
  <si>
    <t>VENTANA VI-1. Suministro e instalacion de ventana en sistema 3831, aluminio anodizado, vidrio 10mm templado + pelicula</t>
  </si>
  <si>
    <t>1.7.2.2</t>
  </si>
  <si>
    <t>VENTANA VI-2. Suministro e instalacion de ventana en sistema 3831, aluminio anodizado, vidrio 10mm templado + pelicula</t>
  </si>
  <si>
    <t>1.7.2.3</t>
  </si>
  <si>
    <t>VENTANA VI-3. Suministro e instalacion de fachada con tubos de diametro 3"" piso a techo en acero inox, microprforada, vidrio superior templado 10mm + pelicula samblasting, modulacion según plano, 3 zocalos de aluminio en tubo de 1"" x 3"" en todo la</t>
  </si>
  <si>
    <t>1.7.2.4</t>
  </si>
  <si>
    <t>VENTANA VI-4. Suministro e instalacion de modulo en sistema 3831-reforzado, aluminio anodizado mate natural,</t>
  </si>
  <si>
    <t>1.7.2.5</t>
  </si>
  <si>
    <t>VENTANA VI-5. Suministro e instalacion de modulo en sistema 3831-reforzado, aluminio anodizado mate natural,</t>
  </si>
  <si>
    <t>1.7.2.6</t>
  </si>
  <si>
    <t>VENTANA VI-6. Suministro e instalacion de modulo en sistema 3831-reforzado, aluminio anodizado mate natural, vidrio templado laminado 5mm+5mm, modulacion según plano, perforaciones pasa voz, ventana BATIENTE inferior.</t>
  </si>
  <si>
    <t>1.7.2.7</t>
  </si>
  <si>
    <t>VENTANA VI-7. Suministro e instalacion de fachada con tubos de diametro 3"" piso a techo en acero inox, lamina microprforada según diseño en la parte inferior acabado con pintura</t>
  </si>
  <si>
    <t>1.7.2.8</t>
  </si>
  <si>
    <t>VENTANA VI-8. Suministro e instalacion de fachada con tubos de diametro 3"" piso a techo en acero inox, lamina microprforada según diseño en la parte inferior acabado con pintura</t>
  </si>
  <si>
    <t>1.7.2.9</t>
  </si>
  <si>
    <t>VENTANA VI-9. Suministro e instalacion de fachada con tubos de diametro 3"" piso a techo en acero inox, lamina microprforada según diseño en la parte inferior acabado con pintura</t>
  </si>
  <si>
    <t>1.7.2.10</t>
  </si>
  <si>
    <t>VENTANA VI-10. Suministro e instalacion de fachada con tubos de diametro 3"" piso a techo en acero inox, lamina microprforada según diseño en la parte inferior acabado con pintura electroestatica negra, vidrio superior templado 10mm + pelicula</t>
  </si>
  <si>
    <t>1.7.2.11</t>
  </si>
  <si>
    <t>VENTANA VI-11. Suministro e instalacion de fachada con tubos de diametro 3"" piso a techo en acero inox, lamina microprforada según diseño en la parte inferior acabado con pintura</t>
  </si>
  <si>
    <t>1.7.2.12</t>
  </si>
  <si>
    <t>VENTANA VI-12. Suministro e instalacion de fachada con tubos de diametro 3"" piso a techo en acero inox, lamina microprforada según diseño en la parte inferior acabado con pintura</t>
  </si>
  <si>
    <t>1.7.2.13</t>
  </si>
  <si>
    <t>VENTANA VI-13. Suministro e instalacion de fachada con tubos de diametro 3"" piso a techo en acero inox, lamina microprforada según diseño en la parte inferior acabado con pintura</t>
  </si>
  <si>
    <t>1.7.2.14</t>
  </si>
  <si>
    <t>VENTANA VI-14. Suministro e instalacion de fachada con tubos de diametro 3"" piso a techo en acero inox, lamina microprforada según diseño en la parte inferior acabado con pintura</t>
  </si>
  <si>
    <t>1.7.2.15</t>
  </si>
  <si>
    <t>VENTANA VI-15. Suministro e instalacion de fachada con tubos de diametro 3"" piso a techo en acero inox, lamina</t>
  </si>
  <si>
    <t>1.7.3</t>
  </si>
  <si>
    <t>REJAS</t>
  </si>
  <si>
    <t>1.7.3.1</t>
  </si>
  <si>
    <t>REJA R-2 suministro , transporte e instalación de REJA R2 con ala, fijo y montaje según plano, marco en PTS de 50x50x2mm y barra macizas de 1" lisa, portacandado y mirilla en lamina CR 18 corrediza. Incluye pintura electroestatica. Medidas generales 4220x3800mm.</t>
  </si>
  <si>
    <t>1.7.3.2</t>
  </si>
  <si>
    <t>REJA R-1 suministro , transporte e instalación de REJA R1 con ala y montaje según plano, marco en PTS de 50x50x2mm y barra macizas de 1" lisa, portacandado y mirilla en lamina CR 18 corrediza. Incluye pintura electroestatica. Medidas generales 1820x3800mm.</t>
  </si>
  <si>
    <t>1.7.4</t>
  </si>
  <si>
    <t>SEÑALETICA</t>
  </si>
  <si>
    <t>1.7.4.1</t>
  </si>
  <si>
    <t xml:space="preserve">Suministro, transporte e instalación de Ruta de evacuación puntual a pared derecha e izquierda, medidas de 40x20cm, placa en acero inoxidable satinado calibre 18 + vinilo adhesivo fotoluminiscente y vinilo color reglamentario. </t>
  </si>
  <si>
    <t>1.7.4.2</t>
  </si>
  <si>
    <t xml:space="preserve">Suministro, transporte e instalación de señal iluminada de salida con sistema de iluminación. </t>
  </si>
  <si>
    <t>1.7.4.3</t>
  </si>
  <si>
    <t>Suministro, transporte e instalación de plano de evacuación medidas de 50x30cm, placa en acero inoxidable satinado calibre 18 + vinilo adhesivo impreso</t>
  </si>
  <si>
    <t>1.7.4.4</t>
  </si>
  <si>
    <t>Suministro, transporte e instalación de placa puntual baños y no uso de ascensor en caso de emergencia medidas de 20x30cm, placa en acero inoxidable satinado calibre 18 + vinilo adhesivo impreso</t>
  </si>
  <si>
    <t>1.7.4.5</t>
  </si>
  <si>
    <t xml:space="preserve">Suministro, transporte e instalación de ruta de evacuación descolgada doble cara, medidas de 40x20cm, placa en acero inoxidable satinado calibre 18 + vinilo adhesivo fotoluminiscente y vinilo color reglamentario. Descolgada en cielo </t>
  </si>
  <si>
    <t>1.8</t>
  </si>
  <si>
    <t>CUBIERTA - FACHADA URI</t>
  </si>
  <si>
    <t>1.8.1</t>
  </si>
  <si>
    <t>Construcción de VIGA TALÓN (en concreto de 21 Mpa., DE 0.30 m de ALTO x 0.10 m de ANCHO. Incluye suministro, transporte y colocación del concreto, formaleta en súper "T" de 19 mm o su equivalente, para acabado a la vista dos caras, nivelación, vibrado, protección, curado y todos los demás elementos necesarios para su correcta construcción. Según medidas y especificaciones dadas en los planos y diseños.</t>
  </si>
  <si>
    <t>1.8.2</t>
  </si>
  <si>
    <t>ACERO/MALLAS/ESTRUCTURA METÁLICA</t>
  </si>
  <si>
    <t>1.8.3</t>
  </si>
  <si>
    <t>IMPERMEABILIZACIONES</t>
  </si>
  <si>
    <t>Suministro, transporte e impermeabilización de losa en concreto con acabado duro cubiertas verdes sin acumulación, con membrana de PVC tipo Sarnafil G 476 15L o equivalente,  sin protección UV, espesor 1.5 mm. con refuerzo en poliester, geotextil Sika NT 2500 y geotextil Sika NT 1800 o equivalente, Sikaplan 12D o equivalente, Sika Metal Sheet (perfil plano), lamina drenante 32 T.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t>
  </si>
  <si>
    <t>1.8.4</t>
  </si>
  <si>
    <t>CUBIERTA</t>
  </si>
  <si>
    <t>1.8.4.1</t>
  </si>
  <si>
    <t xml:space="preserve">Suministro, transporte e instalación de Canal en lámina galvanizada calibre 20 (0.85 mm) desarrollo 1.22 m pintada ambas caras con epóxica más esmalte, unida con soldadura tipo 6011 electrodo revestido 3/32" Fijada por medio de tornillos autoperforantes sin empaque. Producida por Cubiertec. S.A.S </t>
  </si>
  <si>
    <t>1.8.4.2</t>
  </si>
  <si>
    <t xml:space="preserve">Suministro, transporte e instalación  Embudo más doble tragante de 4"o 6": En lámina galvanizada calibre 20 (0.85 mm) pintada ambas caras con epóxica más esmalte, unida con soldadura tipo   6011 electrodo revestido 3/32" embudo de 0.40m2x0.20m h=0.10m más doble tragante 4" o 6" h de 01.0m 	</t>
  </si>
  <si>
    <t>1.8.4.3</t>
  </si>
  <si>
    <t xml:space="preserve">Suministro, transporte e instalación  Cubierta en teja tipo Standing Seam Roof - CUBIERTEC (SSR - C) de 1-1/2" Sándwich Poliuretano (PUR) 38 mm: En lámina Galvanizada, capa	 superior e inferior calibre 26 0.45mm), prepintada ambas caras con pintura tipo poliéster estándar Blanco al exterior y Blanco al interior, ancho útil de 0.50 m, más aislamiento en placas de Poliuretano de 38 mm de espesor, densidad = 35 kg/m³. Fijada a la estructura por medio de clips calibre 22  (0.70 mm)  y  tornillos autoperforantes sin empaque, Grafada a 180°. Producida por CUBIERTEC S.A.S.		</t>
  </si>
  <si>
    <t xml:space="preserve">Suministro, transporte e instalación remate perimetral calibre 26 mm, En lámina prepintada calibre 26 (0.45 mm), desarrollo 0.60 m, color similar al utilizado para la cubierta. Fijada por medio de tornillo autoperforante con empaque de neopreno,  más sello  longitudinal con sellante de poliuretano 3M 550.		</t>
  </si>
  <si>
    <t>1.8.4.5</t>
  </si>
  <si>
    <t>Suministro, transporte e instalación Caballete interno Cal. 26 (0.45 mm): En lámina galvanizada calibre 26 (0.45 mm), desarrollo 0.15 m. Fijada por medio de tornillo autoperforante. Producida por CUBIERTEC S.A.S.</t>
  </si>
  <si>
    <t>1.8.4.6</t>
  </si>
  <si>
    <t>Suministro, transporte e instalación caballete externo calibre 26 mm, desarrollo 0.60 m, color similar al utilizado para la cubierta. Fijada por medio de tornillo autoperforante con empaque de neopreno, más sello longitudinal con sellante de poliuretano 3M 550. Producida por CUBIERTEC S.A.S.</t>
  </si>
  <si>
    <t>1.8.5</t>
  </si>
  <si>
    <t>LAVADO E HIDROFUGADA</t>
  </si>
  <si>
    <t>1.8.5.1</t>
  </si>
  <si>
    <t>Mantenimiento de fachada, Incluye limpieza de la superficie, aplicación de inhibidor de corrosión por impregnación en sitios identificados, aplicación de recubrimiento protector con hidrofugo o pintura acrílica</t>
  </si>
  <si>
    <t>1.8.6</t>
  </si>
  <si>
    <t>VENTANAS EN VIDRIO</t>
  </si>
  <si>
    <t>1.8.6.1</t>
  </si>
  <si>
    <t>Reemplazo de Ventanas en VIDRIO. La marquetería de las ventanas se deben conservar, el vidrio se debe reemplazar por un vidrio con control térmico Vidrio de alto rendimiento SGG Cool lite S.C. 0,38.</t>
  </si>
  <si>
    <t>1.9</t>
  </si>
  <si>
    <t xml:space="preserve">REDES HIDRAULICAS </t>
  </si>
  <si>
    <t>1.9.1</t>
  </si>
  <si>
    <t>INSTALACIONES HIDRÁULICAS INTERNAS</t>
  </si>
  <si>
    <t>1.9.1.1</t>
  </si>
  <si>
    <t>1.9.1.2</t>
  </si>
  <si>
    <t>1.9.1.3</t>
  </si>
  <si>
    <t>1.9.1.4</t>
  </si>
  <si>
    <t>1.9.1.5</t>
  </si>
  <si>
    <t>Suministro, transporte e Instalación de tubería PVC-P, RDE 21, 200 PSI, diámetro 1 1/2", incluye todos los accesorios en PVC de diámetro 1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</si>
  <si>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1.9.1.6</t>
  </si>
  <si>
    <t>Suministro, transporte e instalación de TUBERÍA PVC-PRESIÓN, con un DIÁMETRO DE 2" RDE 21, 200 PSI. Incluye todos los accesorios en PVC de diámetro 2" incluyendo todos  los accesorios reducidos que se requieran para su correcta instalación y funcionamiento.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</si>
  <si>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1.9.1.7</t>
  </si>
  <si>
    <t>Suministro, transporte e instalación de TUBERÍA PVC-PRESIÓN, con un DIÁMETRO DE 2 1/2" RDE 21, 200 PSI. Incluye todos los accesorios en PVC de diámetro 2 1/2" incluyendo todos los accesorios reducidos que se requieran para su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</si>
  <si>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1.9.1.8</t>
  </si>
  <si>
    <t>Suministro, transporte e instalación de TUBERÍA PVC-PRESIÓN, con un DIÁMETRO DE 3" RDE 21, 200 PSI. Incluye todos los accesorios en PVC de diámetro 3" incluyendo todos los accesorios reducidos que se requieran para su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</si>
  <si>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1.9.2</t>
  </si>
  <si>
    <t>IINSTALACIONES HIDROSANITARIAS - PUNTO DE SUMINISTRO</t>
  </si>
  <si>
    <t>1.9.2.1</t>
  </si>
  <si>
    <t>Suministro, transporte e instalación de válvula compuerta marca RW 3" o equivalente. Se entregará debidamente instalada sin presencia de fugas ni fisuras, sometida al sistema ya presurizado. Incluye todos los elementos requeridos para su correcta instalación y funcionamiento.</t>
  </si>
  <si>
    <t>1.9.2.2</t>
  </si>
  <si>
    <t>Suministro, transporte e instalación de válvula compuerta marca RW 1 1/2" o equivalente. Se entregará debidamente instalada sin presencia de fugas ni fisuras, sometida al sistema ya presurizado. Incluye todos los elementos requeridos para su correcta instalación y funcionamiento.</t>
  </si>
  <si>
    <t>1.9.2.3</t>
  </si>
  <si>
    <t>Suministro, transporte e instalación de válvula compuerta marca RW 1 1/4" o equivalente. Se entregará debidamente instalada sin presencia de fugas ni fisuras, sometida al sistema ya presurizado. Incluye todos los elementos requeridos para su correcta instalación y funcionamiento.</t>
  </si>
  <si>
    <t>1.9.2.4</t>
  </si>
  <si>
    <t>Suministro, transporte e instalación de válvula compuerta marca RW 1" o equivalente. Se entregará debidamente instalada sin presencia de fugas ni fisuras, sometida al sistema ya presurizado. Incluye todos los elementos requeridos para su correcta instalación y funcionamiento.</t>
  </si>
  <si>
    <t>1.9.2.5</t>
  </si>
  <si>
    <t>1.9.3</t>
  </si>
  <si>
    <t>INSTALACIONES SANITARIAS/LLUVIAS INTERNAS</t>
  </si>
  <si>
    <t>1.9.3.1</t>
  </si>
  <si>
    <t>1.9.3.2</t>
  </si>
  <si>
    <t>1.9.3.3</t>
  </si>
  <si>
    <t>Construcción de cajas de registro de 60 x 60 x altura hasta 120 cm. en concreto de 21Mpa.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t>
  </si>
  <si>
    <t>1.9.3.4</t>
  </si>
  <si>
    <t>Suministro, transporte e instalación de válvula de retención (Cheque) 2". Se entregará debidamente instalada en el sentido de flujo requerido en los diseños sin presencia de fugas ni fisuras, sometida al sistema ya presurizado. Incluye todos los elementos requeridos para su correcta instalación y funcionamiento.</t>
  </si>
  <si>
    <t>1.9.3.5</t>
  </si>
  <si>
    <t>1.9.3.6</t>
  </si>
  <si>
    <t>1.9.3.7</t>
  </si>
  <si>
    <t>1.9.3.8</t>
  </si>
  <si>
    <t>Suministro, transporte e instalación de REJILLA METÁLICA DE PISO combinada Aluminio/bronce DE 5x4". Incluye suministro y transporte de los materiales y todos los elementos necesarios para su correcta instalación.</t>
  </si>
  <si>
    <t>1.10</t>
  </si>
  <si>
    <t>ASCENSORES</t>
  </si>
  <si>
    <t>1.10.1</t>
  </si>
  <si>
    <t>Suministro, transporte e instalación de ascensor #1 para 11 personas, capacidad de 850 kg, no requiere sala de maquinas</t>
  </si>
  <si>
    <t>1.11</t>
  </si>
  <si>
    <t>MOBILIARIO</t>
  </si>
  <si>
    <t>1.11.1</t>
  </si>
  <si>
    <t>PISO 1 MOBILIARIO</t>
  </si>
  <si>
    <t>1.11.1.1</t>
  </si>
  <si>
    <t>LABORATORIO - PUESTO DE TRABAJO Micro de 1,65 x 1,65 Mts. Superficies, fabricadas en madera industrial tipo tablex de 30 mm, enchapada en formica F8 color a elección por una cara, balance en formica F6 por el en vez de la superficie para evitar pandeos y humedades, bordes con canto rígido plano de 2 mm termo fundido. Costados, fabricados en tubo cuadrado de 2” Calibre 18, platina superior para anclado a la superficie,  niveladores para ajuste de altura. Cajonera 2x1, fabricada en lámina cold rolled calibre 22, dos gavetas superiores papeleras, una gaveta inferior para folder colgante, todas con corredera de extensión total, chapa de cierre tipo trampa y niveladores para ajuste de altura, terminados en pintura en polvo epoxi poliéster aplicada con sistema electroestática. Gabinete Aéreo, fabricado Total, en lámina cold rolled calibre 22, laterales entamborados, puerta abatible superior con brazo neumático de 120 Nw y chapa de seguridad, aplique puerta en madera industrial contrachapada tipo madecor, color a elección. Repisa, fabricada en lámina cold rolled calibre 22, terminados en pintura en polvo epoxi poliéster aplicada con sistema electroestática.</t>
  </si>
  <si>
    <t>1.11.1.2</t>
  </si>
  <si>
    <t>RESEÑA CTI - PUESTOS DE TRABAJO Rectos de 1,20 x 0,70 Mts. Superficies, fabricadas en madera industrial tipo tablex de 30 mm, enchapada en formica F8 color a elección por una cara, balance en formica F6 por el en vez de la superficie para evitar pandeos y humedades, bordes con canto rígido plano de 2 mm termo fundido. Costados, fabricados en tubo cuadrado de 2” Calibre 18, platina superior para anclado a la superficie,  niveladores para ajuste de altura. Cajonera 2x1, fabricada en lámina cold rolled calibre 22, dos gavetas superiores papeleras, una gaveta inferior para folder colgante, todas con corredera de extensión total, chapa de cierre tipo trampa y niveladores para ajuste de altura, terminados en pintura en polvo epoxi poliéster aplicada con sistema electroestática. Ducto a nivel de superficie para conducción de cableado, fabricado en lámina Cold Rolled calibre 20, división central para corriente y datos, tapa punzonada para instalación de tomas, terminados en pintura en polvo epoxi poliéster aplicado con sistema electrostática color a elección.</t>
  </si>
  <si>
    <t>1.11.1.3</t>
  </si>
  <si>
    <t>INDICIADOS - PUESTOS DE TRABAJO Rectos de 1,20 x 0,70 Mts.Superficies, fabricadas en madera industrial tipo tablex de 30 mm, enchapada en formica F8 color a elección por una cara, balance en formica F6 por el en vez de la superficie para evitar pandeos y humedades, bordes con canto rígido plano de 2 mm termo fundido. Costados y Vigas, fabricados en tubo cuadrado de 2” Calibre 18, platina superior para anclado a la superficie, niveladores para ajuste de altura.</t>
  </si>
  <si>
    <t>1.11.1.4</t>
  </si>
  <si>
    <t>RESEÑA SIJIN - PUESTOS DE TRABAJO Rectos de 1,20 x 0,70 Mts.Superficies, fabricadas en madera industrial tipo tablex de 30 mm, enchapada en formica F8 color a elección por una cara, balance en formica F6 por el en vez de la superficie para evitar pandeos y humedades, bordes con canto rígido plano de 2 mm termo fundido. Costados, fabricados en tubo cuadrado de 2” Calibre 18, platina superior para anclado a la superficie,  niveladores para ajuste de altura. Cajonera 2x1, fabricada en lámina cold rolled calibre 22, dos gavetas superiores papeleras, una gaveta inferior para folder colgante, todas con corredera de extensión total, chapa de cierre tipo trampa y niveladores para ajuste de altura, terminados en pintura en polvo epoxi poliéster aplicada con sistema electroestática. Ducto a nivel de superficie para conducción de cableado, fabricado en lámina Cold Rolled calibre 20, división central para corriente y datos, tapa punzonada para instalación de tomas, terminados en pintura en polvo epoxi poliéster aplicado con sistema electrostática color a elección.</t>
  </si>
  <si>
    <t>1.11.1.5</t>
  </si>
  <si>
    <t>CUSTODIOS - PUESTOS DE TRABAJO Rectos de 1,20 x 0,70 Mts. Superficies, fabricadas en madera industrial tipo tablex de 30 mm, enchapada en formica F8 color a elección por una cara, balance en formica F6 por el en vez de la superficie para evitar pandeos y humedades, bordes con canto rígido plano de 2 mm termo fundido. Costados y Vigas, fabricados en tubo cuadrado de 2” Calibre 18, platina superior para anclado a la superficie, niveladores para ajuste de altura.</t>
  </si>
  <si>
    <t>1.11.1.6</t>
  </si>
  <si>
    <t>SALA DE ENTREVISTA - PUESTOS DE TRABAJO Rectos de 1,20 x 0,70 Mts.Superficies, fabricadas en madera industrial tipo tablex de 30 mm, enchapada en formica F8 color a elección por una cara, balance en formica F6 por el en vez de la superficie para evitar pandeos y humedades, bordes con canto rígido plano de 2 mm termo fundido. Costados y Vigas, fabricados en tubo cuadrado de 2” Calibre 18, platina superior para anclado a la superficie, niveladores para ajuste de altura.</t>
  </si>
  <si>
    <t>1.11.1.7</t>
  </si>
  <si>
    <t>MINISTERIO PUBLICO Y DEFENSORIA - PUESTO DE TRABAJO Micro de 1,65 x 1,50 Mts.Superficies, fabricadas en madera industrial tipo tablex de 30 mm, enchapada en formica F8 color a elección por una cara, balance en formica F6 por el en vez de la superficie para evitar pandeos y humedades, bordes con canto rígido plano de 2 mm termo fundido. Costados, fabricados en tubo cuadrado de 2” Calibre 18, platina superior para anclado a la superficie, niveladores para ajuste de altura. Cajonera 2x1, fabricada en lámina cold rolled calibre 22, dos gavetas superiores papeleras, una gaveta inferior para folder colgante, todas con corredera de extensión total, chapa de cierre tipo trampa y niveladores para ajuste de altura, terminados en pintura en polvo epoxi poliéster aplicada con sistema electroestática. Faldero Metálico, fabricado en lámina Cold Rolled cal. 20, repuje punzonado y pliegues estructurales, terminados en pintura en polvo epoxi poliéster aplicado con sistema electrostática color a elección.</t>
  </si>
  <si>
    <t>1.11.1.8</t>
  </si>
  <si>
    <t>SALA DE EMERGENCIA - PUESTOS DE TRABAJO Rectos de 1,20-1,50 x 0,70 Mts.Superficies, fabricadas en madera industrial tipo tablex de 30 mm, enchapada en formica F8 color a elección por una cara, balance en formica F6 por el en vez de la superficie para evitar pandeos y humedades, bordes con canto rígido plano de 2 mm termo fundido. Costados y Vigas, fabricados en tubo cuadrado de 2” Calibre 18, platina superior para anclado a la superficie, niveladores para ajuste de altura. Ducto a nivel de superficie para conducción de cableado, fabricado en lámina Cold Rolled calibre 20, división central para corriente y datos, tapa punzonada para instalación de tomas, terminados en pintura en polvo epoxi poliéster aplicado con sistema electrostática color a elección.</t>
  </si>
  <si>
    <t>1.11.2</t>
  </si>
  <si>
    <t>PISO 2 MOBILIARIO</t>
  </si>
  <si>
    <t>1.11.2.1</t>
  </si>
  <si>
    <t>OFICINA DE SEGURIDAD - PUESTOS DE TRABAJO Rectos de 1,50 x 0,60 Mts.Superficies, fabricadas en madera industrial tipo tablex de 30 mm, enchapada en formica F8 color a elección por una cara, balance en formica F6 por el en vez de la superficie para evitar pandeos y humedades, bordes con canto rígido plano de 2 mm termo fundido. Costados y Vigas, fabricados en tubo cuadrado de 2” Calibre 18, platina superior para anclado a la superficie, niveladores para ajuste de altura.</t>
  </si>
  <si>
    <t>1.11.2.2</t>
  </si>
  <si>
    <t>INVESTIGADORES CTI - PUESTO DE TRABAJO 3 Sencillos - 8 Dobles de 1,40 x 0,70 Mts.Superficies, fabricadas en madera industrial tipo tablex de 30 mm, enchapada en formica F8 color a elección por una cara, balance en formica F6 por el en vez de la superficie para evitar pandeos y humedades, bordes con canto rígido plano de 2 mm termo fundido. Costados, fabricados en tubo cuadrado de 2” Calibre 18, platina superior para anclado a la superficie,  niveladores para ajuste de altura. Cajonera 2x1, fabricada en lámina cold rolled calibre 22, dos gavetas superiores papeleras, una gaveta inferior para folder colgante, todas con corredera de extensión total, chapa de cierre tipo trampa y niveladores para ajuste de altura, terminados en pintura en polvo epoxi poliéster aplicada con sistema electroestática. Ducto a nivel de superficie para conducción de cableado, fabricado en lámina Cold Rolled calibre 20, división central para corriente y datos, tapa punzonada para instalación de tomas, terminados en pintura en polvo epoxi poliéster aplicado con sistema electrostática color a elección.</t>
  </si>
  <si>
    <t>1.11.2.3</t>
  </si>
  <si>
    <t>AREA CTI - PUESTO DE TRABAJO Micro de 1,65 x 1,65 Mts.Superficies, fabricadas en madera industrial tipo tablex de 30 mm, enchapada en formica F8 color a elección por una cara, balance en formica F6 por el en vez de la superficie para evitar pandeos y humedades, bordes con canto rígido plano de 2 mm termo fundido. Costados, fabricados en tubo cuadrado de 2” Calibre 18, platina superior para anclado a la superficie,  niveladores para ajuste de altura. Cajonera 2x1, fabricada en lámina cold rolled calibre 22, dos gavetas superiores papeleras, una gaveta inferior para folder colgante, todas con corredera de extensión total, chapa de cierre tipo trampa y niveladores para ajuste de altura, terminados en pintura en polvo epoxi poliéster aplicada con sistema electroestática. Gabinete Aéreo, fabricado Total, en lámina cold rolled calibre 22, laterales entamborados, puerta abatible superior con brazo neumático de 120 Nw y chapa de seguridad, aplique puerta en madera industrial contrachapada tipo madecor, color a elección. Repisa, fabricada en lámina cold rolled calibre 22, terminados en pintura en polvo epoxi poliéster aplicada con sistema electroestática.</t>
  </si>
  <si>
    <t>1.11.2.4</t>
  </si>
  <si>
    <t>ADMINISTRATIVOS CTI - PUESTO DE TRABAJO Micro de 1,65 x 1,65 Mts.Superficies, fabricadas en madera industrial tipo tablex de 30 mm, enchapada en formica F8 color a elección por una cara, balance en formica F6 por el en vez de la superficie para evitar pandeos y humedades, bordes con canto rígido plano de 2 mm termo fundido. Costados, fabricados en tubo cuadrado de 2” Calibre 18, platina superior para anclado a la superficie,  niveladores para ajuste de altura. Cajonera 2x1, fabricada en lámina cold rolled calibre 22, dos gavetas superiores papeleras, una gaveta inferior para folder colgante, todas con corredera de extensión total, chapa de cierre tipo trampa y niveladores para ajuste de altura, terminados en pintura en polvo epoxi poliéster aplicada con sistema electroestática. Gabinete Aéreo, fabricado Total, en lámina cold rolled calibre 22, laterales entamborados, puerta abatible superior con brazo neumático de 120 Nw y chapa de seguridad, aplique puerta en madera industrial contrachapada tipo madecor, color a elección. Repisa, fabricada en lámina cold rolled calibre 22, terminados en pintura en polvo epoxi poliéster aplicada con sistema electroestática.</t>
  </si>
  <si>
    <t>1.11.2.5</t>
  </si>
  <si>
    <t>INVESTIGADORES SIJIN - TREN DE TRABAJO 6 PUESTOS de 1,20 x 0,70 Mts.Superficies, fabricadas en madera industrial tipo tablex de 30 mm, enchapada en formica F8 color a elección por una cara, balance en formica F6 por el en vez de la superficie para evitar pandeos y humedades, bordes con canto rígido plano de 2 mm termo fundido. Costados, fabricados en tubo cuadrado de 2” Calibre 18, platina superior para anclado a la superficie,  niveladores para ajuste de altura. Cajonera 2x1, fabricada en lámina cold rolled calibre 22, dos gavetas superiores papeleras, una gaveta inferior para folder colgante, todas con corredera de extensión total, chapa de cierre tipo trampa y niveladores para ajuste de altura, terminados en pintura en polvo epoxi poliéster aplicada con sistema electroestática. Ducto a nivel de superficie para conducción de cableado, fabricado en lámina Cold Rolled calibre 20, división central para corriente y datos, tapa punzonada para instalación de tomas, terminados en pintura en polvo epoxi poliéster aplicado con sistema electrostática color a elección.</t>
  </si>
  <si>
    <t>1.11.2.6</t>
  </si>
  <si>
    <t>SALA DE ENTREVISTAS CTI - PUESTO DE TRABAJO Micro de 1,65 x 1,65 Mts.Superficies, fabricadas en madera industrial tipo tablex de 30 mm, enchapada en formica F8 color a elección por una cara, balance en formica F6 por el en vez de la superficie para evitar pandeos y humedades, bordes con canto rígido plano de 2 mm termo fundido. Costados, fabricados en tubo cuadrado de 2” Calibre 18, platina superior para anclado a la superficie, niveladores para ajuste de altura. Cajonera 2x1, fabricada en lámina cold rolled calibre 22, dos gavetas superiores papeleras, una gaveta inferior para folder colgante, todas con corredera de extensión total, chapa de cierre tipo trampa y niveladores para ajuste de altura, terminados en pintura en polvo epoxi poliéster aplicada con sistema electroestática. Faldero Metálico, fabricado en lámina Cold Rolled cal. 20, repuje punzonado y pliegues estructurales, terminados en pintura en polvo epoxi poliéster aplicado con sistema electrostática color a elección.</t>
  </si>
  <si>
    <t>1.11.2.7</t>
  </si>
  <si>
    <t>ADMINISTRATIVOS SIJIN - PUESTO DE TRABAJO Micro de 1,65 x 1,65 Mts. Superficies, fabricadas en madera industrial tipo tablex de 30 mm, enchapada en formica F8 color a elección por una cara, balance en formica F6 por el en vez de la superficie para evitar pandeos y humedades, bordes con canto rígido plano de 2 mm termo fundido. Costados, fabricados en tubo cuadrado de 2” Calibre 18, platina superior para anclado a la superficie,  niveladores para ajuste de altura. Cajonera 2x1, fabricada en lámina cold rolled calibre 22, dos gavetas superiores papeleras, una gaveta inferior para folder colgante, todas con corredera de extensión total, chapa de cierre tipo trampa y niveladores para ajuste de altura, terminados en pintura en polvo epoxi poliéster aplicada con sistema electroestática. Gabinete Aéreo, fabricado Total, en lámina cold rolled calibre 22, laterales entamborados, puerta abatible superior con brazo neumático de 120 Nw y chapa de seguridad, aplique puerta en madera industrial contrachapada tipo madecor, color a elección. Repisa, fabricada en lámina cold rolled calibre 22, terminados en pintura en polvo epoxi poliéster aplicada con sistema electroestática.</t>
  </si>
  <si>
    <t>1.11.2.8</t>
  </si>
  <si>
    <t>ADMINISTRATIVOS SIJIN - PUESTO DE TRABAJO Recto de 1,40 x 0,70 Mts.Superficies, fabricadas en madera industrial tipo tablex de 30 mm, enchapada en formica F8 color a elección por una cara, balance en formica F6 por el en vez de la superficie para evitar pandeos y humedades, bordes con canto rígido plano de 2 mm termo fundido. Costados, fabricados en tubo cuadrado de 2” Calibre 18, platina superior para anclado a la superficie, niveladores para ajuste de altura. Cajonera 2x1, fabricada en lámina cold rolled calibre 22, dos gavetas superiores papeleras, una gaveta inferior para folder colgante, todas con corredera de extensión total, chapa de cierre tipo trampa y niveladores para ajuste de altura. Ducto a nivel de superficie para conducción de cableado, fabricado en lámina Cold Rolled calibre 20, división central para corriente y datos, tapa punzonada para instalación de tomas, terminados en pintura en polvo epoxi poliéster aplicado con sistema electrostática color a elección.</t>
  </si>
  <si>
    <t>1.11.2.9</t>
  </si>
  <si>
    <t>JEFE SIJIN - PUESTO DE TRABAJO de 1,50 x 2,10 x 2,20 Mts.Superficies, fabricadas en madera industrial tipo tablex de 30 mm, enchapada en formica F8 color a elección por una cara, balance en formica F6 por el en vez de la superficie para evitar pandeos y humedades, bordes con canto rígido plano de 2 mm termo fundido. Costados, fabricados en tubo cuadrado de 2” Calibre 18, platina superior para anclado a la superficie,  niveladores para ajuste de altura. Cajonera 2x1, fabricada en lámina cold rolled calibre 22, dos gavetas superiores papeleras, una gaveta inferior para folder colgante, todas con corredera de extensión total, chapa de cierre tipo trampa y niveladores para ajuste de altura, terminados en pintura en polvo epoxi poliéster aplicada con sistema electroestática. Gabinete Aéreo, fabricado Total, en lámina cold rolled calibre 22, laterales entamborados, puerta abatible superior con brazo neumático de 120 Nw y chapa de seguridad, aplique puerta en madera industrial contrachapada tipo madecor, color a elección. Repisa, fabricada en lámina cold rolled calibre 22, terminados en pintura en polvo epoxi poliéster aplicada con sistema electroestática.</t>
  </si>
  <si>
    <t>1.11.2.10</t>
  </si>
  <si>
    <t>CONSULTORIO DE PSICOLOGIA - PUESTO DE TRABAJO Micro de 1,65 x 1,65 Mts.Superficies, fabricadas en madera industrial tipo tablex de 30 mm, enchapada en formica F8 color a elección por una cara, balance en formica F6 por el en vez de la superficie para evitar pandeos y humedades, bordes con canto rígido plano de 2 mm termo fundido. Costados, fabricados en tubo cuadrado de 2” Calibre 18, platina superior para anclado a la superficie, niveladores para ajuste de altura. Cajonera 2x1, fabricada en lámina cold rolled calibre 22, dos gavetas superiores papeleras, una gaveta inferior para folder colgante, todas con corredera de extensión total, chapa de cierre tipo trampa y niveladores para ajuste de altura, terminados en pintura en polvo epoxi poliéster aplicada con sistema electroestática. Faldero Metálico, fabricado en lámina Cold Rolled cal. 20, repuje punzonado y pliegues estructurales, terminados en pintura en polvo epoxi poliéster aplicado con sistema electrostática color a elección.</t>
  </si>
  <si>
    <t>1.11.2.11</t>
  </si>
  <si>
    <t>CONSULTORIO DE MEDICINA LEGAL - PUESTO DE TRABAJO Micro de 1,65 x 1,65 Mts.Superficies, fabricadas en madera industrial tipo tablex de 30 mm, enchapada en formica F8 color a elección por una cara, balance en formica F6 por el en vez de la superficie para evitar pandeos y humedades, bordes con canto rígido plano de 2 mm termo fundido. Costados, fabricados en tubo cuadrado de 2” Calibre 18, platina superior para anclado a la superficie, niveladores para ajuste de altura. Cajonera 2x1, fabricada en lámina cold rolled calibre 22, dos gavetas superiores papeleras, una gaveta inferior para folder colgante, todas con corredera de extensión total, chapa de cierre tipo trampa y niveladores para ajuste de altura, terminados en pintura en polvo epoxi poliéster aplicada con sistema electroestática. Faldero Metálico, fabricado en lámina Cold Rolled cal. 20, repuje punzonado y pliegues estructurales, terminados en pintura en polvo epoxi poliéster aplicado con sistema electrostática color a elección.</t>
  </si>
  <si>
    <t>1.11.2.12</t>
  </si>
  <si>
    <t>INFORMES PONAL- 10 PUESTOS DE TRABAJO EN U de 1,20 x 0,70 Mts.Superficies, fabricadas en madera industrial tipo tablex de 30 mm, enchapada en formica F8 color a elección por una cara, balance en formica F6 por el en vez de la superficie para evitar pandeos y humedades, bordes con canto rígido plano de 2 mm termo fundido. Costados, fabricados en tubo cuadrado de 2” Calibre 18, platina superior para anclado a la superficie, niveladores para ajuste de altura. Faldero, fabricado en madera contrachapada tipo madecor de 15 mm, enchapado en formica por una cara, filos en canto rígido de 1 mm.. Ducto a nivel de superficie para conducción de cableado, fabricado en lámina Cold Rolled calibre 20, división central para corriente y datos, tapa punzonada para instalación de tomas, terminados en pintura en polvo epoxi poliéster aplicado con sistema electrostática color a elección</t>
  </si>
  <si>
    <t>1.11.3</t>
  </si>
  <si>
    <t>PISO 3 MOBILIARIO</t>
  </si>
  <si>
    <t>1.11.3.1</t>
  </si>
  <si>
    <t>ASISTENTE COORDINADOR CTI - PUESTO DE TRABAJO Micro de 1,65 x 1,65 Mts.Superficies, fabricadas en madera industrial tipo tablex de 30 mm, enchapada en formica F8 color a elección por una cara, balance en formica F6 por el en vez de la superficie para evitar pandeos y humedades, bordes con canto rígido plano de 2 mm termo fundido. Costados, fabricados en tubo cuadrado de 2” Calibre 18, platina superior para anclado a la superficie,  niveladores para ajuste de altura. Cajonera 2x1, fabricada en lámina cold rolled calibre 22, dos gavetas superiores papeleras, una gaveta inferior para folder colgante, todas con corredera de extensión total, chapa de cierre tipo trampa y niveladores para ajuste de altura, terminados en pintura en polvo epoxi poliéster aplicada con sistema electroestática. Faldero Metálico, fabricado en lámina Cold Rolled cal. 20, repuje punzonado y pliegues estructurales, terminados en pintura en polvo epoxi poliéster aplicado con sistema electrostática color a elección. Gabinete Aéreo, fabricado Total, en lámina cold rolled calibre 22, laterales entamborados, puerta abatible superior con brazo neumático de 120 Nw y chapa de seguridad, aplique puerta en madera industrial contrachapada tipo madecor, color a elección. Repisa, fabricada en lámina cold rolled calibre 22, terminados en pintura en polvo epoxi poliéster aplicada con sistema electroestática.</t>
  </si>
  <si>
    <t>1.11.3.2</t>
  </si>
  <si>
    <t>COORDINADOR CTI - PUESTO DE TRABAJO de 1,50 x 2,10 x 2,20 Mts.Superficies, fabricadas en madera industrial tipo tablex de 30 mm, enchapada en formica F8 color a elección por una cara, balance en formica F6 por el en vez de la superficie para evitar pandeos y humedades, bordes con canto rígido plano de 2 mm termo fundido. Costados, fabricados en tubo cuadrado de 2” Calibre 18, platina superior para anclado a la superficie,  niveladores para ajuste de altura. Cajonera 2x1, fabricada en lámina cold rolled calibre 22, dos gavetas superiores papeleras, una gaveta inferior para folder colgante, todas con corredera de extensión total, chapa de cierre tipo trampa y niveladores para ajuste de altura, terminados en pintura en polvo epoxi poliéster aplicada con sistema electroestática. Gabinete Aéreo, fabricado Total, en lámina cold rolled calibre 22, laterales entamborados, puerta abatible superior con brazo neumático de 120 Nw y chapa de seguridad, aplique puerta en madera industrial contrachapada tipo madecor, color a elección. Repisa, fabricada en lámina cold rolled calibre 22, terminados en pintura en polvo epoxi poliéster aplicada con sistema electroestática.</t>
  </si>
  <si>
    <t>1.11.3.3</t>
  </si>
  <si>
    <t>DIGITALIZACION - PUESTO DE TRABAJO Micro de 1,65 x 1,65 Mts.Superficies, fabricadas en madera industrial tipo tablex de 30 mm, enchapada en formica F8 color a elección por una cara, balance en formica F6 por el en vez de la superficie para evitar pandeos y humedades, bordes con canto rígido plano de 2 mm termo fundido. Costados, fabricados en tubo cuadrado de 2” Calibre 18, platina superior para anclado a la superficie,  niveladores para ajuste de altura. Cajonera 2x1, fabricada en lámina cold rolled calibre 22, dos gavetas superiores papeleras, una gaveta inferior para folder colgante, todas con corredera de extensión total, chapa de cierre tipo trampa y niveladores para ajuste de altura, terminados en pintura en polvo epoxi poliéster aplicada con sistema electroestática. Gabinete Aéreo, fabricado Total, en lámina cold rolled calibre 22, laterales entamborados, puerta abatible superior con brazo neumático de 120 Nw y chapa de seguridad, aplique puerta en madera industrial contrachapada tipo madecor, color a elección. Repisa, fabricada en lámina cold rolled calibre 22, terminados en pintura en polvo epoxi poliéster aplicada con sistema electroestática.</t>
  </si>
  <si>
    <t>1.11.3.4</t>
  </si>
  <si>
    <t>DENUNCIAS DIGITALES - PUESTO DE TRABAJO Micro de 1,65 x 1,65 Mts.Superficies, fabricadas en madera industrial tipo tablex de 30 mm, enchapada en formica F8 color a elección por una cara, balance en formica F6 por el en vez de la superficie para evitar pandeos y humedades, bordes con canto rígido plano de 2 mm termo fundido. Costados, fabricados en tubo cuadrado de 2” Calibre 18, platina superior para anclado a la superficie,  niveladores para ajuste de altura. Cajonera 2x1, fabricada en lámina cold rolled calibre 22, dos gavetas superiores papeleras, una gaveta inferior para folder colgante, todas con corredera de extensión total, chapa de cierre tipo trampa y niveladores para ajuste de altura, terminados en pintura en polvo epoxi poliéster aplicada con sistema electroestática. Faldero Metálico, fabricado en lámina Cold Rolled cal. 20, repuje punzonado y pliegues estructurales, terminados en pintura en polvo epoxi poliéster aplicado con sistema electrostática color a elección. Gabinete Aéreo, fabricado Total, en lámina cold rolled calibre 22, laterales entamborados, puerta abatible superior con brazo neumático de 120 Nw y chapa de seguridad, aplique puerta en madera industrial contrachapada tipo madecor, color a elección. Repisa, fabricada en lámina cold rolled calibre 22, terminados en pintura en polvo epoxi poliéster aplicada con sistema electroestática.</t>
  </si>
  <si>
    <t>1.11.3.5</t>
  </si>
  <si>
    <t>FISCAL 1-2-3-4-5-6-7 - PUESTO DE TRABAJO de 1,50 x 2,10 x 1,50 Mts.Superficies, fabricadas en madera industrial tipo tablex de 30 mm, enchapada en formica F8 color a elección por una cara, balance en formica F6 por el en vez de la superficie para evitar pandeos y humedades, bordes con canto rígido plano de 2 mm termo fundido. Costados, fabricados en tubo cuadrado de 2” Calibre 18, platina superior para anclado a la superficie, niveladores para ajuste de altura. Cajonera 2x1, fabricada en lámina cold rolled calibre 22, dos gavetas superiores papeleras, una gaveta inferior para folder colgante, todas con corredera de extensión total, chapa de cierre tipo trampa y niveladores para ajuste de altura, terminados en pintura en polvo epoxi poliéster aplicada con sistema electroestática. terminados en pintura en polvo epoxi poliéster aplicada con sistema electroestática. Faldero Metálico, fabricado en lámina Cold Rolled cal. 20, repuje punzonado y pliegues estructurales, terminados en pintura en polvo epoxi poliéster aplicado con sistema electrostática color a elección. Gabinete Aéreo, fabricado Total, en lámina cold rolled calibre 22, laterales entamborados, puerta abatible superior con brazo neumático de 120 Nw y chapa de seguridad, aplique puerta en madera industrial contrachapada tipo madecor, color a elección. Repisa, fabricada en lámina cold rolled calibre 22, terminados en pintura en polvo epoxi poliéster aplicada con sistema electroestática.</t>
  </si>
  <si>
    <t>1.11.3.6</t>
  </si>
  <si>
    <t>ASISTENTES - ISLA X 4 PUESTO DE TRABAJO Micro de 1,65 x 1,65 Mts.Superficies, fabricadas en madera industrial tipo tablex de 30 mm, enchapada en formica F8 color a elección por una cara, balance en formica F6 por el en vez de la superficie para evitar pandeos y humedades, bordes con canto rígido plano de 2 mm termo fundido. Costados, fabricados en tubo cuadrado de 2” Calibre 18, platina superior para anclado a la superficie,  niveladores para ajuste de altura. Cajonera 2x1, fabricada en lámina cold rolled  calibre 22, dos gavetas superiores papeleras, una gaveta inferior para folder colgante, todas con corredera de extensión total, chapa de cierre tipo trampa y niveladores para ajuste de altura, terminados en pintura en polvo epoxi poliéster aplicada con sistema electroestática. Faldero Metálico, fabricado en lámina Cold Rolled cal. 20, repuje punzonado y pliegues estructurales, terminados en pintura en polvo epoxi poliéster aplicado con sistema electrostática color a elección. Ducto bajo superficie para conducción de cableado, fabricado en lámina Cold Rolled calibre 20, división central para corriente y datos, tapa punzonada para instalación de tomas, terminados en  pintura en polvo epoxi poliéster aplicado con sistema electrostática color a elección. Pantalla en vidrio laminado de 6 mm, composición (3 mm-NC + PVC 0,38 mm – COLOR BLANCO HIELO + 3 mm -NC). Bordes pulidos brillados</t>
  </si>
  <si>
    <t>1.11.3.7</t>
  </si>
  <si>
    <t>ASISTENTES de COORDINADOR - ISLA X 4 PUESTO DE TRABAJO Micro de 1,65 x 1,65 Mts.Superficies, fabricadas en madera industrial tipo tablex de 30 mm, enchapada en formica F8 color a elección por una cara, balance en formica F6 por el en vez de la superficie para evitar pandeos y humedades, bordes con canto rígido plano de 2 mm termo fundido. Costados, fabricados en tubo cuadrado de 2” Calibre 18, platina superior para anclado a la superficie,  niveladores para ajuste de altura. Cajonera 2x1, fabricada en lámina cold rolled  calibre 22, dos gavetas superiores papeleras, una gaveta inferior para folder colgante, todas con corredera de extensión total, chapa de cierre tipo trampa y niveladores para ajuste de altura, terminados en pintura en polvo epoxi poliéster aplicada con sistema electroestática. Ducto bajo superficie para conducción de cableado, fabricado en lámina Cold Rolled calibre 20, división central para corriente y datos, tapa punzonada para instalación de tomas, terminados en pintura en polvo epoxi poliéster aplicado con sistema electrostática color a elección. Pantalla en vidrio laminado de 6 mm, composición (3 mm-NC + PVC 0,38 mm – COLOR BLANCO HIELO + 3 mm -NC). Bordes pulidos brillados</t>
  </si>
  <si>
    <t>1.11.3.8</t>
  </si>
  <si>
    <t>SALA DE JUNTAS de 2,00 x 1,20 Mts.Superficies, fabricadas en madera industrial tipo tablex de 30 mm, enchapada en formica F8 color a elección por una cara, balance en formica F6 por el en vez de la superficie para evitar pandeos y humedades, bordes con canto rígido plano de 2 mm termo fundido. Costados, Costado Milan Doble, fabricado en tubo ovalado de 41 x 72 calibre 18, pata en tubo elíptico 31 x 62 calibre 18, puntera en polipropileno de alta densidad y nivelador para ajuste de altura, amarre superior en platina de 1/4” x 3". VIGA Milan de amarre de 3 X 11/2"</t>
  </si>
  <si>
    <t>1.11.3.9</t>
  </si>
  <si>
    <t>FISCAL COORDINADOR - PUESTO DE TRABAJO de 1,50 x 2,10 x 2,20 Mts.Superficies, fabricadas en madera industrial tipo tablex de 30 mm, enchapada en formica F8 color a elección por una cara, balance en formica F6 por el en vez de la superficie para evitar pandeos y humedades, bordes con canto rígido plano de 2 mm termo fundido. Costados, fabricados en tubo cuadrado de 2” Calibre 18, platina superior para anclado a la superficie, niveladores para ajuste de altura. Cajonera 2x1, fabricada en lámina cold rolled calibre 22, dos gavetas superiores papeleras, una gaveta inferior para folder colgante, todas con corredera de extensión total, chapa de cierre tipo trampa y niveladores para ajuste de altura, terminados en pintura en polvo epoxi poliéster aplicada con sistema electroestática.</t>
  </si>
  <si>
    <t>1.11.3.10</t>
  </si>
  <si>
    <t>MESA DE JUNTAS de 0,90 Mts.Superficies, fabricadas en madera industrial tipo tablex de 30 mm, enchapada en formica F8 color a elección por una cara, balance en formica F6 por el en vez de la superficie para evitar pandeos y humedades, bordes con canto rígido plano de 2 mm termo fundido. Base Mesa, fabricado en tubo aguanegra de 4 " calibre 14. Cuatro puntos de apoyo en tubo elíptico 31 x 62 calibre 18, puntera en polipropileno de alta densidad y nivelador para ajuste de altura. Perfil de amarre superior en Angulo de 1”, terminados en pintura en polvo epoxi poliéster aplicado con sistema electroestática color a elección.</t>
  </si>
  <si>
    <t>1.11.4</t>
  </si>
  <si>
    <t>ARMARIO - SILLAS - POLTRONAS MOBILIARIO</t>
  </si>
  <si>
    <t>1.11.4.1</t>
  </si>
  <si>
    <t>ARMARIO DE 0,62 x 0,50 X 2,00 Mts de altura. Armario Metalico, fabricado en lámina cold rolled calibre 20, puertas batientes soportadas con bisagras Mignon, manijas de incrustar y chapa de doble punto HUW2PT, cinco entrepaños centrales graduables con refuerzo, incluye niveladores para ajuste de altura, terminados en pintura epoxi poliéster aplicada con sistema electrostática color a elección.</t>
  </si>
  <si>
    <t>1.11.4.2</t>
  </si>
  <si>
    <t>LOCKERS Fabricados en lámina cold rolled calibre 22, puerta con rejilla punzonada para ventilación, incluye manija y portacandado. Terminados en pintura en polvo epoxi poliéster aplicado con sistema electroestática, color a elección. Niveladores para ajuste de altura. LOCKER de 0,92 x 0,30 x 1,80 m de altura con 3 CUERPOS 9 puertas</t>
  </si>
  <si>
    <t>1.11.4.3</t>
  </si>
  <si>
    <t>LOCKERS Fabricados en lámina cold rolled calibre 22, puerta con rejilla punzonada para ventilación, incluye manija y portacandado. Terminados en pintura en polvo epoxi poliéster aplicado con sistema electroestática, color a elección. Niveladores para ajuste de altura. LOCKER de 0,62 x 0,30 x 1,80 m de altura con 2 CUERPOS 6 puertas</t>
  </si>
  <si>
    <t>1.11.4.4</t>
  </si>
  <si>
    <t>LOCKERS tres PUESTOS Estructura 100% en acero. Patas metálicas en Acero-Cromado con niveladores. Apoyabrazos metálicos en Acero Cromado. Asiento y espaldar metálico.</t>
  </si>
  <si>
    <t>1.11.4.5</t>
  </si>
  <si>
    <t>SILLA NOHA PRESIDENTE Espaldar con marco perimetral inyectado en nylon con tapizado en malla nylon (disponible en gris o negro). Asiento en cascada tapizado en Paño. Espuma inyectada de alta densidad.Apoyo lumbar regulable en altura (5 posiciones). Brazos acolchados regulables en 3D. (9 cm de rango verticalmente, 4 cm de rango hacia delante y atrás). Ruedas en nylon 60mm.</t>
  </si>
  <si>
    <t>1.11.4.6</t>
  </si>
  <si>
    <t>SILLA DELPHI INTERLOCUTORA Espaldar en polipropileno, tapizado en malla. Soporte lumbar regulable en altura y profundidad. Asiento tapizado en paño densidad 30. Mecanismo basculante con una posición de bloqueo a 90° Regulación de tensión mediante perilla.</t>
  </si>
  <si>
    <t>1.11.4.7</t>
  </si>
  <si>
    <t>SILLA DELPHI Espaldar en polipropileno, tapizado en malla. Soporte lumbar regulable en altura y profundidad. Asiento tapizado en paño densidad 30. Mecanismo basculante con una posición de bloqueo a 90° Regulación de tensión mediante perilla. Neumático negro con elevación a gas. Brazos 3D regulables en altura, profundidad. Base nylon certificado BIFMA.</t>
  </si>
  <si>
    <t>1.11.4.8</t>
  </si>
  <si>
    <t>POLTRONAS POLTRONA Y SOFA Estructura con brazos, fabricada en madera tratada saho o amarillo, cojín en asiento y espalda fijo, tapizada en cuero sintético tipo prana con espuma de alta densidad, suavizados con guata densidad 500, bases esquineras cromadas y tapones a piso anti rayones.</t>
  </si>
  <si>
    <t>1.11.4.9</t>
  </si>
  <si>
    <t>SOFA DOS PUESTOS POLTRONA Y SOFA Estructura con brazos, fabricada en madera tratada saho o amarillo, cojín en asiento y espalda fijo, tapizada en cuero sintético tipo prana con espuma de alta densidad, suavizados con guata densidad 500, bases esquineras cromadas y tapones a piso anti rayones.</t>
  </si>
  <si>
    <t>1.11.4.10</t>
  </si>
  <si>
    <t>MESA AUXILIAR POLTRONA Y SOFA Estructura con brazos, fabricada en madera tratada saho o amarillo, cojín en asiento y espalda fijo, tapizada en cuero sintético tipo prana con espuma de alta densidad, suavizados con guata densidad 500, bases esquineras cromadas y tapones a piso anti rayones.</t>
  </si>
  <si>
    <t>1.11.4.11</t>
  </si>
  <si>
    <t>1.12</t>
  </si>
  <si>
    <t>MUEBLES ESPECIALES</t>
  </si>
  <si>
    <t>1.12.1</t>
  </si>
  <si>
    <t>PUESTO DE INFORMACION. Elaborado en madecor RH15mm, forrado con formica grisoscuro. Incluye: 4 modulo de almacenamiento inferior, con puertas y cajones cierrelento. Cieloraso en madera con iluminación incrustada. Medidas según diseño, vidrio templado 8mm claro, sujetos con acero inoxidable a piso y techo, meson en vidrio laminado 24mm consoportes inferiores en acero inox, soportes verticales en tubo redondo metalico de 3", estructura metalica para soporte de lamina microperforada, puerta en vidrio templado 8mm claro con bisagra esquinera inferior y superior, lamina inferior en acero pegado sobre mueble en madera con soportes especiales.</t>
  </si>
  <si>
    <t>1.12.2</t>
  </si>
  <si>
    <t>PUESTO DE CONTROL DE ACCESO URI. Suministro de mueble control de acceso.Incluye módulo de recepción elaborado en madecor RH 15mm,forrado con formica. Bastones en madera de cieloraso coniluminación incrustada, panel posterior en estructura metalica + lamina micropoerforada, lamina deacero frontal sobre mueble, meson en vidrio 24mm, estructura metalica con 2 postes metalicos redondos 3", lamina superior</t>
  </si>
  <si>
    <t>1.12.3</t>
  </si>
  <si>
    <t>Suministro de MUEBLE M-1, Mueble levitado anclado a los muros laterales, tipo archivador,  elaborado en madecor RH15mm y forrado en formica color madera, incluye 06 puertas batientes con bisagra cierre lento y tiradera en aluminio. Medidas según diseño.</t>
  </si>
  <si>
    <t>1.12.4</t>
  </si>
  <si>
    <t>Suministro de MUEBLE M-2, Mueble Curvo con banca en concreto enchapada, elaborado en madecor RH15mm y forrado en formica color madera, incluye 2 puertas batientes con bisagra cierre lento y tiradera en aluminio. Medidas según diseño</t>
  </si>
  <si>
    <t>1.12.5</t>
  </si>
  <si>
    <t>Suministro de MUEBLE M-3, Mueble Curvo con puertas batientes, elaborado en madecor RH15mm y forrado en formica color madera, incluye 3 puertas batientes con bisagra cierre lento y tiradera en aluminio. Medidas según diseño</t>
  </si>
  <si>
    <t>1.12.6</t>
  </si>
  <si>
    <t>Suministro de mueble M-4, Mesón postformado con laterales, entrepaños, puertas, base y guardaescobas en melaminico. L=0,65 A=0,52 h=0,90, elaborado en madecor RH15mm y forrado en formica color madera, incluye 1 puertas batientes con bisagra cierre lento y tiradera en aluminio. Medidas según diseño</t>
  </si>
  <si>
    <t>1.12.7</t>
  </si>
  <si>
    <t>Meson superficie en vidrio templado laminado 24 mm atornillado por herrajes en acero inoxidable a los soportes metálicos anclados al muro. L=6,0 m A=0,50</t>
  </si>
  <si>
    <t>1.13</t>
  </si>
  <si>
    <t>1.13.1</t>
  </si>
  <si>
    <t>SALIDAS DE ALUMBRADO EN TUBERÍA EMT</t>
  </si>
  <si>
    <t>1.13.1.1</t>
  </si>
  <si>
    <t>SALIDA ILUMINACIÓN INCRUSTAR  Y SOBREPONER , INCLUYE MARQUILLADO, TUBERIA 3/4"EMT, CURVAS, UNIONES, PRENSA ESTOPA Y CLAVIJA ÁEREA Y DEMAS ELEMENTOS NECESARIOS PARA LA INSTALACIÓN DE ESTE ITEM  (DE ACUERDO A ESPECIFICACIÓN TECNICA Y PLANO DE ILUMINACIÓN )</t>
  </si>
  <si>
    <t>1.13.1.2</t>
  </si>
  <si>
    <t>SALIDA PARA SENSOR DE MOVIMIENTO,  INCLUYE MARQUILLADO, TUBERIA 3/4"EMT, CURVAS, UNIONES, PRENSA ESTOPA Y CLAVIJA ÁEREA Y DEMAS ELEMENTOS NECESARIOS PARA LA INSTALACIÓN DE ESTE ITEM  (DE ACUERDO A ESPECIFICACIÓN TECNICA Y PLANO DE ILUMINACIÓN )</t>
  </si>
  <si>
    <t>1.13.1.3</t>
  </si>
  <si>
    <t>SALIDA PARA SALIDA De INTERRUPTOR SENCILLO  INCLUYE MARQUILLADO, TUBERIA 3/4"EMT, CURVAS, UNIONES, PRENSA ESTOPA Y CLAVIJA ÁEREA Y/O DEMAS ELEMENTOS NECESARIOS PARA LA INSTALACIÓN DE ESTE ITEM (DE ACUERDO A ESPECIFICACIÓN TECNICA Y PLANO DE ILUMINACIÓN)</t>
  </si>
  <si>
    <t>1.13.2</t>
  </si>
  <si>
    <t>SALIDAS DE TOMAS EN TUBERÍA PVC</t>
  </si>
  <si>
    <t>1.13.2.1</t>
  </si>
  <si>
    <t>SALIDA PARA TOMACORRIENTE DOBLE MONOFASICA DE INCRUSTAR TIPO NEMA 5-15R CON POLO A TIERRA (COLOR BLANCO) ,INCLUYE MARQUILLADO,TOMA, TUBERÍA EMT, UNIONES, CURVAS, CABLEADO, ELEMENTOS DE CONEXIÓN Y DEMAS ELEMENTOS NECESARIOS PARA LA INSTALACIÓN DE ESTE ITEM  (DE ACUERDO A ESPECIFICACIÓN TECNICA Y PLANO DE TOMAS)</t>
  </si>
  <si>
    <t>1.13.2.3</t>
  </si>
  <si>
    <t>SALIDA PARA TOMACORRIENTE DOBLE DE INCRUSTAR MONOFASICA TIPO NEMA 5-15R CON POLO A TIERRA , INCLUYE MARQUILLADO REGULADA COLOR ANARANJADO (MAS LINEA A TIERRA AISLADA),INCLUYE MARQUILLADO,TOMA, TUBERÍA EMT, UNIONES, CURVAS, CABLEADO, ELEMENTOS DE CONEXIÓN Y DEMAS ELEMENTOS NECESARIOS PARA LA INSTALACIÓN DE ESTE ITEM  (DE ACUERDO A ESPECIFICACIÓN TECNICA Y PLANO DE TOMAS )</t>
  </si>
  <si>
    <t>SALIDA PARA TOMA TRIFÁSICA (TOMA DE EMPOTRAR 3F+T 32A USO INDUSTRIAL 380 V) ,INCLUYE MARQUILLADO,TOMA, TUBERÍA EMT, UNIONES, CURVAS, CABLEADO, ELEMENTOS DE CONEXIÓN Y DEMAS ELEMENTOS NECESARIOS PARA LA INSTALACIÓN DE ESTE ITEM  (DE ACUERDO A ESPECIFICACIÓN TECNICA Y PLANO DE TOMAS )</t>
  </si>
  <si>
    <t>1.13.3</t>
  </si>
  <si>
    <t>TABLEROS DE ENCHUFABLES</t>
  </si>
  <si>
    <t>1.13.3.1</t>
  </si>
  <si>
    <t>SUMINISTRO, TRANSPORTE E INSTALACION DE TABLERO DE AUTOMÁTICOS DE 12 CIRCUITOS TRIFÁSICO CON PUERTA, CHAPETA DE CIERRE Y ESPACIO PARA TOTALIZADOR INDUSTRIAL (DE ACUERDO A ESPECIFICACIÓN TECNICA Y PLANO DE TABLEROS ) NOTA: EL TABLERO OFERTADO DEBE TENER LA POSIBILIDAD DE ALBERGAR LAS ACOMETIDAS QUE LE PERTENECEN</t>
  </si>
  <si>
    <t>1.13.3.2</t>
  </si>
  <si>
    <t>SUMINISTRO, TRANSPORTE E INSTALACION DE TABLERO DE AUTOMÁTICOS DE 18 CIRCUITOS TRIFÁSICO CON PUERTA, CHAPETA DE CIERRE Y ESPACIO PARA TOTALIZADOR INDUSTRIAL (DE ACUERDO A ESPECIFICACIÓN TECNICA Y PLANO DE TABLEROS ) NOTA: EL TABLERO OFERTADO DEBE TENER LA POSIBILIDAD DE ALBERGAR LAS ACOMETIDAS QUE LE PERTENECEN</t>
  </si>
  <si>
    <t>1.13.3.3</t>
  </si>
  <si>
    <t>SUMINISTRO, TRANSPORTE E INSTALACION DE TABLERO DE AUTOMÁTICOS DE 24 CIRCUITOS TRIFÁSICO CON PUERTA, CHAPETA DE CIERRE Y ESPACIO PARA TOTALIZADOR INDUSTRIAL (DE ACUERDO A ESPECIFICACIÓN TECNICA Y PLANO DE TABLEROS ) NOTA: EL TABLERO OFERTADO DEBE TENER LA POSIBILIDAD DE ALBERGAR LAS ACOMETIDAS QUE LE PERTENECEN</t>
  </si>
  <si>
    <t>1.13.3.4</t>
  </si>
  <si>
    <t>SUMINISTRO, TRANSPORTE E INSTALACION DE TABLERO DE AUTOMÁTICOS DE 42 CIRCUITOS TRIFÁSICO CON PUERTA, CHAPETA DE CIERRE Y ESPACIO PARA TOTALIZADOR INDUSTRIAL (DE ACUERDO A ESPECIFICACIÓN TECNICA Y PLANO DE TABLEROS ) NOTA: EL TABLERO OFERTADO DEBE TENER LA POSIBILIDAD DE ALBERGAR LAS ACOMETIDAS QUE LE PERTENECEN</t>
  </si>
  <si>
    <t>1.13.4</t>
  </si>
  <si>
    <t>INTERRUPTORES</t>
  </si>
  <si>
    <t>1.13.4.1</t>
  </si>
  <si>
    <t>SUMINISTRO, TRANSPORTE E INSTALACION DE INTERRUPTOR CORTACIRCUITO MAGNETICO 1X20A 10 KA A 120/240V. TIPO ENCHUFABLE (DE ACUERDO A ESPECIFICACIÓN TECNICA Y CUADRO DE CARGA )</t>
  </si>
  <si>
    <t>1.13.4.2</t>
  </si>
  <si>
    <t>SUMINISTRO, TRANSPORTE E INSTALACION DE INTERRUPTOR CORTACIRCUITO MAGNETICO 3X20A 10 KA A 120/240V. TIPO ENCHUFABLE  (DE ACUERDO A ESPECIFICACIÓN TECNICA Y CUADRO DE CARGA )</t>
  </si>
  <si>
    <t>1.13.4.3</t>
  </si>
  <si>
    <t>SUMINISTRO, TRANSPORTE E INSTALACION DE INTERRUPTOR CORTACIRCUITO MAGNETICO 3X30A 10 KA A 120/240V. TIPO ENCHUFABLE  (DE ACUERDO A ESPECIFICACIÓN TECNICA Y CUADRO DE CARGA )</t>
  </si>
  <si>
    <t>1.13.4.4</t>
  </si>
  <si>
    <t>SUMINISTRO, TRANSPORTE E INSTALACION DE INTERRUPTOR CORTACIRCUITO MAGNETICO 3X40A 10 KA A 120/240V. TIPO ENCHUFABLE  (DE ACUERDO A ESPECIFICACIÓN TECNICA Y CUADRO DE CARGA )</t>
  </si>
  <si>
    <t>1.13.4.5</t>
  </si>
  <si>
    <t>SUMINISTRO, TRANSPORTE E INSTALACION DE INTERRUPTOR CORTACIRCUITO MAGNETICO 3X63A 10 KA A 120/240V. TIPO ENCHUFABLE  (DE ACUERDO A ESPECIFICACIÓN TECNICA Y CUADRO DE CARGA )</t>
  </si>
  <si>
    <t>1.13.4.6</t>
  </si>
  <si>
    <t>SUMINISTRO, TRANSPORTE E INSTALACION DE INTERRUPTOR CORTACIRCUITO MAGNETICO 3X50A 10 KA A 120/240V. TIPO ENCHUFABLE  (DE ACUERDO A ESPECIFICACIÓN TECNICA Y CUADRO DE CARGA )</t>
  </si>
  <si>
    <t>1.13.4.7</t>
  </si>
  <si>
    <t>SUMINISTRO, TRANSPORTE E INSTALACION DE INTERRUPTOR TOTALIZADOR TERMOMAGNETICO TIPO CAJA MOLDEADA 3X70A INOMINAL 50A Y 80 KA A 120/240V.   (DE ACUERDO A ESPECIFICACIÓN TECNICA Y CUADRO DE CARGA )</t>
  </si>
  <si>
    <t>1.13.5</t>
  </si>
  <si>
    <t>ACOMETIDAS</t>
  </si>
  <si>
    <t>1.13.5.1</t>
  </si>
  <si>
    <t>SUMINISTRO, TRANSPORTE E INSTALACION DE ACOMETIDA 3X8F+4N+8T CU PARA EL TABLEROS INDICADOS EN EL UNIFILAR (DE ACUERDO A ESPECIFICACIÓN TECNICA Y PLANO DE ACOMETIDAS)</t>
  </si>
  <si>
    <t>1.13.5.2</t>
  </si>
  <si>
    <t>SUMINISTRO, TRANSPORTE E INSTALACION DE ACOMETIDA 3X6F+2N+8T CU   LSZH  (DE ACUERDO A ESPECIFICACIÓN TECNICA Y PLANO DE ACOMETIDAS)</t>
  </si>
  <si>
    <t>1.13.5.3</t>
  </si>
  <si>
    <t>SUMINISTRO, TRANSPORTE E INSTALACION DE ACOMETIDA 3X4F+1/0N+8T CU   LSZH  (DE ACUERDO A ESPECIFICACIÓN TECNICA Y PLANO DE ACOMETIDAS)</t>
  </si>
  <si>
    <t>1.13.5.4</t>
  </si>
  <si>
    <t>SUMINISTRO, TRANSPORTE E INSTALACION DE ACOMETIDA 3x2F+3/0N+6T CU LSZH PARA (DE ACUERDO A ESPECIFICACIÓN TECNICA Y PLANO DE ACOMETIDAS)</t>
  </si>
  <si>
    <t>1.13.5.5</t>
  </si>
  <si>
    <t>SUMINISTRO, TRANSPORTE E INSTALACION DE ACOMETIDA 3X1/0F+2X2/0N+4T CU LSZH(DE ACUERDO A ESPECIFICACIÓN TECNICA Y PLANO DE ACOMETIDAS)</t>
  </si>
  <si>
    <t>1.13.5.6</t>
  </si>
  <si>
    <t>SUMINISTRO, TRANSPORTE E INSTALACION DE ACOMETIDA 3X2/0F+350N+4T CU LSZH(DE ACUERDO A ESPECIFICACIÓN TECNICA Y PLANO DE ACOMETIDAS)</t>
  </si>
  <si>
    <t>1.13.6</t>
  </si>
  <si>
    <t xml:space="preserve">LUMINARIAS </t>
  </si>
  <si>
    <t>1.13.6.1</t>
  </si>
  <si>
    <t>SUMINISTRO, TRANSPORTE E INSTALACION DE LUMINARIA HERMETICA T5 2X28W 4000K  LED (DE ACUERDO A ESPECIFICACIÓN TECNICA Y PLANO DE ILUMINACIÓN)</t>
  </si>
  <si>
    <t>1.13.6.2</t>
  </si>
  <si>
    <t>SUMINISTRO, TRANSPORTE E INSTALACION DE LUMINARIA  DE DESCOLCAR O SOBRE PONER 60X60  LED DE ÓPTICA AMPLIA 120° 45W (DE ACUERDO A ESPECIFICACIÓN TECNICA Y PLANO DE ILUMINACIÓN)</t>
  </si>
  <si>
    <t>1.13.6.3</t>
  </si>
  <si>
    <t>SUMINISTRO, TRANSPORTE E INSTALACION DE LUMINARIA TIPO BALA 23W (DE ACUERDO A ESPECIFICACIÓN TECNICA Y PLANO DE ILUMINACIÓN)</t>
  </si>
  <si>
    <t>1.13.7</t>
  </si>
  <si>
    <t>SISTEMA DE DETECCIÓN DE INCENDIOS</t>
  </si>
  <si>
    <t>1.13.7.1</t>
  </si>
  <si>
    <t xml:space="preserve">TABLERO DE DETECCIÓN DE INCENDIO CON CUATRO ZONAS DE DETECCIÓN INCLUYE TUBERIA, CABLE CU AISLADO LSZH NO 16, MODULO DE EXPANSIÓN, TECLADO REMOTO Y  ELEMENTOS DE FIJACION.   </t>
  </si>
  <si>
    <t>1.13.7.2</t>
  </si>
  <si>
    <t xml:space="preserve">SALIDA EN PLACA PARA DETECTOR DE HUMO  ÓPTICO , TUBERIA, CABLE CU AISLADO FPLR NO 16 Y ELEMENTOS DE FIJACION. </t>
  </si>
  <si>
    <t>1.13.7.3</t>
  </si>
  <si>
    <t>MODULO MONITOR CON DOS CIRCUITOS DE ENTRADA</t>
  </si>
  <si>
    <t>1.13.7.4</t>
  </si>
  <si>
    <t>SALIDA PARA SIRENA DE EVACUACIÓN, INCLUYE TUBERIA, CAJAS, ELEMENTOS DE FIJACION, CABLE CU AISLADO LSZH NO 16   - INCLUYE SIRENA</t>
  </si>
  <si>
    <t>1.13.7.5</t>
  </si>
  <si>
    <t xml:space="preserve">SALIDA PARA ESTACION MANUAL EN MURO,INCLUYE TUBERIA, CAJAS, ELEMENTOS DE FIJACION, CABLE CU AISLADO LSZH NO 16 Y PULSADOR - NO INCLUYE PULSADOR </t>
  </si>
  <si>
    <t>1.13.7.6</t>
  </si>
  <si>
    <t>SUMINISTRO E INSTALACIÓN  DETECTOR DE HUMO  ÓPTICO  DIRECCIONABLES CON RANGO DE CUBERTURA DE 63 M2 CON MODULO AISLANTE INCLUIDO</t>
  </si>
  <si>
    <t>1.13.7.7</t>
  </si>
  <si>
    <t>SUMINISTRO E INSTALACIÓN DE ESTACION MANUAL COMPATIBLE CON PANEL DE CONTROL INCLUYE UNIVERSAL STOPPER (DE ACUERDO A ESPECIFICACIÓN TECNICA Y PLANO DE INCENDOS)</t>
  </si>
  <si>
    <t>1.13.8</t>
  </si>
  <si>
    <t>CCTV</t>
  </si>
  <si>
    <t>1.13.8.1</t>
  </si>
  <si>
    <t>SERVIDOR DE VIDEO CCVT  CON CON PROTECCIÓN RAID-5  DE 24 TB CAPACIDAD HASTA 128 CAMARAS DE 2 UNIDADES DE RACK</t>
  </si>
  <si>
    <t>1.13.8.2</t>
  </si>
  <si>
    <t>LICENCIA SOFTWARE DE VIDEO + ANALÍTICA CON GRABACIÓN, ALARMAS Y TELE ACTUACIÓN CON CÁMARAS Y CODECS DE VÍDEO IPPARA 128 PUNTOS</t>
  </si>
  <si>
    <t>1.13.8.3</t>
  </si>
  <si>
    <t>CAMARA INTERNA HD 720p60 CON LENTE VARIABLE ENTRE 3-9 mm  + DOMO</t>
  </si>
  <si>
    <t>1.13.9</t>
  </si>
  <si>
    <t>CABLEADO ESTRUCTURADO</t>
  </si>
  <si>
    <t>1.13.9.1</t>
  </si>
  <si>
    <t>SUMINISTRO E INSTALACIÓN DE CABLE F/UTP CAT 6A, 4 PARES</t>
  </si>
  <si>
    <t>1.13.9.2</t>
  </si>
  <si>
    <t>SALIDA PARA SISTEMA DE VOZ DATOS EN MURO. INCLUYE TOMA DOBLE, APARATO CON JACK CAT. 6A, MARQUILLAS DE CABLEADO, NUMERACIÓN DE TOMAS Y ELEMENTOS DE FIJACIÓN.(DE ACUERDO A ESPECIFICACIÓN TECNICA, PLANO DE VOZ Y DATOS )</t>
  </si>
  <si>
    <t>1.13.9.3</t>
  </si>
  <si>
    <t>RACK EN ACERO  7 FT COLOR NEGRO CON KIT DE VENTILACIÓN Y MULTITOMA 48U 750MM WIDW X 1070MM DEEP ENCLOSURE TIPO APC NET SHELTER SX O MEJOR  INCLUYE BANDEJA DE SOPORTE PARA EQUIPOS,  CON 2 PUERTOS FIBRA ÓPTICA TIPO SC DUPLEX, HERRAJES  Y JACKSPARA PACHT PANEL Y MARQUILLADO</t>
  </si>
  <si>
    <t>1.13.9.4</t>
  </si>
  <si>
    <t xml:space="preserve">SWITCH 6 PUERTOS DE 10 GB  DE FIBRA OPTICA </t>
  </si>
  <si>
    <t>1.13.9.5</t>
  </si>
  <si>
    <t>SWITCHES DE ACCESO DE 48 PUERTOS  CAT 6A CON 2 PUERTOS DE FIBRA DE 10 GBPS PARA UTILIZAR COMO UPLINKS A LOS SWITCHES DE CORE PUERTOS 10/100/1000  LAYER 2 (DE ACUERDO A ESPECIFICACIÓN TECNICA, PLANO DE VOZ Y DATOS ) D</t>
  </si>
  <si>
    <t>1.13.9.6</t>
  </si>
  <si>
    <t xml:space="preserve">SWITCHES DE CORE/DISTRIBUCÓN DE 24 PUERTOS  CAT 6A CON 4 PUERTOS DE FIBRA DE 10 GBPS PARA UTILIZAR COMO UPLINKS A LOS SWITCHES DE CORE PUERTOS 10/100/1000  LAYER 3 (DE ACUERDO A ESPECIFICACIÓN TECNICA, PLANO DE VOZ Y DATOS ) </t>
  </si>
  <si>
    <t>1.13.9.7</t>
  </si>
  <si>
    <t>BANDEJA FIBRA ÓPTICA X 6 HILOS- INCLUYE  ELEMENTOS DE FIJACIÓN(DE ACUERDO A ESPECIFICACIÓN TECNICA, PLANO DE VOZ Y DATOS )</t>
  </si>
  <si>
    <t>1.13.9.8</t>
  </si>
  <si>
    <t>PATCH PANEL X 24 CAT 6A - INCLUYE ELEMENTOS DE FIJACIÓN (DE ACUERDO A ESPECIFICACIÓN TECNICA, PLANO DE VOZ Y DATOS )</t>
  </si>
  <si>
    <t>1.13.9.9</t>
  </si>
  <si>
    <t>PATCH CORD 2M CAT 6A FTP (DE ACUERDO A ESPECIFICACIÓN TECNICA, PLANO DE VOZ Y DATOS )</t>
  </si>
  <si>
    <t>1.13.9.10</t>
  </si>
  <si>
    <t>CABLE DE FIBRA ÓPTICA 12 HILOS MULTIMODO MO4 (DE ACUERDO A ESPECIFICACIÓN TECNICA, PLANO DE VOZ Y DATOS )</t>
  </si>
  <si>
    <t>1.13.9.11</t>
  </si>
  <si>
    <t>ORGANIZADOR DE CABLE VERTICAL - INCLUYE ELEMENTOS DE FIJACIÓN (DE ACUERDO A ESPECIFICACIÓN TECNICA, PLANO DE VOZ Y DATOS )</t>
  </si>
  <si>
    <t>1.13.9.12</t>
  </si>
  <si>
    <t>PATCH CORD FIBRA ÓPTICA - 2M   (DE ACUERDO A ESPECIFICACIÓN TECNICA, PLANO DE VOZ Y DATOS )</t>
  </si>
  <si>
    <t>1.13.9.13</t>
  </si>
  <si>
    <t>CONECTORES DE FIBRA ÓPTICA  LC DE 10 GB(DE ACUERDO A ESPECIFICACIÓN TECNICA, PLANO DE VOZ Y DATOS )</t>
  </si>
  <si>
    <t>1.13.9.14</t>
  </si>
  <si>
    <t>SISTEMA PUESTA A TIERRA CENTRO DE DATOS SEGÚN NORMA  ANSI/J-STD-607, INCLUTE BARRAJE DE COBRE CON PERFORACIONES ROSCADAS DE  TIERRA CABLE AWG 3/0 CON CANALIZACIÓN DE EN TUBERIA DE 3/4" (DE ACUERDO A ESPECIFICACIÓN TECNICA, PLANO DE VOZ Y DATOS )</t>
  </si>
  <si>
    <t>1.13.9.15</t>
  </si>
  <si>
    <t xml:space="preserve">CERTIFICACIÓN DE PUNTOS LÓGICOS DE TODA LA EDIFICACIÓN  </t>
  </si>
  <si>
    <t>1.13.9.16</t>
  </si>
  <si>
    <t>SALIDA PARA SISTEMA DE VOZ DATOS  SISTEMA DE SEGURIDAD. INCLUYE TOMA DOBLE, APARATO CON JACK CAT. 6A, MARQUILLAS DE CABLEADO, NUMERACIÓN DE TOMAS Y ELEMENTOS DE FIJACIÓN.(DE ACUERDO A ESPECIFICACIÓN TECNICA, PLANO DE VOZ Y DATOS )</t>
  </si>
  <si>
    <t>1.13.9.17</t>
  </si>
  <si>
    <t xml:space="preserve">SWITCH DE ACCESO PARA SEGURIDAD ELECTRONICA DE 24 PUERTOS POWER OVER ETHERNET –POE- CON 370W DE POTENCIA DE 4 PUERTOS DE FIBRA DE 10 GBPS PARA UTILIZAR COMO UPLINKS A LOS SWITCHES DE CORE (DE ACUERDO A ESPECIFICACIÓN TECNICA, PLANO DE VOZ Y DATOS ) </t>
  </si>
  <si>
    <t>1.13.9.18</t>
  </si>
  <si>
    <t>Suministro de instalación de Dali sistema central, incluye programación del sistema y puesta en marcha</t>
  </si>
  <si>
    <t>1.14</t>
  </si>
  <si>
    <t>RED CONTRA INCENDIO</t>
  </si>
  <si>
    <t>1.14.1</t>
  </si>
  <si>
    <t>SUMINISTRO E INSTALACIÓN DE TUBERIA Y ACCESORIOS</t>
  </si>
  <si>
    <t>1.14.1.1</t>
  </si>
  <si>
    <t>Suministro, transporte e instalación de tubería ASTM A53 con costura sch 40 diámetro 6",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t>
  </si>
  <si>
    <t>1.14.1.2</t>
  </si>
  <si>
    <t>Suministro, transporte e instalación de ACCESORIOS ASTM A53 con costura sch 40 diámetro 6", incluye todos los accesorios con certificación UL/FM ranurados que se requieran para su correcta instalación. Incluye las perforaciones (canchas) de paredes o pisos que lo requieran incluyendo cargue, transporte y botada de escombros en botaderos oficiales o donde indique la interventoría. Está se instalará para la red contra incendios que se encuentre expuesta.</t>
  </si>
  <si>
    <t>1.14.1.3</t>
  </si>
  <si>
    <t>Suministro, transporte e instalación de tubería ASTM A53 con costura sch 40 diámetro 4". Estos deberán estar correctamente ranurados, sin presentar fugas, fisuras o cualquier otra clase de anomalía. Incluye además los soportes de la tubería sobre concreto o cercha. Incluye las perforaciones (canchas) de paredes o pisos que lo requieran incluyendo cargue, transporte y botada de escombros en botaderos oficiales o donde indique la interventoría. Está se instalará para la red contra incendios que se encuentre expuesta.</t>
  </si>
  <si>
    <t>1.14.1.4</t>
  </si>
  <si>
    <t>Suministro, transporte e instalación de ACCESORIOS ASTM A53 con costura sch 40 diámetro 4", incluye todos los accesorios con certificación UL/FM ranurados que se requieran para su correcta instalación. Incluye las perforaciones (canchas) de paredes o pisos que lo requieran incluyendo cargue, transporte y botada de escombros en botaderos oficiales o donde indique la interventoría. Está se instalará para la red contra incendios que se encuentre expuesta.</t>
  </si>
  <si>
    <t>1.14.1.5</t>
  </si>
  <si>
    <t>Suministro, transporte e instalación de tubería ASTM A53 con costura sch 40 diámetro 3". Estos deberán estar correctamente ranurados, sin presentar fugas, fisuras o cualquier otra clase de anomalía. Incluye además los soportes de la tubería sobre concreto o cercha. Incluye las perforaciones (canchas) de paredes o pisos que lo requieran incluyendo cargue, transporte y botada de escombros en botaderos oficiales o donde indique la interventoría. Está se instalará para la red contra incendios que se encuentre expuesta.</t>
  </si>
  <si>
    <t>1.14.1.6</t>
  </si>
  <si>
    <t>Suministro, transporte e instalación de ACCESORIOS ASTM A53 con costura sch 40 diámetro 3", incluye todos los accesorios con certificación UL/FM ranurados que se requieran para su correcta instalación. Incluye las perforaciones (canchas) de paredes o pisos que lo requieran incluyendo cargue, transporte y botada de escombros en botaderos oficiales o donde indique la interventoría. Está se instalará para la red contra incendios que se encuentre expuesta.</t>
  </si>
  <si>
    <t>1.14.1.7</t>
  </si>
  <si>
    <t>Suministro, transporte e instalación de tubería ASTM A53 con costura sch 40 diámetro 2". Estos deberán estar correctamente ranurados, sin presentar fugas, fisuras o cualquier otra clase de anomalía. Incluye además los soportes de la tubería sobre concreto o cercha. Incluye las perforaciones (canchas) de paredes o pisos que lo requieran incluyendo cargue, transporte y botada de escombros en botaderos oficiales o donde indique la interventoría. Está se instalará para la red contra incendios que se encuentre expuesta.</t>
  </si>
  <si>
    <t>1.14.1.8</t>
  </si>
  <si>
    <t>Suministro, transporte e instalación de ACCESORIOS ASTM A53 con costura sch 40 diámetro 2", incluye todos los accesorios con certificación UL/FM ranurados que se requieran para su correcta instalación. Incluye las perforaciones (canchas) de paredes o pisos que lo requieran incluyendo cargue, transporte y botada de escombros en botaderos oficiales o donde indique la interventoría. Está se instalará para la red contra incendios que se encuentre expuesta.</t>
  </si>
  <si>
    <t>1.14.1.9</t>
  </si>
  <si>
    <t>Suministro, transporte e instalación de tubería ASTM A53 con costura sch 40 diámetro 1 1/2". Estos deberán estar correctamente ranurados, sin presentar fugas, fisuras o cualquier otra clase de anomalía. Incluye además los soportes de la tubería sobre concreto o cercha. Incluye las perforaciones (canchas) de paredes o pisos que lo requieran incluyendo cargue, transporte y botada de escombros en botaderos oficiales o donde indique la interventoría. Está se instalará para la red contra incendios que se encuentre expuesta.</t>
  </si>
  <si>
    <t>1.14.1.10</t>
  </si>
  <si>
    <t>Suministro, transporte e instalación de ACCESORIOS ASTM A53 con costura sch 40 diámetro 1 1/2", incluye todos los accesorios con certificación UL/FM ranurados que se requieran para su correcta instalación. Estos deberán estar correctamente ranurados, sin presentar fugas, fisuras o cualquier otra clase de anomalía. Incluye las perforaciones (canchas) de paredes o pisos que lo requieran incluyendo cargue, transporte y botada de escombros en botaderos oficiales o donde indique la interventoría. Está se instalará para la red contra incendios que se encuentre expuesta.</t>
  </si>
  <si>
    <t>1.14.1.11</t>
  </si>
  <si>
    <t>Suministro, transporte e instalación de tubería ASTM A53 con costura sch 40 diámetro 1 1/4". Estos deberán estar correctamente ranurados, sin presentar fugas, fisuras o cualquier otra clase de anomalía. Incluye además los soportes de la tubería sobre concreto o cercha. Incluye las perforaciones (canchas) de paredes o pisos que lo requieran incluyendo cargue, transporte y botada de escombros en botaderos oficiales o donde indique la interventoría. Está se instalará para la red contra incendios que se encuentre expuesta.</t>
  </si>
  <si>
    <t>1.14.1.12</t>
  </si>
  <si>
    <t>Suministro, transporte e instalación de ACCESORIOS ASTM A53 con costura sch 40 diámetro 1 1/4", incluye todos los accesorios con certificación UL/FM ranurados que se requieran para su correcta instalación. Estos deberán estar correctamente ranurados, sin presentar fugas, fisuras o cualquier otra clase de anomalía. Incluye las perforaciones (canchas) de paredes o pisos que lo requieran incluyendo cargue, transporte y botada de escombros en botaderos oficiales o donde indique la interventoría. Está se instalará para la red contra incendios que se encuentre expuesta.</t>
  </si>
  <si>
    <t>1.14.1.13</t>
  </si>
  <si>
    <t>Suministro, transporte e instalación de tubería ASTM A53 con costura sch 40 diámetro 1". Estos deberán estar correctamente ranurados, sin presentar fugas, fisuras o cualquier otra clase de anomalía. Incluye además los soportes de la tubería sobre concreto o cercha. Incluye las perforaciones (canchas) de paredes o pisos que lo requieran incluyendo cargue, transporte y botada de escombros en botaderos oficiales o donde indique la interventoría. Está se instalará para la red contra incendios que se encuentre expuesta.</t>
  </si>
  <si>
    <t>1.14.1.14</t>
  </si>
  <si>
    <t>Suministro, transporte e instalación de ACCESORIOS ASTM A53 con costura sch 40 diámetro 1", incluye todos los accesorios con certificación UL/FM ranurados que se requieran para su correcta instalación. Estos deberán estar correctamente ranurados, sin presentar fugas, fisuras o cualquier otra clase de anomalía. Incluye las perforaciones (canchas) de paredes o pisos que lo requieran incluyendo cargue, transporte y botada de escombros en botaderos oficiales o donde indique la interventoría. Está se instalará para la red contra incendios que se encuentre expuesta.</t>
  </si>
  <si>
    <t>1.14.1.15</t>
  </si>
  <si>
    <t>Suministro, transporte e instalación de GABINETE PARA RED CONTRA INCENDIO DE 0,77x0,99x0,22 con canastilla para soporte de manguera de incendio. Incluye manguera de doble chaqueta, de 11/2" de 100 pies, 250psi, aprobada por FM y listada por UL, pitón en bronce aprobado por Fm y certificado por UL, hacha pico 4 1/2 lb con cabo de madera, una llave spanner y un empaque de repuesto para la manguera.  Incluye válvula 1 1/2" diámetro 38mm que debe ser aprobada por FM y listadas por UL para gabinetes de incendio. El precio unitario incluye el suministro e instalación y anclaje del gabinete, válvula de 1 1/2", la manguera, su conexión, boquilla, hacha, llave para manguera de 11/2", extintor multipropósito tapa en vidrio esmerilado y todos los elementos necesarios para su correcta instalación.</t>
  </si>
  <si>
    <t>1.14.1.16</t>
  </si>
  <si>
    <t>Suministro, transporte e instalación de Rociador estandart K 5,6 pendent. Deben ser aprobados por UL FM deben ser distribuidos de acuerdo a los planos. Incluye todos los elementos requeridos para su correcta instalación y funcionamiento.</t>
  </si>
  <si>
    <t>1.14.2</t>
  </si>
  <si>
    <t>MONTAJE DE APARATOS Y EQUIPOS</t>
  </si>
  <si>
    <t>1.14.2.1</t>
  </si>
  <si>
    <t>Suministro, transporte e instalación de sistema de bombeo para agua potable RED CONTRA INCENDIO con DOS BOMBAS CON TABLERO ALTERNADOR Y DE RESPALDO con DOS bombas de 80-90 psi y 100 gpm, potencia 7.5HP MONOFÁSICA cada una de 220v. No incluye tanque hidroflow, SI INCLUYE suiche presión, manómetro, instalación y mano de obra, flotador eléctrico para tanque bajo y demás accesorios que se requieran para su correcto funcionamiento.</t>
  </si>
  <si>
    <t>1.14.2.2</t>
  </si>
  <si>
    <t>Suministro, transporte e instalación de GABINETE PARA RED CONTRA INCENDIO DE 0,77x0,77x0,22 con canastilla para soporte de manquera de incendio. Incluye válvula 1 1/2" diámetro 38mm, hacha pico 4 1/2 lb con cabo de madera, extintor multipropósito, llave Spaner boca fija de 1 1/2" diámetro 38mm, manguera de 1 1/2" diámetro 38mm L=30mn tapa en vidrio esmerilado y todo lo necesario para su correcta instalación y funcionamiento.</t>
  </si>
  <si>
    <t>1.14.3</t>
  </si>
  <si>
    <t>ABRAZADERAS Y SOPORTES</t>
  </si>
  <si>
    <t>1.14.3.1</t>
  </si>
  <si>
    <t>Suministro, transporte e instalación de ABRAZADERA COLGANTE FIJA 6" para tubería ASTM A53 con costura sch 40 diámetro 4". Incluye las perforaciones (canchas) de paredes o pisos que lo requieran incluyendo cargue, transporte y botada de escombros en botaderos oficiales o donde indique la interventoría. Está se instalará para la red contra incendios que se encuentre expuesta.</t>
  </si>
  <si>
    <t>1.14.3.2</t>
  </si>
  <si>
    <t>Suministro, transporte e instalación de ABRAZADERA COLGANTE FIJA 4" para tubería ASTM A53 con costura sch 40 diámetro 4". Incluye las perforaciones (canchas) de paredes o pisos que lo requieran incluyendo cargue, transporte y botada de escombros en botaderos oficiales o donde indique la interventoría. Está se instalará para la red contra incendios que se encuentre expuesta.</t>
  </si>
  <si>
    <t>1.14.3.3</t>
  </si>
  <si>
    <t>Suministro, transporte e instalación de ABRAZADERA COLGANTE FIJA 3" para tubería ASTM A53 con costura sch 40 diámetro 4". Incluye las perforaciones (canchas) de paredes o pisos que lo requieran incluyendo cargue, transporte y botada de escombros en botaderos oficiales o donde indique la interventoría. Está se instalará para la red contra incendios que se encuentre expuesta.</t>
  </si>
  <si>
    <t>1.14.3.4</t>
  </si>
  <si>
    <t>Suministro, transporte e instalación de ABRAZADERA COLGANTE FIJA 2" para tubería ASTM A53 con costura sch 40 diámetro 4". Incluye las perforaciones (canchas) de paredes o pisos que lo requieran incluyendo cargue, transporte y botada de escombros en botaderos oficiales o donde indique la interventoría. Está se instalará para la red contra incendios que se encuentre expuesta.</t>
  </si>
  <si>
    <t>1.14.3.5</t>
  </si>
  <si>
    <t>Suministro, transporte e instalación de ABRAZADERA COLGANTE FIJA 1 1/2" para tubería ASTM A53 con costura sch 40 diámetro 4". Incluye las perforaciones (canchas) de paredes o pisos que lo requieran incluyendo cargue, transporte y botada de escombros en botaderos oficiales o donde indique la interventoría. Está se instalará para la red contra incendios que se encuentre expuesta.</t>
  </si>
  <si>
    <t>1.14.3.6</t>
  </si>
  <si>
    <t>Suministro, transporte e instalación de ABRAZADERA COLGANTE FIJA 1 1/4" para tubería  ASTM A53 con costura sch 40 diámetro 1 1/4". Incluye las perforaciones (canchas) de paredes o pisos que lo requieran incluyendo cargue, transporte y botada de escombros en botaderos oficiales o donde indique la interventoría. Está se instalará para la red contra incendios que se encuentre expuesta.</t>
  </si>
  <si>
    <t>1.14.3.7</t>
  </si>
  <si>
    <t>Suministro, transporte e instalación de ABRAZADERA COLGANTE FIJA 1" para tubería  ASTM A53 con costura sch 40 diámetro 1 1/4". Incluye las perforaciones (canchas) de paredes o pisos que lo requieran incluyendo cargue, transporte y botada de escombros en botaderos oficiales o donde indique la interventoría. Está se instalará para la red contra incendios que se encuentre expuesta.</t>
  </si>
  <si>
    <t>1.14.3.8</t>
  </si>
  <si>
    <t>Suministro, transporte e instalación de Abrazadera Pp-Rct Red Contra Incendio de 3" 4" y 6" tubería ASTM A53 con costura sch 40. Incluye las perforaciones (canchas) de paredes o pisos que lo requieran incluyendo cargue, transporte y botada de escombros en botaderos oficiales o donde indique la interventoría. Está se instalará para la red contra incendios que se encuentre expuesta.</t>
  </si>
  <si>
    <t>1.14.3.9</t>
  </si>
  <si>
    <t>Suministro, transporte e instalación de Abrazadera Pp-Rct Red Contra Incendio 2½", 2", 11/2",1¼"  y 1". Incluye las perforaciones (canchas) de paredes o pisos que lo requieran incluyendo cargue, transporte y botada de escombros en botaderos oficiales o donde indique la interventoría. Está se instalará para la red contra incendios que se encuentre expuesta.</t>
  </si>
  <si>
    <t>1.14.3.10</t>
  </si>
  <si>
    <t>Suministro, transporte e instalación de SOPORTE SISMO RESISTENTE 4" para tubería ASTM A53 con costura sch 40 diámetro 4". Incluye las perforaciones (canchas) de paredes o pisos que lo requieran incluyendo cargue, transporte y botada de escombros en botaderos oficiales o donde indique la interventoría. Está se instalará para la red contra incendios que se encuentre expuesta.</t>
  </si>
  <si>
    <t>1.14.3.11</t>
  </si>
  <si>
    <t>Suministro, transporte e instalación de SOPORTE SISMO RESISTENTE 1¼" para tubería ASTM A53 con costura sch 40 diámetro 1 1/4". Incluye las perforaciones (canchas) de paredes o pisos que lo requieran incluyendo cargue, transporte y botada de escombros en botaderos oficiales o donde indique la interventoría. Está se instalará para la red contra incendios que se encuentre expuesta.</t>
  </si>
  <si>
    <t>1.14.4</t>
  </si>
  <si>
    <t>PINTURA DE TUBERIAS</t>
  </si>
  <si>
    <t>1.14.4.1</t>
  </si>
  <si>
    <t>Aplicación de pintura para tubería ASTM A53 con costura sch 40 diámetro 6". incluye la pintura anticorrosiva y esmaltada para señalización.</t>
  </si>
  <si>
    <t>1.14.4.2</t>
  </si>
  <si>
    <t>Aplicación de pintura para tubería ASTM A53 con costura sch 40 diámetro 4". incluye la pintura anticorrosiva y esmaltada para señalización.</t>
  </si>
  <si>
    <t>1.14.4.3</t>
  </si>
  <si>
    <t>Aplicación de pintura para tubería ASTM A53 con costura sch 40 diámetro 3". incluye la pintura anticorrosiva y esmaltada para señalización.</t>
  </si>
  <si>
    <t>1.14.4.4</t>
  </si>
  <si>
    <t>Aplicación de pintura para tubería ASTM A53 con costura sch 40 diámetro 2". incluye la pintura anticorrosiva y esmaltada para señalización.</t>
  </si>
  <si>
    <t>1.14.4.5</t>
  </si>
  <si>
    <t>Aplicación de pintura para tubería ASTM A53 con costura sch 40 diámetro 11/2". incluye la pintura anticorrosiva y esmaltada para señalización.</t>
  </si>
  <si>
    <t>1.14.4.6</t>
  </si>
  <si>
    <t>Aplicación de pintura para tubería ASTM A53 con costura sch 40 diámetro 1 1/4". incluye la pintura anticorrosiva y esmaltada para señalización.</t>
  </si>
  <si>
    <t>1.14.4.7</t>
  </si>
  <si>
    <t>Aplicación de pintura para tubería ASTM A53 con costura sch 40 diámetro 1". incluye la pintura anticorrosiva y esmaltada para señalización.</t>
  </si>
  <si>
    <t>1.14.5</t>
  </si>
  <si>
    <t xml:space="preserve">LEGALIZACION </t>
  </si>
  <si>
    <t>1.14.5.1</t>
  </si>
  <si>
    <t>Elaboración de MANUAL DE OPERACIONES Y MANTENIMIENTO</t>
  </si>
  <si>
    <t>1.14.5.2</t>
  </si>
  <si>
    <t>Elaboración de Planos recod red contra incendio</t>
  </si>
  <si>
    <t>1.15.1</t>
  </si>
  <si>
    <t>SISTEMA DE REFRIGERANTE VARIABLE UNIDADES EXTERIORES</t>
  </si>
  <si>
    <t>1.15.1.1</t>
  </si>
  <si>
    <t>UC-RV-01/02 191.000 BTU/H 15.12 KW, R410A, 208-3-60</t>
  </si>
  <si>
    <t>1.15.2</t>
  </si>
  <si>
    <t>SISTEMA DE REFRIGERANTE VARIABLE UNIDADES INTERIORES</t>
  </si>
  <si>
    <t>1.15.2.1</t>
  </si>
  <si>
    <t>FC-TC-4V 9.600 BTU/H - 40W - 208-160</t>
  </si>
  <si>
    <t>1.15.2.2</t>
  </si>
  <si>
    <t>FC-TC-4V 12.000 BTU/H - 60W - 208-160</t>
  </si>
  <si>
    <t>1.15.2.3</t>
  </si>
  <si>
    <t>FC-TC-4V 19.500 BTU/H - 60W - 208-160</t>
  </si>
  <si>
    <t>1.15.2.4</t>
  </si>
  <si>
    <t>FC-TC-4V 27.300 BTU/H - 60W - 208-160</t>
  </si>
  <si>
    <t>1.15.2.5</t>
  </si>
  <si>
    <t>FC-TC-4V 7.500 BTU/H - 60W - 208-160</t>
  </si>
  <si>
    <t>1.15.2.6</t>
  </si>
  <si>
    <t>FC-TC-4V 9.500 BTU/H - 70W - 208-160</t>
  </si>
  <si>
    <t>1.15.2.7</t>
  </si>
  <si>
    <t>FC-TP 7500 BTU/H - 40W - 208-1-60</t>
  </si>
  <si>
    <t>1.15.2.8</t>
  </si>
  <si>
    <t>FC-TP 9600 BTU/H - 40W - 208-1-60</t>
  </si>
  <si>
    <t>1.15.2.9</t>
  </si>
  <si>
    <t>FC-TP 18000 BTU/H - 55W - 208-1-60</t>
  </si>
  <si>
    <t>1.15.2.10</t>
  </si>
  <si>
    <t>FC-TC-1V 12000 BTU/H - 6W - -208-3-60</t>
  </si>
  <si>
    <t>1.15.2.11</t>
  </si>
  <si>
    <t>FC-TD-HS-01 56.000  BTU/H 0.4W 208-1-60</t>
  </si>
  <si>
    <t>1.15.3</t>
  </si>
  <si>
    <t>TUBERIA DE COBRE</t>
  </si>
  <si>
    <t>1.15.3.1</t>
  </si>
  <si>
    <t>ø1/4"</t>
  </si>
  <si>
    <t>1.15.3.2</t>
  </si>
  <si>
    <t>ø1/2"</t>
  </si>
  <si>
    <t>1.15.3.3</t>
  </si>
  <si>
    <t>ø3/8"</t>
  </si>
  <si>
    <t>1.15.3.4</t>
  </si>
  <si>
    <t>ø5/8"</t>
  </si>
  <si>
    <t>1.15.3.5</t>
  </si>
  <si>
    <t>ø3/4"</t>
  </si>
  <si>
    <t>1.15.3.6</t>
  </si>
  <si>
    <t>ø7/8"</t>
  </si>
  <si>
    <t>1.15.3.7</t>
  </si>
  <si>
    <t>ø1"</t>
  </si>
  <si>
    <t>1.15.3.8</t>
  </si>
  <si>
    <t>ø1 1/8"</t>
  </si>
  <si>
    <t>1.15.3.9</t>
  </si>
  <si>
    <t>ø1 1/4"</t>
  </si>
  <si>
    <t>1.15.4</t>
  </si>
  <si>
    <t>[ACCESORIOS TUBERIA REFRIGERANTE VARIABLE]</t>
  </si>
  <si>
    <t>1.15.4.1</t>
  </si>
  <si>
    <t>Y Branch tuberia refrigerante variable URI</t>
  </si>
  <si>
    <t>1.15.4.2</t>
  </si>
  <si>
    <t>Refrigerante y Aceite</t>
  </si>
  <si>
    <t>1.15.5</t>
  </si>
  <si>
    <t>[SISTEMA DE CONTROL REFRIGERANTE VARIABLE]</t>
  </si>
  <si>
    <t>1.15.5.1</t>
  </si>
  <si>
    <t>Sistema de control centralizado VRF</t>
  </si>
  <si>
    <t>1.15.5.2</t>
  </si>
  <si>
    <t>Termostato VRF Control alambrico estandar URI</t>
  </si>
  <si>
    <t>1.15.6</t>
  </si>
  <si>
    <t>[SISTEMA SPLIT]</t>
  </si>
  <si>
    <t>1.15.6.1</t>
  </si>
  <si>
    <t>UC-AHU-01-10TR(NOMINAL)Doble circuito 7.88kw-208-3-60</t>
  </si>
  <si>
    <t>1.15.6.2</t>
  </si>
  <si>
    <t>AHU-01-10TR(NOMINAL)Doble circuito 2.0 HP -208-3-60</t>
  </si>
  <si>
    <t>1.15.6.3</t>
  </si>
  <si>
    <t>UC-AHU-02-7.5TR(NOMINAL)circuito sencillo6.14kw-208-3-60</t>
  </si>
  <si>
    <t>1.15.6.4</t>
  </si>
  <si>
    <t>AHU-02-10TR(NOMINAL)circuito sencillo 2.0HP-208-3-60</t>
  </si>
  <si>
    <t>1.15.6.5</t>
  </si>
  <si>
    <t>1.15.6.6</t>
  </si>
  <si>
    <t>1.15.6.7</t>
  </si>
  <si>
    <t>1.15.6.8</t>
  </si>
  <si>
    <t>1.15.7</t>
  </si>
  <si>
    <t>[VENTILACION MECANICA]</t>
  </si>
  <si>
    <t>1.15.7.1</t>
  </si>
  <si>
    <t>UVS-01 - 450 CFM 1/4HP  0.6"C.A., 115-1-60</t>
  </si>
  <si>
    <t>1.15.7.2</t>
  </si>
  <si>
    <t>UVS-02/03 - 750 CFM 1/3HP  0.6"C.A., 115-1-60</t>
  </si>
  <si>
    <t>1.15.7.3</t>
  </si>
  <si>
    <t>UVS-04 - 400 CFM 1/2HP  0.6"C.A., 115-1-60</t>
  </si>
  <si>
    <t>1.15.7.4</t>
  </si>
  <si>
    <t>VEHC-01 800 CFM 1/4HP  0.6"C.A., 208-3-60</t>
  </si>
  <si>
    <t>1.15.7.5</t>
  </si>
  <si>
    <t>VEHC-02 500 CFM 1/4HP  0.6"C.A., 115-1-60</t>
  </si>
  <si>
    <t>1.15.7.6</t>
  </si>
  <si>
    <t>VEH-01 1300 CFM. 0.6"c.a. 1/2HP, 208-3-60</t>
  </si>
  <si>
    <t>1.15.8</t>
  </si>
  <si>
    <t>[SISTEMA DE CONDUCTOS]</t>
  </si>
  <si>
    <t>1.15.8.1</t>
  </si>
  <si>
    <t>Calibre 24</t>
  </si>
  <si>
    <t>1.15.8.2</t>
  </si>
  <si>
    <t>Aislamiento termico de conductos</t>
  </si>
  <si>
    <t>1.15.9</t>
  </si>
  <si>
    <t>[DIFUSORES Y REJILLAS]</t>
  </si>
  <si>
    <t>1.15.9.1</t>
  </si>
  <si>
    <t>22"x18"</t>
  </si>
  <si>
    <t>1.15.9.2</t>
  </si>
  <si>
    <t>22"x16"</t>
  </si>
  <si>
    <t>1.15.9.3</t>
  </si>
  <si>
    <t>8"x4"</t>
  </si>
  <si>
    <t>1.15.9.4</t>
  </si>
  <si>
    <t>21"x12"</t>
  </si>
  <si>
    <t>1.15.9.5</t>
  </si>
  <si>
    <t>15"x9"</t>
  </si>
  <si>
    <t>1.15.9.6</t>
  </si>
  <si>
    <t>20"x14"</t>
  </si>
  <si>
    <t>1.15.9.7</t>
  </si>
  <si>
    <t>20"x12"</t>
  </si>
  <si>
    <t>1.15.9.8</t>
  </si>
  <si>
    <t>20"x10"</t>
  </si>
  <si>
    <t>1.15.9.9</t>
  </si>
  <si>
    <t>18"x10"</t>
  </si>
  <si>
    <t>1.15.9.10</t>
  </si>
  <si>
    <t>8"x6"</t>
  </si>
  <si>
    <t>1.15.9.11</t>
  </si>
  <si>
    <t>1.15.9.12</t>
  </si>
  <si>
    <t>30"x18"</t>
  </si>
  <si>
    <t>1.15.9.13</t>
  </si>
  <si>
    <t>1.15.9.14</t>
  </si>
  <si>
    <t>24"x8"</t>
  </si>
  <si>
    <t>1.15.9.15</t>
  </si>
  <si>
    <t>14"x8"</t>
  </si>
  <si>
    <t>1.15.9.16</t>
  </si>
  <si>
    <t>1.15.9.17</t>
  </si>
  <si>
    <t>18"x8"</t>
  </si>
  <si>
    <t>1.15.9.18</t>
  </si>
  <si>
    <t>18"x12"</t>
  </si>
  <si>
    <t>1.15.9.19</t>
  </si>
  <si>
    <t>10"x10"</t>
  </si>
  <si>
    <t>1.15.10</t>
  </si>
  <si>
    <t>[TABLEROS ELECTRICOS]</t>
  </si>
  <si>
    <t>1.15.10.1</t>
  </si>
  <si>
    <t>TE-AA-01</t>
  </si>
  <si>
    <t>1.15.10.2</t>
  </si>
  <si>
    <t>TE-AA-02</t>
  </si>
  <si>
    <t>1.15.10.3</t>
  </si>
  <si>
    <t>TE-AA-04</t>
  </si>
  <si>
    <t>1.15.11</t>
  </si>
  <si>
    <t>[SISTEMA DE CONTROL PROTOCOLO ABIERTO]</t>
  </si>
  <si>
    <t>1.15.11.1</t>
  </si>
  <si>
    <t>Sistema de control Centralizado</t>
  </si>
  <si>
    <t>ACCESO PRINCIPAL FISCALÍA GENERAL DE LA NACIÓN</t>
  </si>
  <si>
    <t>Construcción de VIGA AMARRE de 0,15 x 0,20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</si>
  <si>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MAMPOSTERIA</t>
  </si>
  <si>
    <t>Construcción de MAMPOSTERÍA EN LADRILLO PARA REVOCAR O ENCHAPAR una cara o dos caras, DE 10 x 20 x 40 cm. ESPESOR DE 10 cm. Incluye columnetas de confinamiento de 15x10cm por la altura del muro cada 2 m de distancia en concreto de 21Mpa. el suministro y transporte del ladrillo, el mortero de pega 1:4 espesor max=0.01 m y todos los demás elementos necesarios para su correcta construcción y funcionamiento.</t>
  </si>
  <si>
    <t>2.6.2</t>
  </si>
  <si>
    <t>2.6.3</t>
  </si>
  <si>
    <t>2.6.4</t>
  </si>
  <si>
    <t>2.6.5</t>
  </si>
  <si>
    <t>Instalación de ENCHAPE CERÁMICO DE 25x35 cm., Macedonia de Corona o equivalente, combinado 70% color blanco y 30% a color. Incluye suministro y transporte de los materiales, adhesivo para cerámica tipo pegacor o su equivalente, remate en varilla de PVC intermatex acolillado color blanco y todos los elementos necesarios para su correcta instalación y funcionamiento.</t>
  </si>
  <si>
    <t>2.6.6</t>
  </si>
  <si>
    <t>Suministro, transporte y colocación de cielo raso suspendido con junta invisible placa en fibrocemento de e= 10 mm. para cielos, estructura en perfiles de acero galvanizado cal 20, con refuerzo en área vertical,  tornillos autoperforantes de cabeza extra plana de 1/2" y 1", junta perdida con cinta de 2" en fibra de vidrio y masilla. Incluye esquineros y tapas y todos los demás elementos necesarios para su correcta instalación y funcionamiento. El acabado en pintura para exteriores, se pagará en su ítem respectivo. Según detalle y diseño.</t>
  </si>
  <si>
    <t>2.6.7</t>
  </si>
  <si>
    <t>Aplicación de PINTURA EPOXIPOLIAMIDA EN CIELOS (dos componentes proporción 1:3, no tóxica) tipo epoxiconstrucción de pintuco o equivalente, semimate, sobre estuco plástico, 2 a 3 manos o las necesarias para lograr una superficie pareja a satisfacción de la interventoría, color blanco.</t>
  </si>
  <si>
    <t>Construcción de ZÓCALO EN MEDIA CAÑA EN GRANITO PULIDO Y BRILLADO DE COLOR IGUAL AL DE LA BALDOSA, DESARROLLO DE 20 cm, con una altura de 10 cm sobre el nivel de piso acabado y embebido en muro. Incluye mortero de nivelación, cemento color, grano No. 1, varilla de aluminio de 3 mm a lo largo del muro y mediacañas cada 0,90m, cortes en piso y muro, remates, pulida y brillada, y todos los demás elementos necesarios para su correcto vaciado. La capa de desgaste no debe ser inferior a 10 mm después de pulida.</t>
  </si>
  <si>
    <t>2.8.1.1</t>
  </si>
  <si>
    <t>2.8.1.2</t>
  </si>
  <si>
    <t>2.8.1.3</t>
  </si>
  <si>
    <t>2.8.2.1</t>
  </si>
  <si>
    <t>2.8.2.2</t>
  </si>
  <si>
    <t>2.8.3.1</t>
  </si>
  <si>
    <t>2.8.3.2</t>
  </si>
  <si>
    <t>2.8.3.3</t>
  </si>
  <si>
    <t>2.8.3.4</t>
  </si>
  <si>
    <t>2.8.3.5</t>
  </si>
  <si>
    <t>2.8.3.6</t>
  </si>
  <si>
    <t>Suministro, transporte y colocación de sanitario fluxómetro de corona ref.02855 o equivalente, color blanco, con conexión posterior para push antivandálico. Incluye brida de fijación, tapón con rosca para brida del color del sanitario, grifería ref 75120 de grival o su equivalente, emboquillado con silicona antihongos, acometida ref 01530 de grival o su equivalente, grifería, abastos metálicos y todos los elementos necesarios para su correcto funcionamiento.</t>
  </si>
  <si>
    <t>Suministro, transporte y colocación de lavamanos para discapacitados (línea Acuajet de Corona o su equivalente) color blanco, de colgar. Incluye grifería metálica con acabado cromado, tipo Marruecos o su equivalente, abasto metálico acabado cromado, sifón botella y todos los demás elementos necesarios para su correcta instalación y funcionamiento.</t>
  </si>
  <si>
    <t>Suministro, transporte e instalación de rejilla de piso 3 x 1,1/2 corriente plástica. Incluye suministro e instalación y todos los demás elementos necesarios para su correcta instalación y funcionamiento.</t>
  </si>
  <si>
    <t>2.10.1</t>
  </si>
  <si>
    <t>PUERTAS METALICAS</t>
  </si>
  <si>
    <t>2.10.1.1</t>
  </si>
  <si>
    <t>PUERTA Metálica P2 de 0.90x3.80m. MARCO y HOJA LAMINA CR C-18 / REJILLA DE ventilación / MONTANTE EN VIDRIO TEMPLADO 6 mm  / PINTURA LACA NEGRO GRANO FINO / CERRADURA PALANCA. REF: AZBE SERIE 3100</t>
  </si>
  <si>
    <t>2.10.2</t>
  </si>
  <si>
    <t>PUERTAS EN VIDRIO</t>
  </si>
  <si>
    <t>2.10.2.1</t>
  </si>
  <si>
    <t xml:space="preserve">PUERTA en Vidrio P7 de 0.90x2.70m. HOJA - PERFILERIA y HERRAJES EN ACERO INOXIDABLE - VIDRIO INCOLORO TEMPLADO 10 MM - PARAL PISO A TECHO 3.60 M </t>
  </si>
  <si>
    <t>2.10.2.2</t>
  </si>
  <si>
    <t xml:space="preserve">PUERTA en Vidrio P7A de 1.20x2.70m. HOJA - PERFILERIA y HERRAJES EN ACERO INOXIDABLE - VIDRIO INCOLORO TEMPLADO 10 MM - PARAL PISO A TECHO 3.60 M </t>
  </si>
  <si>
    <t>2.10.3</t>
  </si>
  <si>
    <t>2.10.3.1</t>
  </si>
  <si>
    <t xml:space="preserve">VENTANA en Vidrio VI-16. PERFILERIA y HERRAJES EN ACERO INOXIDABLE - VIDRIO INCOLORO TEMPLADO 10 MM CON PELICULA VINIL OPALIZADA- LAMINA MICROPERFORADA EN ACERO INOXIDABLE- PARALES PISO A TECHO 3.60 M </t>
  </si>
  <si>
    <t>2.10.3.2</t>
  </si>
  <si>
    <t xml:space="preserve">VENTANA en Vidrio VI-17 PERFILERIA y HERRAJES EN ACERO INOXIDABLE - VIDRIO INCOLORO TEMPLADO 10 MM CON PELICULA VINIL OPALIZADA- LAMINA MICROPERFORADA EN ACERO INOXIDABLE- PARALES PISO A TECHO 3.60 M </t>
  </si>
  <si>
    <t>2.10.3.3</t>
  </si>
  <si>
    <t xml:space="preserve">VENTANA en Vidrio VI-18 PERFILERIA y HERRAJES EN ACERO INOXIDABLE - VIDRIO INCOLORO TEMPLADO 10 MM CON PELICULA VINIL OPALIZADA- LAMINA MICROPERFORADA EN ACERO INOXIDABLE- PARALES PISO A TECHO 3.60 M </t>
  </si>
  <si>
    <t>2.10.3.4</t>
  </si>
  <si>
    <t xml:space="preserve">VENTANA en Vidrio VI-19 PERFILERIA y HERRAJES EN ACERO INOXIDABLE - VIDRIO INCOLORO TEMPLADO 10 MM CON PELICULA VINIL OPALIZADA- LAMINA MICROPERFORADA EN ACERO INOXIDABLE- PARALES PISO A TECHO 3.60 M </t>
  </si>
  <si>
    <t>2.10.3.5</t>
  </si>
  <si>
    <t xml:space="preserve">VENTANA en Vidrio VI-20. ALUMINIO SISTEMA ALN-292 ó SIMILAR / VIDRIO TEMPLADO LAMINADO 10 MM A TOPE. CON </t>
  </si>
  <si>
    <t>2.10.3.6</t>
  </si>
  <si>
    <t>BARANDA en Vidrio H:0.90m L:3.90m, incluye puerta en vidrio. TUBERIA DE 2" en aluminio, lamina en aluminio soldada al poste, vidrio laminado, mano de obra y todos los elementos necesarios para su correcta ejecución.</t>
  </si>
  <si>
    <t>2.10.4</t>
  </si>
  <si>
    <t>2.10.4.1</t>
  </si>
  <si>
    <t xml:space="preserve">Suministro, transporte e instalación de meson en marmol, con un ancho desde 40 hasta 60cm. </t>
  </si>
  <si>
    <t>2.10.5</t>
  </si>
  <si>
    <t>PUESTO ATENCION</t>
  </si>
  <si>
    <t>2.10.5.1</t>
  </si>
  <si>
    <t>PUESTO DE INFORMACION acceso principal. Elaborado en madecor RH15mm, forrado con formica grisoscuro. Incluye: 4 modulo de almacenamiento inferior, con puertas y cajones cierrelento. Cieloraso en madera con iluminación incrustada. Medidas según diseño, vidrio templado 8mm claro, sujetos con acero inoxidable a piso y techo, meson en vidrio laminado 24mm consoportes inferiores en acero inox, soportes verticales en tubo redondo metalico de 3", estructura metalica para soporte de lamina microperforada, puerta en vidrio templado 8mm claro con bisagra esquinera inferior y superior, lamina inferior en acero pegado sobre mueble en madera con soportes especiales.</t>
  </si>
  <si>
    <t>2.10.6</t>
  </si>
  <si>
    <t>TORNIQUETES</t>
  </si>
  <si>
    <t>2.10.6.1</t>
  </si>
  <si>
    <t xml:space="preserve"> Suministro e instalación de Torniquete WOLGATE STORE TOTAL INOX + PWDM + VÃO 900MM , personas con mobilidad reducida.</t>
  </si>
  <si>
    <t>2.10.6.2</t>
  </si>
  <si>
    <t>Suministro e instalación de WR-III BQC MISTO + PWAC II + INTEGR. PROX./SMART</t>
  </si>
  <si>
    <t>2.10.6.3</t>
  </si>
  <si>
    <t>Suministro e instalación de SLIM BQC EVOLUTION TOTAL INOX + PWAC + (2x) INTEGR. LEITOR PROX./SMART CARD</t>
  </si>
  <si>
    <t>2.10.7</t>
  </si>
  <si>
    <t>2.10.7.1</t>
  </si>
  <si>
    <t>2.10.7.2</t>
  </si>
  <si>
    <t>2.10.7.3</t>
  </si>
  <si>
    <t>2.10.7.4</t>
  </si>
  <si>
    <t>2.10.7.5</t>
  </si>
  <si>
    <t>2.11</t>
  </si>
  <si>
    <t>2.11.1</t>
  </si>
  <si>
    <t>2.11.1.1</t>
  </si>
  <si>
    <t>Ventilador axial Alto caudal Bajas revoluciones VAT-01/02 - 0.25 HP  -208-1-60</t>
  </si>
  <si>
    <t>REDES ELECTRICAS</t>
  </si>
  <si>
    <t>2.12.1</t>
  </si>
  <si>
    <t>2.12.1.1</t>
  </si>
  <si>
    <t>2.12.1.2</t>
  </si>
  <si>
    <t>2.12.2</t>
  </si>
  <si>
    <t>2.12.2.1</t>
  </si>
  <si>
    <t>2.12.2.2</t>
  </si>
  <si>
    <t>2.12.3</t>
  </si>
  <si>
    <t>2.12.3.1</t>
  </si>
  <si>
    <t>2.12.4</t>
  </si>
  <si>
    <t>2.12.4.1</t>
  </si>
  <si>
    <t>2.12.4.2</t>
  </si>
  <si>
    <t>2.12.5</t>
  </si>
  <si>
    <t>2.12.5.1</t>
  </si>
  <si>
    <t>2.12.6</t>
  </si>
  <si>
    <t>2.12.6.1</t>
  </si>
  <si>
    <t>2.12.6.2</t>
  </si>
  <si>
    <t>2.12.7</t>
  </si>
  <si>
    <t>2.12.7.1</t>
  </si>
  <si>
    <t>2.12.8</t>
  </si>
  <si>
    <t>2.12.8.1</t>
  </si>
  <si>
    <t>2.12.8.2</t>
  </si>
  <si>
    <t>2.12.8.3</t>
  </si>
  <si>
    <t>2.12.8.4</t>
  </si>
  <si>
    <t>2.12.8.5</t>
  </si>
  <si>
    <t>2.12.8.6</t>
  </si>
  <si>
    <t>2.12.8.7</t>
  </si>
  <si>
    <t>2.12.8.8</t>
  </si>
  <si>
    <t>2.12.8.9</t>
  </si>
  <si>
    <t>2.12.8.10</t>
  </si>
  <si>
    <t>2.12.8.11</t>
  </si>
  <si>
    <t>2.12.8.12</t>
  </si>
  <si>
    <t>2.12.8.13</t>
  </si>
  <si>
    <t>2.12.8.14</t>
  </si>
  <si>
    <t>2.12.8.15</t>
  </si>
  <si>
    <t>RACK EN ACERO  60x60x60 CM DE MONTAJE EN PARED FT COLOR NEGRO CON KIT DE VENTILACIÓN INCLUYE BANDEJA DE SOPORTE PARA EQUIPOS Y MARQUILLADO (DE ACUERDO A ESPECIFICACIÓN TECNICA, PLANO DE VOZ Y DATOS)</t>
  </si>
  <si>
    <t>LABORATORIO DE DELITOS INFORMÁTICOS</t>
  </si>
  <si>
    <t>DEMOLICIÓN MAMPOSTERÍA EN LADRILLO DE 10 a 15 cm DE ESPESOR,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 se debe de utilizar cortadora para garantizar que los filetes de la demolición queden ortogonales.</t>
  </si>
  <si>
    <t>Suministro, transporte y colocación muros contrafuego, Incluye perfileria metalica cal 20, placa de yeso certificado USG contra incendio de 5/8" de espesor a cada lado del muro para RF 1 hora, sello intumescente, lana minera, andamios y todos los elementos necesarios para su correcta ejecución.</t>
  </si>
  <si>
    <t xml:space="preserve">Construcción de Jaula Faraday con atenuación de RF igual o mayor a 80 dB en la banda UHF Plus, 4.62 m2. Incluye certificación del cumplimiento de las características técnicas y de calidad de los materiales, pruebas y puesta en funcionamiento. Dimendiones: LABORATORIO: LARGO: 3.18 m, ANCHO: 2.90 m, ALTO: 2.50 m. ESCLUSA: LARGO: 3.70 m, ANCHO: 0.90 m, ALTO: 2.50 m. PUERTAS: DOS (2) ANCHO 0.90 m X ALTO 2.18 m. Blindaje electromagnético dentro de la esclusa. ACCESORIOS MINIMOS: - Una (1) Esclusa de 3.9 m. de Largo x 1.2 metro de Ancho x 2.5 de Alto. Dos (2) Puertas de 0.98 m. x 2.3 m. aprox. blindadas contra RF. - Tres (3) Filtros de 12" x 12" para entrada y salida de aire acondicionado blindados contra RF. </t>
  </si>
  <si>
    <t>Colocación de PISO VINILICO ANTIESTATICO tipo TARKETT SC o similar, con propiedades conductoras, partículas de carbono, revés compuesto por una capa conductora exclusiva que recubre en su totalidad el dorso (trama no impresa ) que garantiza su constante nivel de conductividad.  
Clasificación EN 658 Comercial Industrial UPEC Clases 34 43 UP3 E2/6 C2. Grosor Total EN 428 2.00mm. Peso Total EN 430 3.000g/m2. Con Refuerzo poliuretano (PUR).</t>
  </si>
  <si>
    <t>PUERTA Metálica PD-3 MARCO y HOJA LAMINA CR C-18 / MIRILLA Y MONTANTE EN VIDRIO TEMPLADO 10 mm  / PINTURA LACA NEGRO GRANO FINO / CERRADURA PALANCA</t>
  </si>
  <si>
    <t>PUERTA Metálica PD-4 MARCO y HOJA LAMINA CR C-18 / MIRILLA Y MONTANTE EN VIDRIO TEMPLADO 10 mm  / PINTURA LACA NEGRO GRANO FINO / CERRADURA PALANCA</t>
  </si>
  <si>
    <t>PUERTA Metálica PM-1 MARCO y HOJA LAMINA CR C-18 / REJILLA DE VENTILACION / MONTANTE REJILLA DE VENTILACION / PINTURA LACA COLOR NEGRO GRANO FINO / CERRADURA CILINDRO AZBE  52 N</t>
  </si>
  <si>
    <t>PUERTA Metálica PD-3A MARCO y HOJA LAMINA CR C-18 / MIRILLA Y MONTANTE EN VIDRIO TEMPLADO 10 mm  / PINTURA LACA NEGRO GRANO FINO / CERRADURA PALANCA</t>
  </si>
  <si>
    <t>PUERTA Metálica PD-3B MARCO y HOJA LAMINA CR C-18 / MIRILLA Y MONTANTE EN VIDRIO TEMPLADO 10 mm  / PINTURA LACA NEGRO GRANO FINO / CERRADURA PALANCA</t>
  </si>
  <si>
    <t>PUERTA Vidrio PD-1 PERFILERIA y HERRAJES EN ACERO INOXIDABLE - VIDRIO INCOLORO TEMPLADO 10 MM CON PELICULA VINIL OPALIZADA- LAMINA MICROPERFORADA EN ACERO INOXIDABLE- PARALES PISO A TECHO 3.60 M</t>
  </si>
  <si>
    <t>PUERTA Vidrio PD-2. PERFILERIA y HERRAJES EN ACERO INOXIDABLE - VIDRIO INCOLORO TEMPLADO 10 MM CON PELICULA VINIL OPALIZADA- LAMINA MICROPERFORADA EN ACERO INOXIDABLE- PARALES PISO A TECHO 3.60 M</t>
  </si>
  <si>
    <t>VENTANAS VIDRIOS</t>
  </si>
  <si>
    <t>VENTANA Vidrio VI-21 PERFILERIA y HERRAJES EN ACERO INOXIDABLE - VIDRIO INCOLORO TEMPLADO 10 MM CON PELICULA VINIL OPALIZADA- LAMINA MICROPERFORADA EN ACERO INOXIDABLE- PARALES PISO A TECHO 3.60 M.</t>
  </si>
  <si>
    <t>VENTANA Vidrio PV-11 PERFILERIA y HERRAJES EN ACERO INOXIDABLE - VIDRIO INCOLORO TEMPLADO 10 MM CON PELICULA VINIL OPALIZADA- LAMINA MICROPERFORADA EN ACERO INOXIDABLE- PARALES PISO A TECHO 3.60 M.</t>
  </si>
  <si>
    <t>VENTANA Vidrio PV-12 PERFILERIA y HERRAJES EN ACERO INOXIDABLE - VIDRIO INCOLORO TEMPLADO 10 MM CON PELICULA VINIL OPALIZADA- LAMINA MICROPERFORADA EN ACERO INOXIDABLE- PARALES PISO A TECHO 3.60 M.</t>
  </si>
  <si>
    <t>VENTANA Vidrio VE-1 ALUMINIO SISTEMA ALN-292 ó SIMILAR / VIDRIO TEMPLADO LAMINADO 10 MM A TOPE. CON  PEL. VINIL OPALIZADA O SIMILAR</t>
  </si>
  <si>
    <t>VENTANA Vidrio VE-2 ALUMINIO SISTEMA ALN-292 ó SIMILAR / VIDRIO TEMPLADO LAMINADO 10 MM A TOPE. CON  PEL. VINIL OPALIZADA O SIMILAR</t>
  </si>
  <si>
    <t>VENTANA Vidrio de VENTANILLA 2.25x1.15m. División en vidrio templado de 10mm con herraje en acero inoxidable y todos los elementos necesarios para su correcta ejecución.</t>
  </si>
  <si>
    <t>RED CONTRAINCENDIO</t>
  </si>
  <si>
    <t>SUMINISTRO E INSTALACIÓN Sistema de supresion con agente limpio  NOVEC 1230 500PSI KIDDE. Volumen 104 m3, 250 Lb novec 1230. Incluye SUMNISTRO E INSTALACIÓN DE BOQUILLA AGENTE LIMPIO Ø½".</t>
  </si>
  <si>
    <t>Suministro, transporte e instalación de ABRAZADERA COLGANTE FIJA 1 1/2" para tubería ASTM A53 con costura sch 40 diámetro 1 1/2". Incluye las perforaciones (canchas) de paredes o pisos que lo requieran incluyendo cargue, transporte y botada de escombros en botaderos oficiales o donde indique la interventoría. Está se instalará para la red contra incendios que se encuentre expuesta.</t>
  </si>
  <si>
    <t>Suministro, transporte e instalación de Abrazadera Pp-Rct Red Contra Incendio 2½", 2" y 1¼". Incluye las perforaciones (canchas) de paredes o pisos que lo requieran incluyendo cargue, transporte y botada de escombros en botaderos oficiales o donde indique la interventoría. Está se instalará para la red contra incendios que se encuentre expuesta.</t>
  </si>
  <si>
    <t>Suministro, transporte e instalación de SOPORTE SISMO RESISTENTE 1 1/2" para tubería ASTM A53 con costura sch 40 diámetro 1 1/2". Incluye las perforaciones (canchas) de paredes o pisos que lo requieran incluyendo cargue, transporte y botada de escombros en botaderos oficiales o donde indique la interventoría. Está se instalará para la red contra incendios que se encuentre expuesta.</t>
  </si>
  <si>
    <t>Aplicación de pintura para tubería ASTM A53 con costura sch 40 diámetro 1 1/2". incluye la pintura anticorrosiva y esmaltada para señalización.</t>
  </si>
  <si>
    <t>[SISTEMA DE REFRIGERANTE VARIABLE -UNIDADES EXTERIORES]</t>
  </si>
  <si>
    <t>UC-RV-03, 136.518 BTU/H 9.63 KW, R410A, 208-3-60</t>
  </si>
  <si>
    <t>[SISTEMA DE REFRIGERANTE VARIABLE -UNIDADES INTERIORES]</t>
  </si>
  <si>
    <t>FC-TC-4V 38.000 BTU/H - 180W - 208-160</t>
  </si>
  <si>
    <t>FC-TC-4V 55.000 BTU/H - 200 W - 208-160</t>
  </si>
  <si>
    <t>FC-TP 9.600 BTU/H - 40W - 208-160</t>
  </si>
  <si>
    <t>[TUBERIA DE COBRE]</t>
  </si>
  <si>
    <t>[ACCESORIOS DE TUBERIAS]</t>
  </si>
  <si>
    <t>Y Branch tuberia refrigerante variable delitos informaticos</t>
  </si>
  <si>
    <t>[CONTROL CENTRALIZADO VRF]</t>
  </si>
  <si>
    <t>[CONDUCTOS EN LAMINA GALVANIZADA]</t>
  </si>
  <si>
    <t>14"x6"</t>
  </si>
  <si>
    <t>TE-AA-03</t>
  </si>
  <si>
    <t>COSTO DIRECTO</t>
  </si>
  <si>
    <t>LICITACIÓN PÚBLICA N° No. 70007405 DE 2023</t>
  </si>
  <si>
    <t>OBJETO: ADECUACIONES EN LA UNIDAD DE REACCIÓN INMEDIATA DE LA FISCALÍA</t>
  </si>
  <si>
    <t>ml</t>
  </si>
  <si>
    <t>REAJUSTES DE OBRA</t>
  </si>
  <si>
    <t>IMPREVISTOS</t>
  </si>
  <si>
    <t>1.8.4.4</t>
  </si>
  <si>
    <t>1.13.2.2</t>
  </si>
  <si>
    <t>1.15</t>
  </si>
  <si>
    <t>3.0</t>
  </si>
  <si>
    <t>3.1</t>
  </si>
  <si>
    <t>3.1.1</t>
  </si>
  <si>
    <t>3.2</t>
  </si>
  <si>
    <t>3.2.1</t>
  </si>
  <si>
    <t>3.2.2</t>
  </si>
  <si>
    <t>3.3</t>
  </si>
  <si>
    <t>3.3.1</t>
  </si>
  <si>
    <t>3.4</t>
  </si>
  <si>
    <t>3.4.1</t>
  </si>
  <si>
    <t>3.5</t>
  </si>
  <si>
    <t>3.5.1</t>
  </si>
  <si>
    <t>3.5.2</t>
  </si>
  <si>
    <t>3.5.3</t>
  </si>
  <si>
    <t>3.5.4</t>
  </si>
  <si>
    <t>3.6</t>
  </si>
  <si>
    <t>3.6.1</t>
  </si>
  <si>
    <t>3.6.2</t>
  </si>
  <si>
    <t>3.6.3</t>
  </si>
  <si>
    <t>3.7</t>
  </si>
  <si>
    <t>3.7.1</t>
  </si>
  <si>
    <t>3.7.2</t>
  </si>
  <si>
    <t>3.8</t>
  </si>
  <si>
    <t>3.8.1</t>
  </si>
  <si>
    <t>3.8.1.1</t>
  </si>
  <si>
    <t>3.8.1.2</t>
  </si>
  <si>
    <t>3.8.1.3</t>
  </si>
  <si>
    <t>3.8.1.4</t>
  </si>
  <si>
    <t>3.8.1.5</t>
  </si>
  <si>
    <t>3.8.2</t>
  </si>
  <si>
    <t>3.8.2.1</t>
  </si>
  <si>
    <t>3.8.2.2</t>
  </si>
  <si>
    <t>3.8.3</t>
  </si>
  <si>
    <t>3.8.3.1</t>
  </si>
  <si>
    <t>3.8.3.2</t>
  </si>
  <si>
    <t>3.8.3.3</t>
  </si>
  <si>
    <t>3.8.3.4</t>
  </si>
  <si>
    <t>3.8.3.5</t>
  </si>
  <si>
    <t>3.8.3.6</t>
  </si>
  <si>
    <t>3.8.4</t>
  </si>
  <si>
    <t>3.8.4.1</t>
  </si>
  <si>
    <t>3.8.5</t>
  </si>
  <si>
    <t>3.8.5.1</t>
  </si>
  <si>
    <t>3.8.5.2</t>
  </si>
  <si>
    <t>3.8.5.3</t>
  </si>
  <si>
    <t>3.8.5.4</t>
  </si>
  <si>
    <t>3.8.5.5</t>
  </si>
  <si>
    <t>3.9</t>
  </si>
  <si>
    <t>3.9.1</t>
  </si>
  <si>
    <t>3.9.1.1</t>
  </si>
  <si>
    <t>3.9.1.2</t>
  </si>
  <si>
    <t>3.9.1.3</t>
  </si>
  <si>
    <t>3.9.2</t>
  </si>
  <si>
    <t>3.9.2.1</t>
  </si>
  <si>
    <t>3.9.2.2</t>
  </si>
  <si>
    <t>3.9.2.3</t>
  </si>
  <si>
    <t>3.9.3</t>
  </si>
  <si>
    <t>3.9.3.1</t>
  </si>
  <si>
    <t>3.9.4</t>
  </si>
  <si>
    <t>3.9.4.1</t>
  </si>
  <si>
    <t>3.9.4.2</t>
  </si>
  <si>
    <t>3.9.4.3</t>
  </si>
  <si>
    <t>3.9.5</t>
  </si>
  <si>
    <t>3.9.5.1</t>
  </si>
  <si>
    <t>3.9.5.2</t>
  </si>
  <si>
    <t>3.9.5.3</t>
  </si>
  <si>
    <t>3.9.5.4</t>
  </si>
  <si>
    <t>3.9.5.5</t>
  </si>
  <si>
    <t>3.9.6</t>
  </si>
  <si>
    <t>3.9.6.1</t>
  </si>
  <si>
    <t>3.9.7</t>
  </si>
  <si>
    <t>3.9.7.1</t>
  </si>
  <si>
    <t>3.9.8</t>
  </si>
  <si>
    <t>3.9.8.1</t>
  </si>
  <si>
    <t>3.9.8.2</t>
  </si>
  <si>
    <t>3.9.8.3</t>
  </si>
  <si>
    <t>3.9.8.4</t>
  </si>
  <si>
    <t>3.9.8.5</t>
  </si>
  <si>
    <t>3.9.8.6</t>
  </si>
  <si>
    <t>3.9.8.7</t>
  </si>
  <si>
    <t>3.9.8.8</t>
  </si>
  <si>
    <t>3.9.8.9</t>
  </si>
  <si>
    <t>3.9.8.10</t>
  </si>
  <si>
    <t>3.9.8.11</t>
  </si>
  <si>
    <t>3.9.8.12</t>
  </si>
  <si>
    <t>3.9.8.13</t>
  </si>
  <si>
    <t>3.9.8.14</t>
  </si>
  <si>
    <t>3.9.8.15</t>
  </si>
  <si>
    <t>3.9.8.16</t>
  </si>
  <si>
    <t>3.9.8.17</t>
  </si>
  <si>
    <t>3.10</t>
  </si>
  <si>
    <t>3.10.1</t>
  </si>
  <si>
    <t>3.10.1.1</t>
  </si>
  <si>
    <t>3.10.1.2</t>
  </si>
  <si>
    <t>3.10.2</t>
  </si>
  <si>
    <t>3.10.2.1</t>
  </si>
  <si>
    <t>3.10.2.2</t>
  </si>
  <si>
    <t>3.10.3</t>
  </si>
  <si>
    <t>3.10.3.1</t>
  </si>
  <si>
    <t>3.10.3.2</t>
  </si>
  <si>
    <t>3.10.3.3</t>
  </si>
  <si>
    <t>3.10.4</t>
  </si>
  <si>
    <t>3.10.4.1</t>
  </si>
  <si>
    <t>3.10.5</t>
  </si>
  <si>
    <t>3.10.5.1</t>
  </si>
  <si>
    <t>3.10.5.2</t>
  </si>
  <si>
    <t>3.11.1</t>
  </si>
  <si>
    <t>3.11.1.1</t>
  </si>
  <si>
    <t>3.11.2</t>
  </si>
  <si>
    <t>3.11.2.1</t>
  </si>
  <si>
    <t>3.11.2.2</t>
  </si>
  <si>
    <t>3.11.2.3</t>
  </si>
  <si>
    <t>3.11.2.4</t>
  </si>
  <si>
    <t>3.11.3</t>
  </si>
  <si>
    <t>3.11.3.1</t>
  </si>
  <si>
    <t>3.11.3.2</t>
  </si>
  <si>
    <t>3.11.3.3</t>
  </si>
  <si>
    <t>3.11.3.4</t>
  </si>
  <si>
    <t>3.11.3.5</t>
  </si>
  <si>
    <t>3.11.3.6</t>
  </si>
  <si>
    <t>3.11.4</t>
  </si>
  <si>
    <t>3.11.4.1</t>
  </si>
  <si>
    <t>3.11.4.2</t>
  </si>
  <si>
    <t>3.11.5</t>
  </si>
  <si>
    <t>3.11.5.1</t>
  </si>
  <si>
    <t>3.11.6</t>
  </si>
  <si>
    <t>3.11.6.1</t>
  </si>
  <si>
    <t>3.11.7</t>
  </si>
  <si>
    <t>3.11.7.1</t>
  </si>
  <si>
    <t>3.11.8</t>
  </si>
  <si>
    <t>3.11.8.1</t>
  </si>
  <si>
    <t>3.11.8.2</t>
  </si>
  <si>
    <t>3.11.9</t>
  </si>
  <si>
    <t>3.11.9.1</t>
  </si>
  <si>
    <t>Transporte e instalación de mobiliario</t>
  </si>
</sst>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00_);_(&quot;$&quot;\ * \(#,##0.00\);_(&quot;$&quot;\ * &quot;-&quot;??_);_(@_)"/>
    <numFmt numFmtId="165" formatCode="_(* #,##0.00_);_(* \(#,##0.00\);_(* &quot;-&quot;??_);_(@_)"/>
    <numFmt numFmtId="166" formatCode="_(&quot;$&quot;\ * #,##0_);_(&quot;$&quot;\ * \(#,##0\);_(&quot;$&quot;\ * &quot;-&quot;??_);_(@_)"/>
    <numFmt numFmtId="167" formatCode="#,##0.0"/>
    <numFmt numFmtId="168" formatCode="_(* #,##0_);_(* \(#,##0\);_(* &quot;-&quot;??_);_(@_)"/>
    <numFmt numFmtId="169" formatCode="#,##0.00\ &quot;SMMLV&quot;"/>
    <numFmt numFmtId="170" formatCode="_(&quot;$&quot;* #,##0.00_);_(&quot;$&quot;* \(#,##0.00\);_(&quot;$&quot;* &quot;-&quot;??_);_(@_)"/>
    <numFmt numFmtId="171" formatCode="0.000%"/>
    <numFmt numFmtId="172" formatCode="_([$$-240A]\ * #,##0_);_([$$-240A]\ * \(#,##0\);_([$$-240A]\ * &quot;-&quot;_);_(@_)"/>
    <numFmt numFmtId="173" formatCode="#,##0.00\ &quot;m2&quot;"/>
    <numFmt numFmtId="174" formatCode="_-&quot;$&quot;\ * #,##0.0000_-;\-&quot;$&quot;\ * #,##0.0000_-;_-&quot;$&quot;\ * &quot;-&quot;_-;_-@_-"/>
    <numFmt numFmtId="175" formatCode="###,###,##0.0000"/>
    <numFmt numFmtId="176" formatCode="#,##0.00000"/>
    <numFmt numFmtId="177" formatCode="_([$$-240A]\ * #,##0.000_);_([$$-240A]\ * \(#,##0.000\);_([$$-240A]\ * &quot;-&quot;_);_(@_)"/>
    <numFmt numFmtId="178" formatCode="###,###,##0.000"/>
    <numFmt numFmtId="179" formatCode="_([$$-240A]\ * #,##0.00_);_([$$-240A]\ * \(#,##0.00\);_([$$-240A]\ * &quot;-&quot;_);_(@_)"/>
    <numFmt numFmtId="180" formatCode="_-&quot;$&quot;\ * #,##0.00_-;\-&quot;$&quot;\ * #,##0.00_-;_-&quot;$&quot;\ * &quot;-&quot;_-;_-@_-"/>
  </numFmts>
  <fonts count="68" x14ac:knownFonts="1">
    <font>
      <sz val="11"/>
      <color theme="1"/>
      <name val="Calibri"/>
      <family val="2"/>
      <scheme val="minor"/>
    </font>
    <font>
      <sz val="11"/>
      <color theme="1"/>
      <name val="Calibri"/>
      <family val="2"/>
      <scheme val="minor"/>
    </font>
    <font>
      <b/>
      <sz val="11"/>
      <color theme="1"/>
      <name val="Calibri"/>
      <family val="2"/>
      <scheme val="minor"/>
    </font>
    <font>
      <sz val="12"/>
      <name val="Arial"/>
      <family val="2"/>
    </font>
    <font>
      <b/>
      <sz val="11"/>
      <name val="Arial"/>
      <family val="2"/>
    </font>
    <font>
      <sz val="10"/>
      <name val="Arial"/>
      <family val="2"/>
    </font>
    <font>
      <b/>
      <sz val="10"/>
      <color indexed="8"/>
      <name val="Tahoma"/>
      <family val="2"/>
    </font>
    <font>
      <b/>
      <sz val="10"/>
      <name val="Tahoma"/>
      <family val="2"/>
    </font>
    <font>
      <sz val="9"/>
      <name val="Arial"/>
      <family val="2"/>
    </font>
    <font>
      <b/>
      <sz val="12"/>
      <color theme="1"/>
      <name val="Arial"/>
      <family val="2"/>
    </font>
    <font>
      <b/>
      <sz val="12"/>
      <name val="Arial"/>
      <family val="2"/>
    </font>
    <font>
      <sz val="16"/>
      <name val="Arial"/>
      <family val="2"/>
    </font>
    <font>
      <sz val="18"/>
      <name val="Arial"/>
      <family val="2"/>
    </font>
    <font>
      <b/>
      <sz val="8"/>
      <name val="Arial"/>
      <family val="2"/>
    </font>
    <font>
      <b/>
      <vertAlign val="superscript"/>
      <sz val="9"/>
      <name val="Arial"/>
      <family val="2"/>
    </font>
    <font>
      <b/>
      <sz val="9"/>
      <name val="Arial"/>
      <family val="2"/>
    </font>
    <font>
      <sz val="8"/>
      <name val="Arial"/>
      <family val="2"/>
    </font>
    <font>
      <sz val="11"/>
      <name val="Arial"/>
      <family val="2"/>
    </font>
    <font>
      <b/>
      <vertAlign val="superscript"/>
      <sz val="12"/>
      <name val="Arial"/>
      <family val="2"/>
    </font>
    <font>
      <vertAlign val="superscript"/>
      <sz val="11"/>
      <name val="Arial"/>
      <family val="2"/>
    </font>
    <font>
      <b/>
      <sz val="10"/>
      <name val="Arial"/>
      <family val="2"/>
    </font>
    <font>
      <b/>
      <sz val="11"/>
      <color rgb="FFFF0000"/>
      <name val="Arial"/>
      <family val="2"/>
    </font>
    <font>
      <b/>
      <vertAlign val="superscript"/>
      <sz val="11"/>
      <name val="Arial"/>
      <family val="2"/>
    </font>
    <font>
      <sz val="10"/>
      <color theme="1"/>
      <name val="Arial"/>
      <family val="2"/>
    </font>
    <font>
      <b/>
      <sz val="18"/>
      <color theme="1"/>
      <name val="Arial"/>
      <family val="2"/>
    </font>
    <font>
      <sz val="36"/>
      <color theme="1"/>
      <name val="Algerian"/>
      <family val="5"/>
    </font>
    <font>
      <b/>
      <sz val="20"/>
      <color theme="1"/>
      <name val="Calibri"/>
      <family val="2"/>
      <scheme val="minor"/>
    </font>
    <font>
      <b/>
      <sz val="10"/>
      <color theme="1"/>
      <name val="Arial"/>
      <family val="2"/>
    </font>
    <font>
      <sz val="9"/>
      <color theme="1"/>
      <name val="Arial"/>
      <family val="2"/>
    </font>
    <font>
      <b/>
      <sz val="9"/>
      <color theme="1"/>
      <name val="Arial"/>
      <family val="2"/>
    </font>
    <font>
      <vertAlign val="superscript"/>
      <sz val="8"/>
      <name val="Arial"/>
      <family val="2"/>
    </font>
    <font>
      <b/>
      <sz val="12"/>
      <name val="Calibri"/>
      <family val="2"/>
      <scheme val="minor"/>
    </font>
    <font>
      <b/>
      <sz val="12"/>
      <color theme="1"/>
      <name val="Calibri"/>
      <family val="2"/>
      <scheme val="minor"/>
    </font>
    <font>
      <sz val="10"/>
      <color theme="1"/>
      <name val="Calibri"/>
      <family val="2"/>
      <scheme val="minor"/>
    </font>
    <font>
      <sz val="10"/>
      <color indexed="8"/>
      <name val="Arial"/>
      <family val="2"/>
    </font>
    <font>
      <b/>
      <sz val="10"/>
      <name val="Calibri"/>
      <family val="2"/>
      <scheme val="minor"/>
    </font>
    <font>
      <sz val="10"/>
      <name val="Calibri"/>
      <family val="2"/>
      <scheme val="minor"/>
    </font>
    <font>
      <sz val="11"/>
      <name val="Calibri"/>
      <family val="2"/>
      <scheme val="minor"/>
    </font>
    <font>
      <b/>
      <u/>
      <sz val="10"/>
      <name val="Arial"/>
      <family val="2"/>
    </font>
    <font>
      <sz val="9"/>
      <color indexed="8"/>
      <name val="Arial"/>
      <family val="2"/>
    </font>
    <font>
      <vertAlign val="superscript"/>
      <sz val="9"/>
      <name val="Arial"/>
      <family val="2"/>
    </font>
    <font>
      <b/>
      <sz val="12"/>
      <color rgb="FFFF0000"/>
      <name val="Arial"/>
      <family val="2"/>
    </font>
    <font>
      <sz val="9"/>
      <color theme="1"/>
      <name val="Calibri"/>
      <family val="2"/>
      <scheme val="minor"/>
    </font>
    <font>
      <b/>
      <sz val="7"/>
      <name val="Arial"/>
      <family val="2"/>
    </font>
    <font>
      <b/>
      <vertAlign val="superscript"/>
      <sz val="10"/>
      <name val="Arial"/>
      <family val="2"/>
    </font>
    <font>
      <b/>
      <sz val="12"/>
      <color rgb="FF000000"/>
      <name val="Arial"/>
      <family val="2"/>
    </font>
    <font>
      <sz val="11"/>
      <color rgb="FF000000"/>
      <name val="Calibri"/>
      <family val="2"/>
    </font>
    <font>
      <sz val="11"/>
      <color indexed="8"/>
      <name val="Calibri"/>
      <family val="2"/>
    </font>
    <font>
      <b/>
      <u/>
      <sz val="12"/>
      <name val="Arial"/>
      <family val="2"/>
    </font>
    <font>
      <b/>
      <sz val="11"/>
      <name val="Arial Narrow"/>
      <family val="2"/>
    </font>
    <font>
      <b/>
      <sz val="9"/>
      <color indexed="8"/>
      <name val="Arial"/>
      <family val="2"/>
    </font>
    <font>
      <vertAlign val="superscript"/>
      <sz val="11"/>
      <color theme="1"/>
      <name val="Arial"/>
      <family val="2"/>
    </font>
    <font>
      <b/>
      <vertAlign val="superscript"/>
      <sz val="12"/>
      <color theme="1"/>
      <name val="Arial"/>
      <family val="2"/>
    </font>
    <font>
      <sz val="11"/>
      <color theme="1"/>
      <name val="Arial"/>
      <family val="2"/>
    </font>
    <font>
      <b/>
      <sz val="11"/>
      <color theme="1"/>
      <name val="Arial"/>
      <family val="2"/>
    </font>
    <font>
      <b/>
      <sz val="9"/>
      <color theme="1"/>
      <name val="Calibri"/>
      <family val="2"/>
      <scheme val="minor"/>
    </font>
    <font>
      <sz val="10"/>
      <name val="Arial"/>
      <family val="2"/>
    </font>
    <font>
      <sz val="8"/>
      <name val="Arial"/>
      <family val="2"/>
    </font>
    <font>
      <sz val="12"/>
      <name val="Arial"/>
      <family val="2"/>
    </font>
    <font>
      <sz val="9"/>
      <name val="Arial"/>
      <family val="2"/>
    </font>
    <font>
      <sz val="14"/>
      <name val="Arial"/>
      <family val="2"/>
    </font>
    <font>
      <sz val="10"/>
      <name val="Tahoma"/>
      <family val="2"/>
    </font>
    <font>
      <b/>
      <sz val="12"/>
      <color indexed="8"/>
      <name val="Arial"/>
      <family val="2"/>
    </font>
    <font>
      <b/>
      <sz val="10"/>
      <color rgb="FFFF0000"/>
      <name val="Arial"/>
      <family val="2"/>
    </font>
    <font>
      <b/>
      <sz val="10"/>
      <name val="Arial Narrow"/>
      <family val="2"/>
    </font>
    <font>
      <b/>
      <sz val="8"/>
      <name val="Arial Narrow"/>
      <family val="2"/>
    </font>
    <font>
      <sz val="8"/>
      <name val="Arial Narrow"/>
      <family val="2"/>
    </font>
    <font>
      <b/>
      <sz val="9"/>
      <name val="Arial Narrow"/>
      <family val="2"/>
    </font>
  </fonts>
  <fills count="13">
    <fill>
      <patternFill patternType="none"/>
    </fill>
    <fill>
      <patternFill patternType="gray125"/>
    </fill>
    <fill>
      <patternFill patternType="solid">
        <fgColor indexed="22"/>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theme="9" tint="-0.249977111117893"/>
        <bgColor indexed="64"/>
      </patternFill>
    </fill>
    <fill>
      <patternFill patternType="solid">
        <fgColor rgb="FFFF0000"/>
        <bgColor indexed="64"/>
      </patternFill>
    </fill>
    <fill>
      <patternFill patternType="solid">
        <fgColor rgb="FFFFFF99"/>
        <bgColor indexed="64"/>
      </patternFill>
    </fill>
    <fill>
      <patternFill patternType="solid">
        <fgColor theme="2" tint="-0.249977111117893"/>
        <bgColor indexed="64"/>
      </patternFill>
    </fill>
    <fill>
      <patternFill patternType="solid">
        <fgColor theme="0" tint="-0.499984740745262"/>
        <bgColor indexed="64"/>
      </patternFill>
    </fill>
    <fill>
      <patternFill patternType="solid">
        <fgColor indexed="47"/>
        <bgColor indexed="64"/>
      </patternFill>
    </fill>
  </fills>
  <borders count="81">
    <border>
      <left/>
      <right/>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right style="thin">
        <color indexed="64"/>
      </right>
      <top/>
      <bottom/>
      <diagonal/>
    </border>
    <border>
      <left/>
      <right style="medium">
        <color indexed="64"/>
      </right>
      <top/>
      <bottom/>
      <diagonal/>
    </border>
    <border>
      <left style="medium">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right style="thin">
        <color indexed="64"/>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medium">
        <color indexed="64"/>
      </top>
      <bottom/>
      <diagonal/>
    </border>
    <border>
      <left style="medium">
        <color auto="1"/>
      </left>
      <right/>
      <top style="medium">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right/>
      <top style="thin">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auto="1"/>
      </right>
      <top/>
      <bottom style="medium">
        <color auto="1"/>
      </bottom>
      <diagonal/>
    </border>
    <border>
      <left/>
      <right/>
      <top/>
      <bottom style="medium">
        <color indexed="64"/>
      </bottom>
      <diagonal/>
    </border>
    <border>
      <left style="thin">
        <color indexed="64"/>
      </left>
      <right style="thin">
        <color indexed="64"/>
      </right>
      <top/>
      <bottom style="thin">
        <color indexed="64"/>
      </bottom>
      <diagonal/>
    </border>
    <border>
      <left style="thin">
        <color auto="1"/>
      </left>
      <right/>
      <top/>
      <bottom/>
      <diagonal/>
    </border>
    <border>
      <left style="thin">
        <color indexed="64"/>
      </left>
      <right/>
      <top style="medium">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hair">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auto="1"/>
      </left>
      <right style="thin">
        <color auto="1"/>
      </right>
      <top style="thin">
        <color auto="1"/>
      </top>
      <bottom/>
      <diagonal/>
    </border>
    <border>
      <left style="thin">
        <color indexed="64"/>
      </left>
      <right/>
      <top/>
      <bottom style="medium">
        <color indexed="64"/>
      </bottom>
      <diagonal/>
    </border>
    <border>
      <left style="thin">
        <color indexed="64"/>
      </left>
      <right/>
      <top style="thin">
        <color auto="1"/>
      </top>
      <bottom style="medium">
        <color auto="1"/>
      </bottom>
      <diagonal/>
    </border>
    <border>
      <left style="thin">
        <color indexed="64"/>
      </left>
      <right/>
      <top style="medium">
        <color auto="1"/>
      </top>
      <bottom style="medium">
        <color auto="1"/>
      </bottom>
      <diagonal/>
    </border>
    <border>
      <left style="thin">
        <color indexed="64"/>
      </left>
      <right style="thin">
        <color indexed="64"/>
      </right>
      <top style="hair">
        <color indexed="64"/>
      </top>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auto="1"/>
      </left>
      <right/>
      <top style="medium">
        <color auto="1"/>
      </top>
      <bottom/>
      <diagonal/>
    </border>
    <border>
      <left style="medium">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auto="1"/>
      </top>
      <bottom style="thin">
        <color auto="1"/>
      </bottom>
      <diagonal/>
    </border>
    <border>
      <left/>
      <right/>
      <top style="thin">
        <color indexed="64"/>
      </top>
      <bottom style="thin">
        <color auto="1"/>
      </bottom>
      <diagonal/>
    </border>
    <border>
      <left/>
      <right style="medium">
        <color indexed="64"/>
      </right>
      <top style="thin">
        <color indexed="64"/>
      </top>
      <bottom style="thin">
        <color auto="1"/>
      </bottom>
      <diagonal/>
    </border>
    <border>
      <left/>
      <right style="thin">
        <color auto="1"/>
      </right>
      <top style="thin">
        <color indexed="64"/>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0"/>
      </left>
      <right style="thin">
        <color indexed="0"/>
      </right>
      <top style="thin">
        <color indexed="0"/>
      </top>
      <bottom style="thin">
        <color indexed="0"/>
      </bottom>
      <diagonal/>
    </border>
  </borders>
  <cellStyleXfs count="37">
    <xf numFmtId="0" fontId="0" fillId="0" borderId="0"/>
    <xf numFmtId="165"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5" fillId="0" borderId="0"/>
    <xf numFmtId="0" fontId="23" fillId="0" borderId="0"/>
    <xf numFmtId="42" fontId="23" fillId="0" borderId="0" applyFont="0" applyFill="0" applyBorder="0" applyAlignment="0" applyProtection="0"/>
    <xf numFmtId="43" fontId="23" fillId="0" borderId="0" applyFont="0" applyFill="0" applyBorder="0" applyAlignment="0" applyProtection="0"/>
    <xf numFmtId="0" fontId="1" fillId="0" borderId="0"/>
    <xf numFmtId="164" fontId="1" fillId="0" borderId="0" applyFont="0" applyFill="0" applyBorder="0" applyAlignment="0" applyProtection="0"/>
    <xf numFmtId="0" fontId="5" fillId="0" borderId="0"/>
    <xf numFmtId="0" fontId="1" fillId="0" borderId="0"/>
    <xf numFmtId="9" fontId="5" fillId="0" borderId="0" applyFont="0" applyFill="0" applyBorder="0" applyAlignment="0" applyProtection="0"/>
    <xf numFmtId="0" fontId="1" fillId="0" borderId="0"/>
    <xf numFmtId="0" fontId="5" fillId="0" borderId="0"/>
    <xf numFmtId="170" fontId="1" fillId="0" borderId="0" applyFont="0" applyFill="0" applyBorder="0" applyAlignment="0" applyProtection="0"/>
    <xf numFmtId="0" fontId="1" fillId="0" borderId="0"/>
    <xf numFmtId="0" fontId="5" fillId="0" borderId="0"/>
    <xf numFmtId="9" fontId="46" fillId="0" borderId="0" applyFont="0" applyFill="0" applyBorder="0" applyAlignment="0" applyProtection="0"/>
    <xf numFmtId="0" fontId="5" fillId="0" borderId="0"/>
    <xf numFmtId="0" fontId="1" fillId="0" borderId="0"/>
    <xf numFmtId="168" fontId="5" fillId="0" borderId="0" applyFont="0" applyFill="0" applyBorder="0" applyAlignment="0" applyProtection="0"/>
    <xf numFmtId="164" fontId="47" fillId="0" borderId="0" applyFont="0" applyFill="0" applyBorder="0" applyAlignment="0" applyProtection="0"/>
    <xf numFmtId="0" fontId="1" fillId="0" borderId="0"/>
    <xf numFmtId="164" fontId="47" fillId="0" borderId="0" applyFont="0" applyFill="0" applyBorder="0" applyAlignment="0" applyProtection="0"/>
    <xf numFmtId="0" fontId="5" fillId="0" borderId="0"/>
    <xf numFmtId="0" fontId="1" fillId="0" borderId="0"/>
    <xf numFmtId="168" fontId="5"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0" fontId="5" fillId="0" borderId="0"/>
    <xf numFmtId="44" fontId="5" fillId="0" borderId="0" applyFont="0" applyFill="0" applyBorder="0" applyAlignment="0" applyProtection="0"/>
    <xf numFmtId="0" fontId="56" fillId="0" borderId="0"/>
    <xf numFmtId="0" fontId="1" fillId="0" borderId="0"/>
    <xf numFmtId="0" fontId="5" fillId="0" borderId="0"/>
  </cellStyleXfs>
  <cellXfs count="620">
    <xf numFmtId="0" fontId="0" fillId="0" borderId="0" xfId="0"/>
    <xf numFmtId="0" fontId="3" fillId="0" borderId="0" xfId="4" applyFont="1" applyAlignment="1">
      <alignment horizontal="left" vertical="center"/>
    </xf>
    <xf numFmtId="0" fontId="5" fillId="0" borderId="0" xfId="4" applyFont="1" applyAlignment="1">
      <alignment horizontal="left" vertical="center"/>
    </xf>
    <xf numFmtId="0" fontId="4" fillId="0" borderId="0" xfId="4" applyFont="1" applyAlignment="1">
      <alignment horizontal="left" vertical="center"/>
    </xf>
    <xf numFmtId="0" fontId="6" fillId="0" borderId="0" xfId="4" applyFont="1" applyAlignment="1">
      <alignment horizontal="center" vertical="center"/>
    </xf>
    <xf numFmtId="0" fontId="1" fillId="0" borderId="0" xfId="4" applyAlignment="1">
      <alignment vertical="center"/>
    </xf>
    <xf numFmtId="0" fontId="7" fillId="0" borderId="7" xfId="4" applyFont="1" applyBorder="1" applyAlignment="1">
      <alignment horizontal="center" vertical="center" wrapText="1"/>
    </xf>
    <xf numFmtId="0" fontId="9" fillId="0" borderId="0" xfId="4" applyFont="1" applyAlignment="1">
      <alignment horizontal="left" vertical="center"/>
    </xf>
    <xf numFmtId="0" fontId="10" fillId="0" borderId="0" xfId="4" applyFont="1" applyAlignment="1">
      <alignment vertical="center"/>
    </xf>
    <xf numFmtId="0" fontId="3" fillId="0" borderId="0" xfId="6" applyFont="1" applyAlignment="1">
      <alignment horizontal="left" vertical="center"/>
    </xf>
    <xf numFmtId="0" fontId="10" fillId="0" borderId="0" xfId="6" applyFont="1" applyAlignment="1">
      <alignment horizontal="center" vertical="center"/>
    </xf>
    <xf numFmtId="0" fontId="10" fillId="0" borderId="0" xfId="6" applyFont="1" applyAlignment="1">
      <alignment horizontal="left" vertical="center"/>
    </xf>
    <xf numFmtId="0" fontId="11" fillId="0" borderId="0" xfId="6" applyFont="1" applyAlignment="1">
      <alignment horizontal="left" vertical="center"/>
    </xf>
    <xf numFmtId="0" fontId="12" fillId="0" borderId="0" xfId="6" applyFont="1" applyAlignment="1">
      <alignment horizontal="left" vertical="center"/>
    </xf>
    <xf numFmtId="0" fontId="5" fillId="0" borderId="0" xfId="6" applyAlignment="1">
      <alignment vertical="center"/>
    </xf>
    <xf numFmtId="0" fontId="13" fillId="0" borderId="7" xfId="6" applyFont="1" applyBorder="1" applyAlignment="1">
      <alignment horizontal="center" vertical="center" wrapText="1"/>
    </xf>
    <xf numFmtId="0" fontId="5" fillId="0" borderId="0" xfId="0" applyFont="1" applyAlignment="1">
      <alignment vertical="center"/>
    </xf>
    <xf numFmtId="0" fontId="20" fillId="0" borderId="0" xfId="4" applyFont="1" applyAlignment="1">
      <alignment vertical="center"/>
    </xf>
    <xf numFmtId="0" fontId="1" fillId="0" borderId="0" xfId="4"/>
    <xf numFmtId="0" fontId="4" fillId="0" borderId="0" xfId="4" applyFont="1" applyAlignment="1">
      <alignment horizontal="center" vertical="center"/>
    </xf>
    <xf numFmtId="0" fontId="13" fillId="0" borderId="36" xfId="4" applyFont="1" applyBorder="1" applyAlignment="1">
      <alignment vertical="center"/>
    </xf>
    <xf numFmtId="0" fontId="13" fillId="0" borderId="0" xfId="4" applyFont="1" applyAlignment="1">
      <alignment vertical="center"/>
    </xf>
    <xf numFmtId="0" fontId="16" fillId="0" borderId="0" xfId="4" applyFont="1" applyAlignment="1">
      <alignment vertical="center"/>
    </xf>
    <xf numFmtId="0" fontId="16" fillId="0" borderId="36" xfId="4" applyFont="1" applyBorder="1" applyAlignment="1">
      <alignment vertical="center"/>
    </xf>
    <xf numFmtId="0" fontId="16" fillId="0" borderId="0" xfId="4" applyFont="1" applyAlignment="1">
      <alignment horizontal="center" vertical="center"/>
    </xf>
    <xf numFmtId="0" fontId="20" fillId="0" borderId="0" xfId="4" applyFont="1" applyAlignment="1">
      <alignment horizontal="centerContinuous" vertical="center"/>
    </xf>
    <xf numFmtId="167" fontId="2" fillId="6" borderId="30" xfId="11" applyNumberFormat="1" applyFont="1" applyFill="1" applyBorder="1" applyAlignment="1">
      <alignment horizontal="center" vertical="center"/>
    </xf>
    <xf numFmtId="0" fontId="10" fillId="0" borderId="0" xfId="4" applyFont="1" applyAlignment="1">
      <alignment horizontal="center" vertical="center"/>
    </xf>
    <xf numFmtId="0" fontId="5" fillId="0" borderId="0" xfId="12"/>
    <xf numFmtId="0" fontId="34" fillId="0" borderId="0" xfId="13" applyFont="1"/>
    <xf numFmtId="0" fontId="4" fillId="0" borderId="0" xfId="0" applyFont="1" applyAlignment="1">
      <alignment horizontal="center" vertical="center" wrapText="1"/>
    </xf>
    <xf numFmtId="0" fontId="10" fillId="0" borderId="0" xfId="0" applyFont="1" applyAlignment="1">
      <alignment wrapText="1"/>
    </xf>
    <xf numFmtId="0" fontId="20" fillId="0" borderId="0" xfId="0" applyFont="1" applyAlignment="1">
      <alignment vertical="center"/>
    </xf>
    <xf numFmtId="0" fontId="0" fillId="0" borderId="0" xfId="0" applyAlignment="1">
      <alignment vertical="center"/>
    </xf>
    <xf numFmtId="0" fontId="20" fillId="0" borderId="0" xfId="0" applyFont="1"/>
    <xf numFmtId="0" fontId="0" fillId="0" borderId="36" xfId="0" applyBorder="1"/>
    <xf numFmtId="0" fontId="20" fillId="0" borderId="36" xfId="0" applyFont="1" applyBorder="1" applyAlignment="1">
      <alignment horizontal="center"/>
    </xf>
    <xf numFmtId="0" fontId="0" fillId="0" borderId="36" xfId="0" applyBorder="1" applyAlignment="1">
      <alignment vertical="top"/>
    </xf>
    <xf numFmtId="0" fontId="0" fillId="0" borderId="36" xfId="0" applyBorder="1" applyAlignment="1">
      <alignment vertical="top" wrapText="1"/>
    </xf>
    <xf numFmtId="0" fontId="36" fillId="0" borderId="36" xfId="0" applyFont="1" applyBorder="1" applyAlignment="1" applyProtection="1">
      <alignment horizontal="left" vertical="center"/>
      <protection hidden="1"/>
    </xf>
    <xf numFmtId="0" fontId="5" fillId="0" borderId="0" xfId="0" applyFont="1"/>
    <xf numFmtId="0" fontId="20" fillId="0" borderId="36" xfId="12" applyFont="1" applyBorder="1" applyAlignment="1">
      <alignment horizontal="left" vertical="center"/>
    </xf>
    <xf numFmtId="0" fontId="5" fillId="0" borderId="0" xfId="12" applyAlignment="1">
      <alignment vertical="center"/>
    </xf>
    <xf numFmtId="0" fontId="5" fillId="0" borderId="36" xfId="12" applyBorder="1" applyAlignment="1">
      <alignment vertical="center"/>
    </xf>
    <xf numFmtId="0" fontId="5" fillId="0" borderId="0" xfId="5" applyFont="1"/>
    <xf numFmtId="0" fontId="34" fillId="0" borderId="0" xfId="13" applyFont="1" applyAlignment="1">
      <alignment vertical="center"/>
    </xf>
    <xf numFmtId="0" fontId="28" fillId="5" borderId="0" xfId="10" applyFont="1" applyFill="1" applyAlignment="1">
      <alignment vertical="center" wrapText="1"/>
    </xf>
    <xf numFmtId="167" fontId="33" fillId="5" borderId="0" xfId="11" applyNumberFormat="1" applyFont="1" applyFill="1" applyAlignment="1">
      <alignment horizontal="center" vertical="center"/>
    </xf>
    <xf numFmtId="0" fontId="33" fillId="5" borderId="0" xfId="10" applyFont="1" applyFill="1" applyAlignment="1">
      <alignment vertical="center" wrapText="1"/>
    </xf>
    <xf numFmtId="167" fontId="33" fillId="5" borderId="0" xfId="11" applyNumberFormat="1" applyFont="1" applyFill="1" applyBorder="1" applyAlignment="1">
      <alignment horizontal="center" vertical="center"/>
    </xf>
    <xf numFmtId="0" fontId="10" fillId="0" borderId="0" xfId="5" applyFont="1" applyAlignment="1">
      <alignment vertical="center" wrapText="1"/>
    </xf>
    <xf numFmtId="0" fontId="5" fillId="0" borderId="0" xfId="5" applyFont="1" applyAlignment="1">
      <alignment vertical="center"/>
    </xf>
    <xf numFmtId="0" fontId="41" fillId="0" borderId="0" xfId="5" applyFont="1" applyAlignment="1">
      <alignment vertical="center" wrapText="1"/>
    </xf>
    <xf numFmtId="0" fontId="8" fillId="0" borderId="0" xfId="5" applyFont="1" applyAlignment="1">
      <alignment vertical="center"/>
    </xf>
    <xf numFmtId="0" fontId="15" fillId="0" borderId="0" xfId="5" applyFont="1" applyAlignment="1">
      <alignment horizontal="left" vertical="center"/>
    </xf>
    <xf numFmtId="0" fontId="15" fillId="0" borderId="0" xfId="4" applyFont="1" applyAlignment="1">
      <alignment vertical="center"/>
    </xf>
    <xf numFmtId="0" fontId="42" fillId="0" borderId="0" xfId="4" applyFont="1" applyAlignment="1">
      <alignment vertical="center"/>
    </xf>
    <xf numFmtId="0" fontId="8" fillId="0" borderId="0" xfId="5" applyFont="1"/>
    <xf numFmtId="0" fontId="8" fillId="0" borderId="0" xfId="12" applyFont="1"/>
    <xf numFmtId="0" fontId="4" fillId="0" borderId="0" xfId="5" applyFont="1" applyAlignment="1">
      <alignment vertical="center"/>
    </xf>
    <xf numFmtId="0" fontId="4" fillId="0" borderId="0" xfId="5" applyFont="1" applyAlignment="1">
      <alignment horizontal="centerContinuous" vertical="center"/>
    </xf>
    <xf numFmtId="0" fontId="17" fillId="0" borderId="0" xfId="5" applyFont="1" applyAlignment="1">
      <alignment horizontal="centerContinuous" vertical="center"/>
    </xf>
    <xf numFmtId="0" fontId="13" fillId="0" borderId="7" xfId="6" applyFont="1" applyBorder="1" applyAlignment="1">
      <alignment horizontal="center" vertical="center"/>
    </xf>
    <xf numFmtId="0" fontId="20" fillId="0" borderId="0" xfId="5" applyFont="1" applyAlignment="1">
      <alignment vertical="center"/>
    </xf>
    <xf numFmtId="0" fontId="10" fillId="0" borderId="38" xfId="4" applyFont="1" applyBorder="1" applyAlignment="1">
      <alignment vertical="center"/>
    </xf>
    <xf numFmtId="0" fontId="13" fillId="0" borderId="52" xfId="5" applyFont="1" applyBorder="1" applyAlignment="1">
      <alignment horizontal="center" vertical="center" wrapText="1"/>
    </xf>
    <xf numFmtId="0" fontId="43" fillId="0" borderId="52" xfId="5" applyFont="1" applyBorder="1" applyAlignment="1">
      <alignment horizontal="center" vertical="center" wrapText="1"/>
    </xf>
    <xf numFmtId="0" fontId="13" fillId="0" borderId="28" xfId="5" applyFont="1" applyBorder="1" applyAlignment="1">
      <alignment horizontal="center" vertical="center"/>
    </xf>
    <xf numFmtId="0" fontId="13" fillId="0" borderId="52" xfId="5" applyFont="1" applyBorder="1" applyAlignment="1">
      <alignment horizontal="center" vertical="center"/>
    </xf>
    <xf numFmtId="0" fontId="15" fillId="0" borderId="38" xfId="4" applyFont="1" applyBorder="1" applyAlignment="1">
      <alignment vertical="center"/>
    </xf>
    <xf numFmtId="0" fontId="10" fillId="0" borderId="57" xfId="5" applyFont="1" applyBorder="1" applyAlignment="1">
      <alignment vertical="center"/>
    </xf>
    <xf numFmtId="164" fontId="3" fillId="0" borderId="58" xfId="5" applyNumberFormat="1" applyFont="1" applyBorder="1" applyAlignment="1">
      <alignment vertical="center"/>
    </xf>
    <xf numFmtId="169" fontId="10" fillId="0" borderId="59" xfId="5" applyNumberFormat="1" applyFont="1" applyBorder="1" applyAlignment="1">
      <alignment vertical="center"/>
    </xf>
    <xf numFmtId="0" fontId="5" fillId="0" borderId="38" xfId="12" applyBorder="1"/>
    <xf numFmtId="0" fontId="5" fillId="0" borderId="0" xfId="12" applyFill="1" applyAlignment="1">
      <alignment wrapText="1"/>
    </xf>
    <xf numFmtId="0" fontId="4" fillId="0" borderId="50" xfId="5" applyFont="1" applyBorder="1" applyAlignment="1">
      <alignment horizontal="justify" vertical="center"/>
    </xf>
    <xf numFmtId="0" fontId="4" fillId="0" borderId="0" xfId="5" applyFont="1" applyBorder="1" applyAlignment="1">
      <alignment horizontal="center" vertical="center"/>
    </xf>
    <xf numFmtId="0" fontId="4" fillId="0" borderId="10" xfId="5" applyFont="1" applyBorder="1" applyAlignment="1">
      <alignment horizontal="center" vertical="center"/>
    </xf>
    <xf numFmtId="0" fontId="38" fillId="0" borderId="0" xfId="12" applyFont="1" applyAlignment="1">
      <alignment horizontal="left" vertical="center"/>
    </xf>
    <xf numFmtId="0" fontId="20" fillId="0" borderId="0" xfId="0" applyFont="1" applyAlignment="1">
      <alignment horizontal="center" vertical="center" wrapText="1"/>
    </xf>
    <xf numFmtId="0" fontId="0" fillId="0" borderId="33" xfId="0" applyBorder="1" applyAlignment="1">
      <alignment vertical="center"/>
    </xf>
    <xf numFmtId="0" fontId="0" fillId="0" borderId="34" xfId="0" applyBorder="1" applyAlignment="1">
      <alignment vertical="center"/>
    </xf>
    <xf numFmtId="0" fontId="0" fillId="0" borderId="35" xfId="0" applyBorder="1" applyAlignment="1">
      <alignment vertical="center"/>
    </xf>
    <xf numFmtId="0" fontId="0" fillId="0" borderId="0" xfId="0" applyBorder="1" applyAlignment="1">
      <alignment vertical="center"/>
    </xf>
    <xf numFmtId="0" fontId="0" fillId="0" borderId="50" xfId="0" applyBorder="1" applyAlignment="1">
      <alignment vertical="center"/>
    </xf>
    <xf numFmtId="0" fontId="0" fillId="0" borderId="10" xfId="0" applyBorder="1" applyAlignment="1">
      <alignment vertical="center"/>
    </xf>
    <xf numFmtId="0" fontId="0" fillId="0" borderId="37" xfId="0" applyBorder="1" applyAlignment="1">
      <alignment vertical="center"/>
    </xf>
    <xf numFmtId="0" fontId="0" fillId="0" borderId="38" xfId="0" applyBorder="1" applyAlignment="1">
      <alignment vertical="center"/>
    </xf>
    <xf numFmtId="0" fontId="0" fillId="0" borderId="39" xfId="0" applyBorder="1" applyAlignment="1">
      <alignment vertical="center"/>
    </xf>
    <xf numFmtId="0" fontId="2" fillId="0" borderId="0" xfId="0" applyFont="1" applyBorder="1" applyAlignment="1">
      <alignment horizontal="center" vertical="center"/>
    </xf>
    <xf numFmtId="0" fontId="2" fillId="0" borderId="0" xfId="0" applyFont="1" applyFill="1" applyBorder="1" applyAlignment="1">
      <alignment horizontal="center" vertical="center"/>
    </xf>
    <xf numFmtId="0" fontId="4" fillId="0" borderId="0" xfId="5" applyFont="1" applyAlignment="1">
      <alignment horizontal="center" vertical="center"/>
    </xf>
    <xf numFmtId="0" fontId="40" fillId="0" borderId="0" xfId="5" applyFont="1" applyAlignment="1">
      <alignment horizontal="left" vertical="center" wrapText="1"/>
    </xf>
    <xf numFmtId="0" fontId="6" fillId="0" borderId="50" xfId="4" applyFont="1" applyBorder="1" applyAlignment="1">
      <alignment horizontal="center" vertical="center"/>
    </xf>
    <xf numFmtId="0" fontId="6" fillId="0" borderId="0" xfId="4" applyFont="1" applyBorder="1" applyAlignment="1">
      <alignment horizontal="center" vertical="center"/>
    </xf>
    <xf numFmtId="0" fontId="3" fillId="0" borderId="50" xfId="6" applyFont="1" applyBorder="1" applyAlignment="1">
      <alignment horizontal="left" vertical="center"/>
    </xf>
    <xf numFmtId="0" fontId="10" fillId="0" borderId="0" xfId="6" applyFont="1" applyBorder="1" applyAlignment="1">
      <alignment horizontal="left" vertical="center"/>
    </xf>
    <xf numFmtId="0" fontId="3" fillId="0" borderId="0" xfId="6" applyFont="1" applyBorder="1" applyAlignment="1">
      <alignment horizontal="left" vertical="center"/>
    </xf>
    <xf numFmtId="0" fontId="5" fillId="0" borderId="0" xfId="0" applyFont="1" applyBorder="1" applyAlignment="1">
      <alignment vertical="center"/>
    </xf>
    <xf numFmtId="0" fontId="16" fillId="0" borderId="36" xfId="4" applyFont="1" applyBorder="1" applyAlignment="1">
      <alignment horizontal="centerContinuous" vertical="center"/>
    </xf>
    <xf numFmtId="0" fontId="16" fillId="0" borderId="36" xfId="4" applyFont="1" applyBorder="1" applyAlignment="1">
      <alignment horizontal="center" vertical="center"/>
    </xf>
    <xf numFmtId="0" fontId="16" fillId="0" borderId="36" xfId="4" applyFont="1" applyBorder="1" applyAlignment="1">
      <alignment horizontal="center" vertical="center" wrapText="1"/>
    </xf>
    <xf numFmtId="166" fontId="16" fillId="0" borderId="36" xfId="2" applyNumberFormat="1" applyFont="1" applyBorder="1" applyAlignment="1">
      <alignment vertical="center"/>
    </xf>
    <xf numFmtId="166" fontId="16" fillId="0" borderId="36" xfId="4" applyNumberFormat="1" applyFont="1" applyBorder="1" applyAlignment="1">
      <alignment vertical="center"/>
    </xf>
    <xf numFmtId="0" fontId="4" fillId="6" borderId="59" xfId="10" applyFont="1" applyFill="1" applyBorder="1" applyAlignment="1">
      <alignment horizontal="center" vertical="center" wrapText="1"/>
    </xf>
    <xf numFmtId="0" fontId="0" fillId="0" borderId="36" xfId="0" applyBorder="1" applyAlignment="1">
      <alignment vertical="center" wrapText="1"/>
    </xf>
    <xf numFmtId="0" fontId="32" fillId="5" borderId="0" xfId="10" applyFont="1" applyFill="1" applyBorder="1" applyAlignment="1">
      <alignment horizontal="center" vertical="center"/>
    </xf>
    <xf numFmtId="0" fontId="0" fillId="0" borderId="49" xfId="0" applyBorder="1" applyAlignment="1">
      <alignment vertical="center" wrapText="1"/>
    </xf>
    <xf numFmtId="0" fontId="4" fillId="0" borderId="36" xfId="10" applyFont="1" applyFill="1" applyBorder="1" applyAlignment="1">
      <alignment horizontal="center" vertical="center" wrapText="1"/>
    </xf>
    <xf numFmtId="167" fontId="2" fillId="0" borderId="36" xfId="11" applyNumberFormat="1" applyFont="1" applyFill="1" applyBorder="1" applyAlignment="1">
      <alignment horizontal="center" vertical="center"/>
    </xf>
    <xf numFmtId="10" fontId="45" fillId="0" borderId="47" xfId="18" applyNumberFormat="1" applyFont="1" applyBorder="1" applyAlignment="1">
      <alignment horizontal="right" vertical="center" wrapText="1"/>
    </xf>
    <xf numFmtId="0" fontId="5" fillId="0" borderId="36" xfId="12" applyFill="1" applyBorder="1" applyAlignment="1">
      <alignment vertical="center"/>
    </xf>
    <xf numFmtId="0" fontId="20" fillId="0" borderId="36" xfId="12" applyFont="1" applyBorder="1" applyAlignment="1">
      <alignment horizontal="center" vertical="center"/>
    </xf>
    <xf numFmtId="10" fontId="20" fillId="0" borderId="36" xfId="3" applyNumberFormat="1" applyFont="1" applyFill="1" applyBorder="1" applyAlignment="1">
      <alignment horizontal="right" vertical="center"/>
    </xf>
    <xf numFmtId="10" fontId="5" fillId="0" borderId="36" xfId="14" applyNumberFormat="1" applyFont="1" applyFill="1" applyBorder="1" applyAlignment="1">
      <alignment horizontal="right" vertical="center"/>
    </xf>
    <xf numFmtId="10" fontId="5" fillId="0" borderId="44" xfId="14" applyNumberFormat="1" applyFont="1" applyFill="1" applyBorder="1" applyAlignment="1">
      <alignment horizontal="left" vertical="center"/>
    </xf>
    <xf numFmtId="0" fontId="20" fillId="0" borderId="0" xfId="12" applyFont="1" applyAlignment="1">
      <alignment horizontal="right" vertical="center"/>
    </xf>
    <xf numFmtId="0" fontId="16" fillId="0" borderId="0" xfId="12" applyFont="1" applyAlignment="1">
      <alignment horizontal="justify" vertical="center"/>
    </xf>
    <xf numFmtId="0" fontId="2" fillId="0" borderId="0" xfId="0" applyFont="1" applyAlignment="1">
      <alignment vertical="center"/>
    </xf>
    <xf numFmtId="0" fontId="0" fillId="0" borderId="0" xfId="0" applyAlignment="1">
      <alignment horizontal="center" vertical="center"/>
    </xf>
    <xf numFmtId="171" fontId="0" fillId="0" borderId="0" xfId="0" applyNumberFormat="1" applyAlignment="1">
      <alignment horizontal="center" vertical="center"/>
    </xf>
    <xf numFmtId="10" fontId="5" fillId="0" borderId="36" xfId="3" applyNumberFormat="1" applyFont="1" applyFill="1" applyBorder="1" applyAlignment="1">
      <alignment vertical="center"/>
    </xf>
    <xf numFmtId="10" fontId="17" fillId="0" borderId="47" xfId="18" applyNumberFormat="1" applyFont="1" applyBorder="1" applyAlignment="1" applyProtection="1">
      <alignment horizontal="right" vertical="center" wrapText="1"/>
      <protection hidden="1"/>
    </xf>
    <xf numFmtId="0" fontId="20" fillId="0" borderId="60" xfId="12" applyFont="1" applyBorder="1" applyAlignment="1">
      <alignment vertical="center"/>
    </xf>
    <xf numFmtId="10" fontId="20" fillId="0" borderId="60" xfId="3" applyNumberFormat="1" applyFont="1" applyFill="1" applyBorder="1" applyAlignment="1">
      <alignment horizontal="right" vertical="center"/>
    </xf>
    <xf numFmtId="0" fontId="5" fillId="0" borderId="30" xfId="12" applyBorder="1" applyAlignment="1">
      <alignment vertical="center"/>
    </xf>
    <xf numFmtId="2" fontId="10" fillId="0" borderId="30" xfId="12" applyNumberFormat="1" applyFont="1" applyBorder="1" applyAlignment="1">
      <alignment vertical="center"/>
    </xf>
    <xf numFmtId="2" fontId="5" fillId="0" borderId="36" xfId="12" applyNumberFormat="1" applyFont="1" applyBorder="1" applyAlignment="1">
      <alignment vertical="center"/>
    </xf>
    <xf numFmtId="0" fontId="5" fillId="0" borderId="36" xfId="12" applyBorder="1" applyAlignment="1">
      <alignment horizontal="left" vertical="center"/>
    </xf>
    <xf numFmtId="166" fontId="20" fillId="0" borderId="36" xfId="2" applyNumberFormat="1" applyFont="1" applyFill="1" applyBorder="1" applyAlignment="1">
      <alignment horizontal="right" vertical="center"/>
    </xf>
    <xf numFmtId="0" fontId="8" fillId="9" borderId="53" xfId="5" applyFont="1" applyFill="1" applyBorder="1" applyAlignment="1" applyProtection="1">
      <alignment horizontal="center" vertical="center"/>
      <protection locked="0"/>
    </xf>
    <xf numFmtId="0" fontId="16" fillId="9" borderId="24" xfId="5" applyFont="1" applyFill="1" applyBorder="1" applyAlignment="1" applyProtection="1">
      <alignment horizontal="justify" vertical="center" wrapText="1"/>
      <protection locked="0"/>
    </xf>
    <xf numFmtId="0" fontId="8" fillId="9" borderId="24" xfId="5" applyFont="1" applyFill="1" applyBorder="1" applyAlignment="1" applyProtection="1">
      <alignment horizontal="justify" vertical="center"/>
      <protection locked="0"/>
    </xf>
    <xf numFmtId="0" fontId="8" fillId="9" borderId="24" xfId="5" applyFont="1" applyFill="1" applyBorder="1" applyAlignment="1" applyProtection="1">
      <alignment horizontal="justify" vertical="center" wrapText="1"/>
      <protection locked="0"/>
    </xf>
    <xf numFmtId="9" fontId="8" fillId="9" borderId="24" xfId="3" applyFont="1" applyFill="1" applyBorder="1" applyAlignment="1" applyProtection="1">
      <alignment horizontal="center" vertical="center"/>
      <protection locked="0"/>
    </xf>
    <xf numFmtId="164" fontId="8" fillId="9" borderId="24" xfId="2" applyFont="1" applyFill="1" applyBorder="1" applyAlignment="1" applyProtection="1">
      <alignment horizontal="right" vertical="center" wrapText="1"/>
      <protection locked="0"/>
    </xf>
    <xf numFmtId="0" fontId="8" fillId="9" borderId="24" xfId="5" applyFont="1" applyFill="1" applyBorder="1" applyAlignment="1" applyProtection="1">
      <alignment horizontal="center" vertical="center" wrapText="1"/>
      <protection locked="0"/>
    </xf>
    <xf numFmtId="14" fontId="8" fillId="9" borderId="24" xfId="5" applyNumberFormat="1" applyFont="1" applyFill="1" applyBorder="1" applyAlignment="1" applyProtection="1">
      <alignment horizontal="center" vertical="center" wrapText="1"/>
      <protection locked="0"/>
    </xf>
    <xf numFmtId="14" fontId="8" fillId="9" borderId="25" xfId="5" applyNumberFormat="1" applyFont="1" applyFill="1" applyBorder="1" applyAlignment="1" applyProtection="1">
      <alignment horizontal="center" vertical="center" wrapText="1"/>
      <protection locked="0"/>
    </xf>
    <xf numFmtId="0" fontId="5" fillId="9" borderId="12" xfId="5" applyFont="1" applyFill="1" applyBorder="1" applyAlignment="1" applyProtection="1">
      <alignment horizontal="justify" vertical="center"/>
      <protection locked="0"/>
    </xf>
    <xf numFmtId="0" fontId="16" fillId="9" borderId="26" xfId="5" applyFont="1" applyFill="1" applyBorder="1" applyAlignment="1" applyProtection="1">
      <alignment horizontal="justify" vertical="center"/>
      <protection locked="0"/>
    </xf>
    <xf numFmtId="0" fontId="8" fillId="9" borderId="26" xfId="5" applyFont="1" applyFill="1" applyBorder="1" applyAlignment="1" applyProtection="1">
      <alignment horizontal="justify" vertical="center" wrapText="1"/>
      <protection locked="0"/>
    </xf>
    <xf numFmtId="9" fontId="5" fillId="9" borderId="26" xfId="3" applyFont="1" applyFill="1" applyBorder="1" applyAlignment="1" applyProtection="1">
      <alignment horizontal="justify" vertical="center"/>
      <protection locked="0"/>
    </xf>
    <xf numFmtId="164" fontId="5" fillId="9" borderId="26" xfId="2" applyFont="1" applyFill="1" applyBorder="1" applyAlignment="1" applyProtection="1">
      <alignment horizontal="right" vertical="center" wrapText="1"/>
      <protection locked="0"/>
    </xf>
    <xf numFmtId="0" fontId="5" fillId="9" borderId="26" xfId="5" applyFont="1" applyFill="1" applyBorder="1" applyAlignment="1" applyProtection="1">
      <alignment horizontal="center" vertical="center" wrapText="1"/>
      <protection locked="0"/>
    </xf>
    <xf numFmtId="14" fontId="8" fillId="9" borderId="26" xfId="5" applyNumberFormat="1" applyFont="1" applyFill="1" applyBorder="1" applyAlignment="1" applyProtection="1">
      <alignment horizontal="center" vertical="center" wrapText="1"/>
      <protection locked="0"/>
    </xf>
    <xf numFmtId="14" fontId="8" fillId="9" borderId="27" xfId="5" applyNumberFormat="1" applyFont="1" applyFill="1" applyBorder="1" applyAlignment="1" applyProtection="1">
      <alignment horizontal="center" vertical="center" wrapText="1"/>
      <protection locked="0"/>
    </xf>
    <xf numFmtId="0" fontId="15" fillId="9" borderId="0" xfId="4" applyFont="1" applyFill="1" applyAlignment="1" applyProtection="1">
      <alignment horizontal="justify" vertical="center"/>
      <protection locked="0"/>
    </xf>
    <xf numFmtId="0" fontId="5" fillId="9" borderId="12" xfId="5" applyFont="1" applyFill="1" applyBorder="1" applyAlignment="1">
      <alignment horizontal="center" vertical="center"/>
    </xf>
    <xf numFmtId="0" fontId="5" fillId="9" borderId="15" xfId="5" applyFont="1" applyFill="1" applyBorder="1" applyAlignment="1">
      <alignment horizontal="center" vertical="center"/>
    </xf>
    <xf numFmtId="0" fontId="3" fillId="9" borderId="55" xfId="5" applyFont="1" applyFill="1" applyBorder="1" applyAlignment="1" applyProtection="1">
      <alignment horizontal="center" vertical="center" wrapText="1"/>
      <protection locked="0"/>
    </xf>
    <xf numFmtId="166" fontId="8" fillId="9" borderId="24" xfId="2" applyNumberFormat="1" applyFont="1" applyFill="1" applyBorder="1" applyAlignment="1" applyProtection="1">
      <alignment horizontal="right" vertical="center" wrapText="1"/>
      <protection locked="0"/>
    </xf>
    <xf numFmtId="169" fontId="5" fillId="9" borderId="56" xfId="1" applyNumberFormat="1" applyFont="1" applyFill="1" applyBorder="1" applyAlignment="1" applyProtection="1">
      <alignment vertical="center" wrapText="1"/>
      <protection locked="0"/>
    </xf>
    <xf numFmtId="0" fontId="5" fillId="9" borderId="12" xfId="5" applyFont="1" applyFill="1" applyBorder="1" applyAlignment="1" applyProtection="1">
      <alignment horizontal="center" vertical="center"/>
      <protection locked="0"/>
    </xf>
    <xf numFmtId="0" fontId="5" fillId="9" borderId="26" xfId="5" applyFont="1" applyFill="1" applyBorder="1" applyAlignment="1" applyProtection="1">
      <alignment vertical="center" wrapText="1"/>
      <protection locked="0"/>
    </xf>
    <xf numFmtId="0" fontId="16" fillId="9" borderId="26" xfId="5" applyFont="1" applyFill="1" applyBorder="1" applyAlignment="1" applyProtection="1">
      <alignment vertical="center" wrapText="1"/>
      <protection locked="0"/>
    </xf>
    <xf numFmtId="0" fontId="3" fillId="9" borderId="26" xfId="5" applyFont="1" applyFill="1" applyBorder="1" applyAlignment="1" applyProtection="1">
      <alignment horizontal="center" vertical="center" wrapText="1"/>
      <protection locked="0"/>
    </xf>
    <xf numFmtId="9" fontId="8" fillId="9" borderId="26" xfId="3" applyFont="1" applyFill="1" applyBorder="1" applyAlignment="1" applyProtection="1">
      <alignment horizontal="center" vertical="center"/>
      <protection locked="0"/>
    </xf>
    <xf numFmtId="166" fontId="5" fillId="9" borderId="26" xfId="2" applyNumberFormat="1" applyFont="1" applyFill="1" applyBorder="1" applyAlignment="1" applyProtection="1">
      <alignment horizontal="right" vertical="center" wrapText="1"/>
      <protection locked="0"/>
    </xf>
    <xf numFmtId="169" fontId="5" fillId="9" borderId="27" xfId="1" applyNumberFormat="1" applyFont="1" applyFill="1" applyBorder="1" applyAlignment="1" applyProtection="1">
      <alignment vertical="center"/>
      <protection locked="0"/>
    </xf>
    <xf numFmtId="0" fontId="15" fillId="9" borderId="0" xfId="4" applyFont="1" applyFill="1" applyAlignment="1" applyProtection="1">
      <alignment horizontal="center" vertical="center" wrapText="1"/>
      <protection locked="0"/>
    </xf>
    <xf numFmtId="0" fontId="10" fillId="9" borderId="0" xfId="4" applyFont="1" applyFill="1" applyAlignment="1">
      <alignment horizontal="justify" vertical="center"/>
    </xf>
    <xf numFmtId="0" fontId="5" fillId="9" borderId="9" xfId="5" applyFont="1" applyFill="1" applyBorder="1" applyAlignment="1">
      <alignment horizontal="center" vertical="center" wrapText="1"/>
    </xf>
    <xf numFmtId="0" fontId="8" fillId="9" borderId="10" xfId="5" applyFont="1" applyFill="1" applyBorder="1" applyAlignment="1">
      <alignment vertical="center" wrapText="1"/>
    </xf>
    <xf numFmtId="0" fontId="5" fillId="9" borderId="10" xfId="5" applyFont="1" applyFill="1" applyBorder="1" applyAlignment="1">
      <alignment horizontal="center" vertical="center" wrapText="1"/>
    </xf>
    <xf numFmtId="0" fontId="5" fillId="9" borderId="10" xfId="5" applyFont="1" applyFill="1" applyBorder="1" applyAlignment="1">
      <alignment horizontal="justify" vertical="center" wrapText="1"/>
    </xf>
    <xf numFmtId="49" fontId="5" fillId="9" borderId="10" xfId="5" applyNumberFormat="1" applyFont="1" applyFill="1" applyBorder="1" applyAlignment="1">
      <alignment horizontal="center" vertical="center" wrapText="1"/>
    </xf>
    <xf numFmtId="49" fontId="5" fillId="9" borderId="11" xfId="5" applyNumberFormat="1" applyFont="1" applyFill="1" applyBorder="1" applyAlignment="1">
      <alignment horizontal="center" vertical="center" wrapText="1"/>
    </xf>
    <xf numFmtId="0" fontId="8" fillId="9" borderId="13" xfId="5" applyFont="1" applyFill="1" applyBorder="1" applyAlignment="1">
      <alignment vertical="center"/>
    </xf>
    <xf numFmtId="0" fontId="5" fillId="9" borderId="13" xfId="5" applyFont="1" applyFill="1" applyBorder="1" applyAlignment="1">
      <alignment horizontal="center" vertical="center"/>
    </xf>
    <xf numFmtId="0" fontId="5" fillId="9" borderId="13" xfId="5" applyFont="1" applyFill="1" applyBorder="1" applyAlignment="1">
      <alignment horizontal="justify" vertical="center"/>
    </xf>
    <xf numFmtId="49" fontId="5" fillId="9" borderId="13" xfId="5" applyNumberFormat="1" applyFont="1" applyFill="1" applyBorder="1" applyAlignment="1">
      <alignment horizontal="center" vertical="center"/>
    </xf>
    <xf numFmtId="49" fontId="5" fillId="9" borderId="14" xfId="5" applyNumberFormat="1" applyFont="1" applyFill="1" applyBorder="1" applyAlignment="1">
      <alignment horizontal="center" vertical="center"/>
    </xf>
    <xf numFmtId="0" fontId="8" fillId="9" borderId="16" xfId="5" applyFont="1" applyFill="1" applyBorder="1" applyAlignment="1">
      <alignment vertical="center"/>
    </xf>
    <xf numFmtId="0" fontId="5" fillId="9" borderId="16" xfId="5" applyFont="1" applyFill="1" applyBorder="1" applyAlignment="1">
      <alignment horizontal="center" vertical="center"/>
    </xf>
    <xf numFmtId="0" fontId="5" fillId="9" borderId="16" xfId="5" applyFont="1" applyFill="1" applyBorder="1" applyAlignment="1">
      <alignment horizontal="justify" vertical="center"/>
    </xf>
    <xf numFmtId="49" fontId="5" fillId="9" borderId="16" xfId="5" applyNumberFormat="1" applyFont="1" applyFill="1" applyBorder="1" applyAlignment="1">
      <alignment horizontal="center" vertical="center"/>
    </xf>
    <xf numFmtId="49" fontId="5" fillId="9" borderId="17" xfId="5" applyNumberFormat="1" applyFont="1" applyFill="1" applyBorder="1" applyAlignment="1">
      <alignment horizontal="center" vertical="center"/>
    </xf>
    <xf numFmtId="0" fontId="5" fillId="9" borderId="24" xfId="0" applyFont="1" applyFill="1" applyBorder="1" applyAlignment="1" applyProtection="1">
      <alignment horizontal="center" vertical="center"/>
      <protection locked="0"/>
    </xf>
    <xf numFmtId="164" fontId="8" fillId="9" borderId="24" xfId="2" applyFont="1" applyFill="1" applyBorder="1" applyAlignment="1" applyProtection="1">
      <alignment vertical="center" wrapText="1"/>
      <protection locked="0"/>
    </xf>
    <xf numFmtId="49" fontId="5" fillId="9" borderId="25" xfId="0" applyNumberFormat="1" applyFont="1" applyFill="1" applyBorder="1" applyAlignment="1" applyProtection="1">
      <alignment horizontal="center" vertical="center" wrapText="1"/>
      <protection locked="0"/>
    </xf>
    <xf numFmtId="0" fontId="16" fillId="9" borderId="26" xfId="5" applyFont="1" applyFill="1" applyBorder="1" applyAlignment="1" applyProtection="1">
      <alignment horizontal="justify" vertical="center" wrapText="1"/>
      <protection locked="0"/>
    </xf>
    <xf numFmtId="0" fontId="5" fillId="9" borderId="26" xfId="0" applyFont="1" applyFill="1" applyBorder="1" applyAlignment="1" applyProtection="1">
      <alignment horizontal="center" vertical="center"/>
      <protection locked="0"/>
    </xf>
    <xf numFmtId="0" fontId="5" fillId="9" borderId="26" xfId="0" applyFont="1" applyFill="1" applyBorder="1" applyAlignment="1" applyProtection="1">
      <alignment vertical="center"/>
      <protection locked="0"/>
    </xf>
    <xf numFmtId="164" fontId="8" fillId="9" borderId="26" xfId="2" applyFont="1" applyFill="1" applyBorder="1" applyAlignment="1" applyProtection="1">
      <alignment horizontal="center" vertical="center" wrapText="1"/>
      <protection locked="0"/>
    </xf>
    <xf numFmtId="49" fontId="5" fillId="9" borderId="27" xfId="0" applyNumberFormat="1" applyFont="1" applyFill="1" applyBorder="1" applyAlignment="1" applyProtection="1">
      <alignment horizontal="center" vertical="center" wrapText="1"/>
      <protection locked="0"/>
    </xf>
    <xf numFmtId="0" fontId="5" fillId="9" borderId="26" xfId="0" applyFont="1" applyFill="1" applyBorder="1" applyAlignment="1" applyProtection="1">
      <alignment horizontal="justify" vertical="center" wrapText="1"/>
      <protection locked="0"/>
    </xf>
    <xf numFmtId="14" fontId="5" fillId="9" borderId="26" xfId="5" applyNumberFormat="1" applyFont="1" applyFill="1" applyBorder="1" applyAlignment="1" applyProtection="1">
      <alignment horizontal="justify" vertical="center" wrapText="1"/>
      <protection locked="0"/>
    </xf>
    <xf numFmtId="0" fontId="5" fillId="9" borderId="24" xfId="0" applyFont="1" applyFill="1" applyBorder="1" applyAlignment="1" applyProtection="1">
      <alignment vertical="center" wrapText="1"/>
      <protection locked="0"/>
    </xf>
    <xf numFmtId="14" fontId="5" fillId="9" borderId="24" xfId="5" applyNumberFormat="1" applyFont="1" applyFill="1" applyBorder="1" applyAlignment="1" applyProtection="1">
      <alignment horizontal="justify" vertical="center" wrapText="1"/>
      <protection locked="0"/>
    </xf>
    <xf numFmtId="173" fontId="5" fillId="9" borderId="24" xfId="1" applyNumberFormat="1" applyFont="1" applyFill="1" applyBorder="1" applyAlignment="1" applyProtection="1">
      <alignment horizontal="center" vertical="center"/>
      <protection locked="0"/>
    </xf>
    <xf numFmtId="173" fontId="5" fillId="9" borderId="26" xfId="0" applyNumberFormat="1" applyFont="1" applyFill="1" applyBorder="1" applyAlignment="1" applyProtection="1">
      <alignment horizontal="center" vertical="center"/>
      <protection locked="0"/>
    </xf>
    <xf numFmtId="0" fontId="8" fillId="9" borderId="23" xfId="5" applyFont="1" applyFill="1" applyBorder="1" applyAlignment="1" applyProtection="1">
      <alignment horizontal="justify" vertical="center"/>
      <protection locked="0"/>
    </xf>
    <xf numFmtId="0" fontId="5" fillId="9" borderId="13" xfId="5" applyFont="1" applyFill="1" applyBorder="1" applyAlignment="1" applyProtection="1">
      <alignment horizontal="justify" vertical="center"/>
      <protection locked="0"/>
    </xf>
    <xf numFmtId="0" fontId="5" fillId="9" borderId="26" xfId="0" applyFont="1" applyFill="1" applyBorder="1" applyAlignment="1" applyProtection="1">
      <alignment horizontal="justify" vertical="center"/>
      <protection locked="0"/>
    </xf>
    <xf numFmtId="0" fontId="16" fillId="9" borderId="24" xfId="0" applyFont="1" applyFill="1" applyBorder="1" applyAlignment="1" applyProtection="1">
      <alignment horizontal="justify" vertical="center" wrapText="1"/>
      <protection locked="0"/>
    </xf>
    <xf numFmtId="0" fontId="16" fillId="9" borderId="26" xfId="0" applyFont="1" applyFill="1" applyBorder="1" applyAlignment="1" applyProtection="1">
      <alignment horizontal="justify" vertical="center"/>
      <protection locked="0"/>
    </xf>
    <xf numFmtId="0" fontId="33" fillId="9" borderId="38" xfId="10" applyFont="1" applyFill="1" applyBorder="1" applyAlignment="1" applyProtection="1">
      <alignment vertical="center" wrapText="1"/>
      <protection locked="0"/>
    </xf>
    <xf numFmtId="166" fontId="33" fillId="9" borderId="49" xfId="2" applyNumberFormat="1" applyFont="1" applyFill="1" applyBorder="1" applyAlignment="1" applyProtection="1">
      <alignment horizontal="right" vertical="center"/>
      <protection locked="0"/>
    </xf>
    <xf numFmtId="0" fontId="36" fillId="9" borderId="36" xfId="0" applyFont="1" applyFill="1" applyBorder="1" applyAlignment="1" applyProtection="1">
      <alignment horizontal="justify" vertical="center" wrapText="1"/>
      <protection locked="0" hidden="1"/>
    </xf>
    <xf numFmtId="166" fontId="37" fillId="9" borderId="36" xfId="2" applyNumberFormat="1" applyFont="1" applyFill="1" applyBorder="1" applyAlignment="1" applyProtection="1">
      <alignment horizontal="right" vertical="center"/>
      <protection locked="0" hidden="1"/>
    </xf>
    <xf numFmtId="166" fontId="0" fillId="9" borderId="36" xfId="2" applyNumberFormat="1" applyFont="1" applyFill="1" applyBorder="1" applyAlignment="1" applyProtection="1">
      <alignment horizontal="right" vertical="center"/>
      <protection locked="0"/>
    </xf>
    <xf numFmtId="10" fontId="5" fillId="9" borderId="36" xfId="14" applyNumberFormat="1" applyFont="1" applyFill="1" applyBorder="1" applyAlignment="1" applyProtection="1">
      <alignment horizontal="right" vertical="center"/>
      <protection locked="0"/>
    </xf>
    <xf numFmtId="10" fontId="20" fillId="9" borderId="30" xfId="14" applyNumberFormat="1" applyFont="1" applyFill="1" applyBorder="1" applyAlignment="1" applyProtection="1">
      <alignment horizontal="center" vertical="center"/>
      <protection locked="0"/>
    </xf>
    <xf numFmtId="169" fontId="16" fillId="9" borderId="24" xfId="1" applyNumberFormat="1" applyFont="1" applyFill="1" applyBorder="1" applyAlignment="1" applyProtection="1">
      <alignment vertical="center" wrapText="1"/>
      <protection locked="0"/>
    </xf>
    <xf numFmtId="169" fontId="16" fillId="9" borderId="26" xfId="1" applyNumberFormat="1" applyFont="1" applyFill="1" applyBorder="1" applyAlignment="1" applyProtection="1">
      <alignment horizontal="center" vertical="center" wrapText="1"/>
      <protection locked="0"/>
    </xf>
    <xf numFmtId="164" fontId="17" fillId="0" borderId="58" xfId="5" applyNumberFormat="1" applyFont="1" applyBorder="1" applyAlignment="1">
      <alignment vertical="center"/>
    </xf>
    <xf numFmtId="169" fontId="4" fillId="0" borderId="59" xfId="5" applyNumberFormat="1" applyFont="1" applyBorder="1" applyAlignment="1">
      <alignment vertical="center"/>
    </xf>
    <xf numFmtId="164" fontId="5" fillId="0" borderId="0" xfId="5" applyNumberFormat="1" applyFont="1" applyAlignment="1">
      <alignment vertical="center"/>
    </xf>
    <xf numFmtId="164" fontId="4" fillId="0" borderId="30" xfId="5" applyNumberFormat="1" applyFont="1" applyBorder="1" applyAlignment="1">
      <alignment vertical="center"/>
    </xf>
    <xf numFmtId="164" fontId="8" fillId="0" borderId="24" xfId="2" applyFont="1" applyFill="1" applyBorder="1" applyAlignment="1" applyProtection="1">
      <alignment horizontal="right" vertical="center" wrapText="1"/>
    </xf>
    <xf numFmtId="164" fontId="5" fillId="0" borderId="26" xfId="2" applyFont="1" applyFill="1" applyBorder="1" applyAlignment="1" applyProtection="1">
      <alignment horizontal="right" vertical="center" wrapText="1"/>
    </xf>
    <xf numFmtId="0" fontId="16" fillId="9" borderId="64" xfId="5" applyFont="1" applyFill="1" applyBorder="1" applyAlignment="1" applyProtection="1">
      <alignment horizontal="justify" vertical="center"/>
      <protection locked="0"/>
    </xf>
    <xf numFmtId="0" fontId="8" fillId="9" borderId="64" xfId="5" applyFont="1" applyFill="1" applyBorder="1" applyAlignment="1" applyProtection="1">
      <alignment horizontal="justify" vertical="center" wrapText="1"/>
      <protection locked="0"/>
    </xf>
    <xf numFmtId="9" fontId="5" fillId="9" borderId="64" xfId="3" applyFont="1" applyFill="1" applyBorder="1" applyAlignment="1" applyProtection="1">
      <alignment horizontal="justify" vertical="center"/>
      <protection locked="0"/>
    </xf>
    <xf numFmtId="164" fontId="5" fillId="9" borderId="64" xfId="2" applyFont="1" applyFill="1" applyBorder="1" applyAlignment="1" applyProtection="1">
      <alignment horizontal="right" vertical="center" wrapText="1"/>
      <protection locked="0"/>
    </xf>
    <xf numFmtId="164" fontId="5" fillId="0" borderId="64" xfId="2" applyFont="1" applyFill="1" applyBorder="1" applyAlignment="1" applyProtection="1">
      <alignment horizontal="right" vertical="center" wrapText="1"/>
    </xf>
    <xf numFmtId="0" fontId="5" fillId="9" borderId="64" xfId="5" applyFont="1" applyFill="1" applyBorder="1" applyAlignment="1" applyProtection="1">
      <alignment horizontal="center" vertical="center" wrapText="1"/>
      <protection locked="0"/>
    </xf>
    <xf numFmtId="14" fontId="8" fillId="9" borderId="64" xfId="5" applyNumberFormat="1" applyFont="1" applyFill="1" applyBorder="1" applyAlignment="1" applyProtection="1">
      <alignment horizontal="center" vertical="center" wrapText="1"/>
      <protection locked="0"/>
    </xf>
    <xf numFmtId="0" fontId="13" fillId="0" borderId="36" xfId="5" applyFont="1" applyBorder="1" applyAlignment="1">
      <alignment horizontal="center" vertical="center" wrapText="1"/>
    </xf>
    <xf numFmtId="0" fontId="15" fillId="0" borderId="49" xfId="5" applyFont="1" applyBorder="1" applyAlignment="1">
      <alignment vertical="center" wrapText="1"/>
    </xf>
    <xf numFmtId="0" fontId="13" fillId="0" borderId="49" xfId="5" applyFont="1" applyBorder="1" applyAlignment="1">
      <alignment horizontal="center" vertical="center" wrapText="1"/>
    </xf>
    <xf numFmtId="0" fontId="5" fillId="9" borderId="65" xfId="5" applyFont="1" applyFill="1" applyBorder="1" applyAlignment="1" applyProtection="1">
      <alignment horizontal="justify" vertical="center"/>
      <protection locked="0"/>
    </xf>
    <xf numFmtId="14" fontId="8" fillId="9" borderId="66" xfId="5" applyNumberFormat="1" applyFont="1" applyFill="1" applyBorder="1" applyAlignment="1" applyProtection="1">
      <alignment horizontal="center" vertical="center" wrapText="1"/>
      <protection locked="0"/>
    </xf>
    <xf numFmtId="0" fontId="15" fillId="0" borderId="36" xfId="5" applyFont="1" applyBorder="1" applyAlignment="1">
      <alignment horizontal="center" vertical="center" wrapText="1"/>
    </xf>
    <xf numFmtId="0" fontId="5" fillId="0" borderId="0" xfId="12" applyBorder="1"/>
    <xf numFmtId="0" fontId="13" fillId="0" borderId="36" xfId="5" applyFont="1" applyBorder="1" applyAlignment="1">
      <alignment horizontal="center" vertical="center"/>
    </xf>
    <xf numFmtId="0" fontId="43" fillId="0" borderId="36" xfId="5" applyFont="1" applyBorder="1" applyAlignment="1">
      <alignment horizontal="center" vertical="center" wrapText="1"/>
    </xf>
    <xf numFmtId="0" fontId="13" fillId="0" borderId="36" xfId="6" applyFont="1" applyBorder="1" applyAlignment="1">
      <alignment horizontal="center" vertical="center" wrapText="1"/>
    </xf>
    <xf numFmtId="0" fontId="13" fillId="0" borderId="49" xfId="5" applyFont="1" applyBorder="1" applyAlignment="1">
      <alignment horizontal="center" vertical="center"/>
    </xf>
    <xf numFmtId="0" fontId="43" fillId="0" borderId="49" xfId="5" applyFont="1" applyBorder="1" applyAlignment="1">
      <alignment horizontal="center" vertical="center" wrapText="1"/>
    </xf>
    <xf numFmtId="0" fontId="13" fillId="0" borderId="49" xfId="6" applyFont="1" applyBorder="1" applyAlignment="1">
      <alignment horizontal="center" vertical="center" wrapText="1"/>
    </xf>
    <xf numFmtId="0" fontId="5" fillId="9" borderId="65" xfId="5" applyFont="1" applyFill="1" applyBorder="1" applyAlignment="1" applyProtection="1">
      <alignment horizontal="center" vertical="center"/>
      <protection locked="0"/>
    </xf>
    <xf numFmtId="0" fontId="5" fillId="9" borderId="64" xfId="5" applyFont="1" applyFill="1" applyBorder="1" applyAlignment="1" applyProtection="1">
      <alignment vertical="center" wrapText="1"/>
      <protection locked="0"/>
    </xf>
    <xf numFmtId="0" fontId="16" fillId="9" borderId="64" xfId="5" applyFont="1" applyFill="1" applyBorder="1" applyAlignment="1" applyProtection="1">
      <alignment vertical="center" wrapText="1"/>
      <protection locked="0"/>
    </xf>
    <xf numFmtId="0" fontId="3" fillId="9" borderId="64" xfId="5" applyFont="1" applyFill="1" applyBorder="1" applyAlignment="1" applyProtection="1">
      <alignment horizontal="center" vertical="center" wrapText="1"/>
      <protection locked="0"/>
    </xf>
    <xf numFmtId="9" fontId="8" fillId="9" borderId="64" xfId="3" applyFont="1" applyFill="1" applyBorder="1" applyAlignment="1" applyProtection="1">
      <alignment horizontal="center" vertical="center"/>
      <protection locked="0"/>
    </xf>
    <xf numFmtId="166" fontId="5" fillId="9" borderId="64" xfId="2" applyNumberFormat="1" applyFont="1" applyFill="1" applyBorder="1" applyAlignment="1" applyProtection="1">
      <alignment horizontal="right" vertical="center" wrapText="1"/>
      <protection locked="0"/>
    </xf>
    <xf numFmtId="169" fontId="5" fillId="9" borderId="66" xfId="1" applyNumberFormat="1" applyFont="1" applyFill="1" applyBorder="1" applyAlignment="1" applyProtection="1">
      <alignment vertical="center"/>
      <protection locked="0"/>
    </xf>
    <xf numFmtId="0" fontId="8" fillId="9" borderId="53" xfId="5" applyFont="1" applyFill="1" applyBorder="1" applyAlignment="1" applyProtection="1">
      <alignment horizontal="justify" vertical="center"/>
      <protection locked="0"/>
    </xf>
    <xf numFmtId="0" fontId="13" fillId="0" borderId="36" xfId="0" applyFont="1" applyBorder="1" applyAlignment="1">
      <alignment horizontal="center" vertical="center" wrapText="1"/>
    </xf>
    <xf numFmtId="0" fontId="13" fillId="0" borderId="44" xfId="0" applyFont="1" applyBorder="1" applyAlignment="1">
      <alignment horizontal="center" vertical="center" wrapText="1"/>
    </xf>
    <xf numFmtId="0" fontId="13" fillId="0" borderId="49" xfId="0" applyFont="1" applyBorder="1" applyAlignment="1">
      <alignment horizontal="center" vertical="center" wrapText="1"/>
    </xf>
    <xf numFmtId="0" fontId="13" fillId="0" borderId="37" xfId="0" applyFont="1" applyBorder="1" applyAlignment="1">
      <alignment horizontal="center" vertical="center" wrapText="1"/>
    </xf>
    <xf numFmtId="0" fontId="5" fillId="9" borderId="64" xfId="0" applyFont="1" applyFill="1" applyBorder="1" applyAlignment="1" applyProtection="1">
      <alignment horizontal="justify" vertical="center"/>
      <protection locked="0"/>
    </xf>
    <xf numFmtId="0" fontId="5" fillId="9" borderId="64" xfId="0" applyFont="1" applyFill="1" applyBorder="1" applyAlignment="1" applyProtection="1">
      <alignment horizontal="justify" vertical="center" wrapText="1"/>
      <protection locked="0"/>
    </xf>
    <xf numFmtId="173" fontId="5" fillId="9" borderId="64" xfId="0" applyNumberFormat="1" applyFont="1" applyFill="1" applyBorder="1" applyAlignment="1" applyProtection="1">
      <alignment horizontal="center" vertical="center"/>
      <protection locked="0"/>
    </xf>
    <xf numFmtId="0" fontId="5" fillId="9" borderId="64" xfId="0" applyFont="1" applyFill="1" applyBorder="1" applyAlignment="1" applyProtection="1">
      <alignment horizontal="center" vertical="center"/>
      <protection locked="0"/>
    </xf>
    <xf numFmtId="0" fontId="16" fillId="9" borderId="64" xfId="0" applyFont="1" applyFill="1" applyBorder="1" applyAlignment="1" applyProtection="1">
      <alignment horizontal="justify" vertical="center"/>
      <protection locked="0"/>
    </xf>
    <xf numFmtId="14" fontId="5" fillId="9" borderId="64" xfId="5" applyNumberFormat="1" applyFont="1" applyFill="1" applyBorder="1" applyAlignment="1" applyProtection="1">
      <alignment horizontal="justify" vertical="center" wrapText="1"/>
      <protection locked="0"/>
    </xf>
    <xf numFmtId="0" fontId="5" fillId="9" borderId="64" xfId="0" applyFont="1" applyFill="1" applyBorder="1" applyAlignment="1" applyProtection="1">
      <alignment vertical="center"/>
      <protection locked="0"/>
    </xf>
    <xf numFmtId="164" fontId="8" fillId="9" borderId="64" xfId="2" applyFont="1" applyFill="1" applyBorder="1" applyAlignment="1" applyProtection="1">
      <alignment horizontal="center" vertical="center" wrapText="1"/>
      <protection locked="0"/>
    </xf>
    <xf numFmtId="169" fontId="16" fillId="9" borderId="64" xfId="1" applyNumberFormat="1" applyFont="1" applyFill="1" applyBorder="1" applyAlignment="1" applyProtection="1">
      <alignment horizontal="center" vertical="center" wrapText="1"/>
      <protection locked="0"/>
    </xf>
    <xf numFmtId="49" fontId="5" fillId="9" borderId="66" xfId="0" applyNumberFormat="1" applyFont="1" applyFill="1" applyBorder="1" applyAlignment="1" applyProtection="1">
      <alignment horizontal="center" vertical="center" wrapText="1"/>
      <protection locked="0"/>
    </xf>
    <xf numFmtId="0" fontId="23" fillId="0" borderId="0" xfId="7" applyAlignment="1">
      <alignment vertical="center"/>
    </xf>
    <xf numFmtId="0" fontId="5" fillId="0" borderId="0" xfId="6" applyBorder="1" applyAlignment="1">
      <alignment horizontal="center" vertical="center" wrapText="1"/>
    </xf>
    <xf numFmtId="4" fontId="5" fillId="0" borderId="0" xfId="6" applyNumberFormat="1" applyBorder="1" applyAlignment="1">
      <alignment horizontal="center" vertical="center" wrapText="1"/>
    </xf>
    <xf numFmtId="0" fontId="4" fillId="2" borderId="67" xfId="6" applyFont="1" applyFill="1" applyBorder="1" applyAlignment="1">
      <alignment horizontal="center" vertical="center" wrapText="1"/>
    </xf>
    <xf numFmtId="0" fontId="4" fillId="2" borderId="68" xfId="6" applyFont="1" applyFill="1" applyBorder="1" applyAlignment="1">
      <alignment horizontal="center" vertical="center" wrapText="1"/>
    </xf>
    <xf numFmtId="0" fontId="5" fillId="0" borderId="40" xfId="6" applyBorder="1" applyAlignment="1">
      <alignment horizontal="center" vertical="center" wrapText="1"/>
    </xf>
    <xf numFmtId="0" fontId="5" fillId="0" borderId="69" xfId="6" applyBorder="1" applyAlignment="1">
      <alignment horizontal="center" vertical="center" wrapText="1"/>
    </xf>
    <xf numFmtId="0" fontId="5" fillId="0" borderId="70" xfId="6" applyBorder="1" applyAlignment="1">
      <alignment horizontal="center" vertical="center" wrapText="1"/>
    </xf>
    <xf numFmtId="4" fontId="5" fillId="0" borderId="71" xfId="6" applyNumberFormat="1" applyBorder="1" applyAlignment="1">
      <alignment horizontal="center" vertical="center" wrapText="1"/>
    </xf>
    <xf numFmtId="4" fontId="5" fillId="0" borderId="72" xfId="6" applyNumberFormat="1" applyBorder="1" applyAlignment="1">
      <alignment horizontal="center" vertical="center" wrapText="1"/>
    </xf>
    <xf numFmtId="4" fontId="5" fillId="0" borderId="73" xfId="6" applyNumberFormat="1" applyBorder="1" applyAlignment="1">
      <alignment horizontal="center" vertical="center" wrapText="1"/>
    </xf>
    <xf numFmtId="3" fontId="8" fillId="0" borderId="0" xfId="30" applyNumberFormat="1" applyFont="1" applyFill="1" applyBorder="1" applyAlignment="1">
      <alignment vertical="center"/>
    </xf>
    <xf numFmtId="3" fontId="8" fillId="0" borderId="0" xfId="30" applyNumberFormat="1" applyFont="1" applyBorder="1" applyAlignment="1">
      <alignment vertical="center"/>
    </xf>
    <xf numFmtId="41" fontId="8" fillId="0" borderId="0" xfId="30" applyFont="1" applyAlignment="1">
      <alignment vertical="center"/>
    </xf>
    <xf numFmtId="3" fontId="28" fillId="0" borderId="0" xfId="0" applyNumberFormat="1" applyFont="1" applyFill="1" applyBorder="1" applyAlignment="1">
      <alignment vertical="center"/>
    </xf>
    <xf numFmtId="3" fontId="28" fillId="0" borderId="0" xfId="30" applyNumberFormat="1" applyFont="1" applyFill="1" applyBorder="1"/>
    <xf numFmtId="41" fontId="28" fillId="0" borderId="0" xfId="0" applyNumberFormat="1" applyFont="1"/>
    <xf numFmtId="0" fontId="15" fillId="0" borderId="36" xfId="16" applyFont="1" applyBorder="1" applyAlignment="1">
      <alignment horizontal="justify" vertical="top"/>
    </xf>
    <xf numFmtId="10" fontId="15" fillId="0" borderId="36" xfId="16" applyNumberFormat="1" applyFont="1" applyBorder="1" applyAlignment="1">
      <alignment horizontal="center" vertical="center"/>
    </xf>
    <xf numFmtId="175" fontId="15" fillId="0" borderId="36" xfId="16" applyNumberFormat="1" applyFont="1" applyBorder="1" applyAlignment="1">
      <alignment horizontal="center" vertical="center"/>
    </xf>
    <xf numFmtId="3" fontId="15" fillId="0" borderId="0" xfId="0" applyNumberFormat="1" applyFont="1" applyFill="1" applyBorder="1" applyAlignment="1">
      <alignment horizontal="right" vertical="center"/>
    </xf>
    <xf numFmtId="3" fontId="15" fillId="0" borderId="0" xfId="16" applyNumberFormat="1" applyFont="1" applyFill="1" applyBorder="1" applyAlignment="1">
      <alignment horizontal="center" vertical="center"/>
    </xf>
    <xf numFmtId="3" fontId="15" fillId="0" borderId="0" xfId="16" applyNumberFormat="1" applyFont="1" applyFill="1" applyBorder="1" applyAlignment="1">
      <alignment horizontal="justify" vertical="center"/>
    </xf>
    <xf numFmtId="10" fontId="15" fillId="0" borderId="0" xfId="16" applyNumberFormat="1" applyFont="1" applyFill="1" applyBorder="1" applyAlignment="1">
      <alignment horizontal="center" vertical="center"/>
    </xf>
    <xf numFmtId="167" fontId="15" fillId="0" borderId="0" xfId="16" applyNumberFormat="1" applyFont="1" applyFill="1" applyBorder="1" applyAlignment="1">
      <alignment horizontal="center" vertical="center"/>
    </xf>
    <xf numFmtId="172" fontId="15" fillId="0" borderId="0" xfId="16" applyNumberFormat="1" applyFont="1" applyFill="1" applyBorder="1" applyAlignment="1">
      <alignment horizontal="center" vertical="center"/>
    </xf>
    <xf numFmtId="49" fontId="15" fillId="0" borderId="45" xfId="16" applyNumberFormat="1" applyFont="1" applyBorder="1" applyAlignment="1">
      <alignment horizontal="justify" vertical="top"/>
    </xf>
    <xf numFmtId="49" fontId="15" fillId="0" borderId="45" xfId="16" applyNumberFormat="1" applyFont="1" applyBorder="1" applyAlignment="1">
      <alignment vertical="center"/>
    </xf>
    <xf numFmtId="174" fontId="15" fillId="0" borderId="45" xfId="16" applyNumberFormat="1" applyFont="1" applyBorder="1" applyAlignment="1">
      <alignment vertical="center"/>
    </xf>
    <xf numFmtId="3" fontId="8" fillId="0" borderId="0" xfId="0" applyNumberFormat="1" applyFont="1" applyFill="1" applyBorder="1"/>
    <xf numFmtId="3" fontId="8" fillId="0" borderId="0" xfId="0" applyNumberFormat="1" applyFont="1" applyFill="1" applyBorder="1" applyAlignment="1">
      <alignment vertical="center"/>
    </xf>
    <xf numFmtId="3" fontId="8" fillId="0" borderId="0" xfId="0" applyNumberFormat="1" applyFont="1" applyBorder="1"/>
    <xf numFmtId="0" fontId="8" fillId="0" borderId="0" xfId="0" applyFont="1"/>
    <xf numFmtId="176" fontId="8" fillId="0" borderId="0" xfId="30" applyNumberFormat="1" applyFont="1" applyFill="1" applyBorder="1" applyAlignment="1">
      <alignment vertical="center"/>
    </xf>
    <xf numFmtId="49" fontId="8" fillId="0" borderId="0" xfId="0" applyNumberFormat="1" applyFont="1" applyAlignment="1">
      <alignment horizontal="center" vertical="center"/>
    </xf>
    <xf numFmtId="0" fontId="8" fillId="0" borderId="0" xfId="0" applyFont="1" applyAlignment="1">
      <alignment horizontal="justify" vertical="top"/>
    </xf>
    <xf numFmtId="175" fontId="8" fillId="0" borderId="0" xfId="0" applyNumberFormat="1" applyFont="1"/>
    <xf numFmtId="174" fontId="8" fillId="0" borderId="0" xfId="31" applyNumberFormat="1" applyFont="1"/>
    <xf numFmtId="49" fontId="15" fillId="0" borderId="31" xfId="16" applyNumberFormat="1" applyFont="1" applyBorder="1" applyAlignment="1">
      <alignment horizontal="center" vertical="center"/>
    </xf>
    <xf numFmtId="49" fontId="15" fillId="0" borderId="69" xfId="16" applyNumberFormat="1" applyFont="1" applyBorder="1" applyAlignment="1">
      <alignment vertical="center"/>
    </xf>
    <xf numFmtId="174" fontId="15" fillId="0" borderId="74" xfId="16" applyNumberFormat="1" applyFont="1" applyBorder="1" applyAlignment="1">
      <alignment vertical="center"/>
    </xf>
    <xf numFmtId="0" fontId="56" fillId="9" borderId="12" xfId="5" applyFont="1" applyFill="1" applyBorder="1" applyAlignment="1" applyProtection="1">
      <alignment horizontal="center" vertical="center"/>
      <protection locked="0"/>
    </xf>
    <xf numFmtId="0" fontId="56" fillId="9" borderId="26" xfId="5" applyFont="1" applyFill="1" applyBorder="1" applyAlignment="1" applyProtection="1">
      <alignment vertical="center" wrapText="1"/>
      <protection locked="0"/>
    </xf>
    <xf numFmtId="0" fontId="57" fillId="9" borderId="26" xfId="5" applyFont="1" applyFill="1" applyBorder="1" applyAlignment="1" applyProtection="1">
      <alignment vertical="center" wrapText="1"/>
      <protection locked="0"/>
    </xf>
    <xf numFmtId="0" fontId="58" fillId="9" borderId="26" xfId="5" applyFont="1" applyFill="1" applyBorder="1" applyAlignment="1" applyProtection="1">
      <alignment horizontal="center" vertical="center" wrapText="1"/>
      <protection locked="0"/>
    </xf>
    <xf numFmtId="9" fontId="59" fillId="9" borderId="26" xfId="3" applyFont="1" applyFill="1" applyBorder="1" applyAlignment="1" applyProtection="1">
      <alignment horizontal="center" vertical="center"/>
      <protection locked="0"/>
    </xf>
    <xf numFmtId="166" fontId="56" fillId="9" borderId="26" xfId="2" applyNumberFormat="1" applyFont="1" applyFill="1" applyBorder="1" applyAlignment="1" applyProtection="1">
      <alignment horizontal="right" vertical="center" wrapText="1"/>
      <protection locked="0"/>
    </xf>
    <xf numFmtId="169" fontId="56" fillId="9" borderId="27" xfId="1" applyNumberFormat="1" applyFont="1" applyFill="1" applyBorder="1" applyAlignment="1" applyProtection="1">
      <alignment vertical="center"/>
      <protection locked="0"/>
    </xf>
    <xf numFmtId="0" fontId="56" fillId="9" borderId="12" xfId="5" applyFont="1" applyFill="1" applyBorder="1" applyAlignment="1" applyProtection="1">
      <alignment horizontal="justify" vertical="center"/>
      <protection locked="0"/>
    </xf>
    <xf numFmtId="0" fontId="56" fillId="9" borderId="26" xfId="5" applyFont="1" applyFill="1" applyBorder="1" applyAlignment="1" applyProtection="1">
      <alignment horizontal="justify" vertical="center"/>
      <protection locked="0"/>
    </xf>
    <xf numFmtId="0" fontId="56" fillId="9" borderId="26" xfId="5" applyFont="1" applyFill="1" applyBorder="1" applyAlignment="1" applyProtection="1">
      <alignment horizontal="justify" vertical="center" wrapText="1"/>
      <protection locked="0"/>
    </xf>
    <xf numFmtId="173" fontId="56" fillId="9" borderId="26" xfId="0" applyNumberFormat="1" applyFont="1" applyFill="1" applyBorder="1" applyAlignment="1" applyProtection="1">
      <alignment horizontal="center" vertical="center"/>
      <protection locked="0"/>
    </xf>
    <xf numFmtId="0" fontId="56" fillId="9" borderId="26" xfId="0" applyFont="1" applyFill="1" applyBorder="1" applyAlignment="1" applyProtection="1">
      <alignment horizontal="center" vertical="center"/>
      <protection locked="0"/>
    </xf>
    <xf numFmtId="0" fontId="57" fillId="9" borderId="26" xfId="0" applyFont="1" applyFill="1" applyBorder="1" applyAlignment="1" applyProtection="1">
      <alignment horizontal="justify" vertical="center"/>
      <protection locked="0"/>
    </xf>
    <xf numFmtId="14" fontId="56" fillId="9" borderId="26" xfId="5" applyNumberFormat="1" applyFont="1" applyFill="1" applyBorder="1" applyAlignment="1" applyProtection="1">
      <alignment horizontal="justify" vertical="center" wrapText="1"/>
      <protection locked="0"/>
    </xf>
    <xf numFmtId="0" fontId="56" fillId="9" borderId="26" xfId="0" applyFont="1" applyFill="1" applyBorder="1" applyAlignment="1" applyProtection="1">
      <alignment vertical="center"/>
      <protection locked="0"/>
    </xf>
    <xf numFmtId="164" fontId="59" fillId="9" borderId="26" xfId="2" applyFont="1" applyFill="1" applyBorder="1" applyAlignment="1" applyProtection="1">
      <alignment horizontal="center" vertical="center" wrapText="1"/>
      <protection locked="0"/>
    </xf>
    <xf numFmtId="169" fontId="57" fillId="9" borderId="26" xfId="1" applyNumberFormat="1" applyFont="1" applyFill="1" applyBorder="1" applyAlignment="1" applyProtection="1">
      <alignment horizontal="center" vertical="center" wrapText="1"/>
      <protection locked="0"/>
    </xf>
    <xf numFmtId="49" fontId="56" fillId="9" borderId="27" xfId="0" applyNumberFormat="1" applyFont="1" applyFill="1" applyBorder="1" applyAlignment="1" applyProtection="1">
      <alignment horizontal="center" vertical="center" wrapText="1"/>
      <protection locked="0"/>
    </xf>
    <xf numFmtId="0" fontId="10" fillId="0" borderId="0" xfId="6" applyFont="1" applyAlignment="1">
      <alignment horizontal="center" vertical="center" wrapText="1"/>
    </xf>
    <xf numFmtId="0" fontId="10" fillId="0" borderId="0" xfId="6" applyFont="1" applyAlignment="1">
      <alignment horizontal="center" vertical="center"/>
    </xf>
    <xf numFmtId="0" fontId="5" fillId="0" borderId="0" xfId="6" applyFont="1" applyAlignment="1">
      <alignment vertical="center"/>
    </xf>
    <xf numFmtId="0" fontId="10" fillId="0" borderId="0" xfId="34" applyFont="1"/>
    <xf numFmtId="0" fontId="15" fillId="0" borderId="0" xfId="6" applyFont="1" applyAlignment="1">
      <alignment vertical="center"/>
    </xf>
    <xf numFmtId="0" fontId="8" fillId="0" borderId="0" xfId="6" applyFont="1" applyAlignment="1">
      <alignment horizontal="left" vertical="center"/>
    </xf>
    <xf numFmtId="0" fontId="15" fillId="0" borderId="0" xfId="6" applyFont="1" applyAlignment="1">
      <alignment horizontal="center" vertical="center"/>
    </xf>
    <xf numFmtId="0" fontId="10" fillId="0" borderId="0" xfId="6" applyFont="1" applyAlignment="1">
      <alignment vertical="center"/>
    </xf>
    <xf numFmtId="0" fontId="5" fillId="0" borderId="0" xfId="12" applyFont="1" applyAlignment="1">
      <alignment horizontal="left" vertical="center"/>
    </xf>
    <xf numFmtId="0" fontId="10" fillId="0" borderId="0" xfId="12" applyFont="1" applyAlignment="1">
      <alignment horizontal="left" vertical="center"/>
    </xf>
    <xf numFmtId="0" fontId="3" fillId="0" borderId="0" xfId="12" applyFont="1" applyAlignment="1">
      <alignment horizontal="left" vertical="center"/>
    </xf>
    <xf numFmtId="0" fontId="60" fillId="0" borderId="0" xfId="12" applyFont="1" applyAlignment="1">
      <alignment horizontal="centerContinuous" vertical="center"/>
    </xf>
    <xf numFmtId="0" fontId="60" fillId="0" borderId="0" xfId="12" applyFont="1" applyAlignment="1">
      <alignment horizontal="left" vertical="center"/>
    </xf>
    <xf numFmtId="0" fontId="6" fillId="0" borderId="0" xfId="12" applyFont="1" applyFill="1" applyBorder="1" applyAlignment="1">
      <alignment horizontal="center" vertical="center"/>
    </xf>
    <xf numFmtId="0" fontId="47" fillId="0" borderId="0" xfId="12" applyFont="1" applyAlignment="1">
      <alignment vertical="center"/>
    </xf>
    <xf numFmtId="0" fontId="15" fillId="0" borderId="57" xfId="12" applyFont="1" applyBorder="1" applyAlignment="1">
      <alignment horizontal="center" vertical="center"/>
    </xf>
    <xf numFmtId="0" fontId="15" fillId="0" borderId="58" xfId="12" applyFont="1" applyBorder="1" applyAlignment="1">
      <alignment horizontal="center" vertical="center"/>
    </xf>
    <xf numFmtId="0" fontId="15" fillId="0" borderId="58" xfId="12" quotePrefix="1" applyFont="1" applyBorder="1" applyAlignment="1">
      <alignment horizontal="center" vertical="center" wrapText="1"/>
    </xf>
    <xf numFmtId="0" fontId="15" fillId="0" borderId="59" xfId="12" quotePrefix="1" applyFont="1" applyBorder="1" applyAlignment="1">
      <alignment horizontal="center" vertical="center" wrapText="1"/>
    </xf>
    <xf numFmtId="0" fontId="61" fillId="0" borderId="1" xfId="12" applyFont="1" applyBorder="1" applyAlignment="1">
      <alignment vertical="center"/>
    </xf>
    <xf numFmtId="0" fontId="61" fillId="0" borderId="3" xfId="12" applyFont="1" applyBorder="1" applyAlignment="1">
      <alignment vertical="center"/>
    </xf>
    <xf numFmtId="0" fontId="61" fillId="0" borderId="4" xfId="12" applyFont="1" applyBorder="1" applyAlignment="1">
      <alignment vertical="center"/>
    </xf>
    <xf numFmtId="0" fontId="61" fillId="0" borderId="31" xfId="12" applyFont="1" applyBorder="1" applyAlignment="1">
      <alignment vertical="center"/>
    </xf>
    <xf numFmtId="0" fontId="61" fillId="0" borderId="36" xfId="12" applyFont="1" applyBorder="1" applyAlignment="1">
      <alignment vertical="center"/>
    </xf>
    <xf numFmtId="0" fontId="61" fillId="0" borderId="32" xfId="12" applyFont="1" applyBorder="1" applyAlignment="1">
      <alignment vertical="center"/>
    </xf>
    <xf numFmtId="0" fontId="61" fillId="0" borderId="5" xfId="12" applyFont="1" applyBorder="1" applyAlignment="1">
      <alignment vertical="center"/>
    </xf>
    <xf numFmtId="0" fontId="61" fillId="0" borderId="7" xfId="12" applyFont="1" applyBorder="1" applyAlignment="1">
      <alignment vertical="center"/>
    </xf>
    <xf numFmtId="0" fontId="61" fillId="0" borderId="8" xfId="12" applyFont="1" applyBorder="1" applyAlignment="1">
      <alignment vertical="center"/>
    </xf>
    <xf numFmtId="0" fontId="47" fillId="0" borderId="38" xfId="12" applyFont="1" applyBorder="1" applyAlignment="1">
      <alignment vertical="center"/>
    </xf>
    <xf numFmtId="0" fontId="20" fillId="0" borderId="0" xfId="35" applyFont="1" applyBorder="1" applyAlignment="1">
      <alignment vertical="center"/>
    </xf>
    <xf numFmtId="0" fontId="20" fillId="0" borderId="34" xfId="35" applyFont="1" applyBorder="1" applyAlignment="1">
      <alignment vertical="center"/>
    </xf>
    <xf numFmtId="0" fontId="10" fillId="0" borderId="0" xfId="12" applyFont="1" applyAlignment="1">
      <alignment vertical="center"/>
    </xf>
    <xf numFmtId="0" fontId="10" fillId="0" borderId="0" xfId="12" applyFont="1" applyBorder="1" applyAlignment="1">
      <alignment vertical="center"/>
    </xf>
    <xf numFmtId="0" fontId="4" fillId="0" borderId="0" xfId="6" applyFont="1" applyAlignment="1">
      <alignment horizontal="center" vertical="center"/>
    </xf>
    <xf numFmtId="0" fontId="4" fillId="0" borderId="0" xfId="6" applyFont="1" applyAlignment="1">
      <alignment vertical="center"/>
    </xf>
    <xf numFmtId="0" fontId="4" fillId="0" borderId="0" xfId="6" applyFont="1" applyAlignment="1">
      <alignment vertical="center" wrapText="1"/>
    </xf>
    <xf numFmtId="0" fontId="17" fillId="0" borderId="0" xfId="6" applyFont="1" applyAlignment="1">
      <alignment horizontal="center" vertical="center"/>
    </xf>
    <xf numFmtId="0" fontId="5" fillId="0" borderId="0" xfId="6"/>
    <xf numFmtId="0" fontId="4" fillId="0" borderId="36" xfId="6" applyFont="1" applyFill="1" applyBorder="1" applyAlignment="1">
      <alignment horizontal="center" vertical="top" wrapText="1"/>
    </xf>
    <xf numFmtId="0" fontId="17" fillId="0" borderId="36" xfId="6" applyFont="1" applyFill="1" applyBorder="1" applyAlignment="1">
      <alignment horizontal="center" vertical="top" wrapText="1"/>
    </xf>
    <xf numFmtId="0" fontId="5" fillId="0" borderId="0" xfId="6" applyFill="1"/>
    <xf numFmtId="0" fontId="5" fillId="0" borderId="38" xfId="6" applyFill="1" applyBorder="1"/>
    <xf numFmtId="0" fontId="5" fillId="0" borderId="0" xfId="6" applyFill="1" applyBorder="1"/>
    <xf numFmtId="0" fontId="5" fillId="0" borderId="0" xfId="6" applyFont="1" applyFill="1"/>
    <xf numFmtId="0" fontId="17" fillId="0" borderId="0" xfId="6" applyFont="1" applyAlignment="1">
      <alignment vertical="center"/>
    </xf>
    <xf numFmtId="0" fontId="17" fillId="0" borderId="0" xfId="6" applyFont="1"/>
    <xf numFmtId="0" fontId="23" fillId="0" borderId="0" xfId="7" applyFill="1" applyAlignment="1">
      <alignment vertical="center"/>
    </xf>
    <xf numFmtId="0" fontId="64" fillId="0" borderId="79" xfId="0" applyFont="1" applyBorder="1" applyAlignment="1">
      <alignment horizontal="center" vertical="center" wrapText="1"/>
    </xf>
    <xf numFmtId="0" fontId="65" fillId="11" borderId="79" xfId="36" applyNumberFormat="1" applyFont="1" applyFill="1" applyBorder="1" applyAlignment="1" applyProtection="1">
      <alignment horizontal="center" vertical="center"/>
    </xf>
    <xf numFmtId="0" fontId="65" fillId="11" borderId="79" xfId="36" applyNumberFormat="1" applyFont="1" applyFill="1" applyBorder="1" applyAlignment="1" applyProtection="1">
      <alignment vertical="top" wrapText="1"/>
    </xf>
    <xf numFmtId="0" fontId="66" fillId="11" borderId="79" xfId="36" applyNumberFormat="1" applyFont="1" applyFill="1" applyBorder="1" applyAlignment="1" applyProtection="1">
      <alignment vertical="center"/>
    </xf>
    <xf numFmtId="0" fontId="65" fillId="11" borderId="78" xfId="36" applyNumberFormat="1" applyFont="1" applyFill="1" applyBorder="1" applyAlignment="1" applyProtection="1">
      <alignment vertical="center"/>
    </xf>
    <xf numFmtId="0" fontId="65" fillId="12" borderId="79" xfId="36" applyNumberFormat="1" applyFont="1" applyFill="1" applyBorder="1" applyAlignment="1" applyProtection="1">
      <alignment horizontal="center" vertical="center"/>
    </xf>
    <xf numFmtId="0" fontId="65" fillId="12" borderId="79" xfId="36" applyNumberFormat="1" applyFont="1" applyFill="1" applyBorder="1" applyAlignment="1" applyProtection="1">
      <alignment vertical="top" wrapText="1"/>
    </xf>
    <xf numFmtId="0" fontId="66" fillId="12" borderId="79" xfId="36" applyNumberFormat="1" applyFont="1" applyFill="1" applyBorder="1" applyAlignment="1" applyProtection="1">
      <alignment vertical="center"/>
    </xf>
    <xf numFmtId="177" fontId="66" fillId="12" borderId="79" xfId="36" applyNumberFormat="1" applyFont="1" applyFill="1" applyBorder="1" applyAlignment="1" applyProtection="1">
      <alignment vertical="center"/>
    </xf>
    <xf numFmtId="0" fontId="16" fillId="0" borderId="80" xfId="0" applyFont="1" applyBorder="1" applyAlignment="1">
      <alignment horizontal="center" vertical="center"/>
    </xf>
    <xf numFmtId="0" fontId="16" fillId="0" borderId="80" xfId="0" applyFont="1" applyBorder="1" applyAlignment="1">
      <alignment horizontal="left" vertical="top" wrapText="1"/>
    </xf>
    <xf numFmtId="178" fontId="16" fillId="0" borderId="80" xfId="0" applyNumberFormat="1" applyFont="1" applyBorder="1" applyAlignment="1">
      <alignment horizontal="center" vertical="center"/>
    </xf>
    <xf numFmtId="179" fontId="16" fillId="0" borderId="80" xfId="0" applyNumberFormat="1" applyFont="1" applyBorder="1" applyAlignment="1">
      <alignment horizontal="right" vertical="center"/>
    </xf>
    <xf numFmtId="178" fontId="66" fillId="12" borderId="79" xfId="36" applyNumberFormat="1" applyFont="1" applyFill="1" applyBorder="1" applyAlignment="1" applyProtection="1">
      <alignment vertical="center"/>
    </xf>
    <xf numFmtId="179" fontId="66" fillId="12" borderId="79" xfId="36" applyNumberFormat="1" applyFont="1" applyFill="1" applyBorder="1" applyAlignment="1" applyProtection="1">
      <alignment vertical="center"/>
    </xf>
    <xf numFmtId="0" fontId="65" fillId="4" borderId="79" xfId="36" applyNumberFormat="1" applyFont="1" applyFill="1" applyBorder="1" applyAlignment="1" applyProtection="1">
      <alignment horizontal="center" vertical="center"/>
    </xf>
    <xf numFmtId="0" fontId="65" fillId="4" borderId="79" xfId="36" applyNumberFormat="1" applyFont="1" applyFill="1" applyBorder="1" applyAlignment="1" applyProtection="1">
      <alignment vertical="top" wrapText="1"/>
    </xf>
    <xf numFmtId="0" fontId="66" fillId="4" borderId="79" xfId="36" applyNumberFormat="1" applyFont="1" applyFill="1" applyBorder="1" applyAlignment="1" applyProtection="1">
      <alignment vertical="center"/>
    </xf>
    <xf numFmtId="178" fontId="66" fillId="4" borderId="79" xfId="36" applyNumberFormat="1" applyFont="1" applyFill="1" applyBorder="1" applyAlignment="1" applyProtection="1">
      <alignment vertical="center"/>
    </xf>
    <xf numFmtId="179" fontId="66" fillId="4" borderId="79" xfId="36" applyNumberFormat="1" applyFont="1" applyFill="1" applyBorder="1" applyAlignment="1" applyProtection="1">
      <alignment vertical="center"/>
    </xf>
    <xf numFmtId="0" fontId="66" fillId="4" borderId="79" xfId="36" applyNumberFormat="1" applyFont="1" applyFill="1" applyBorder="1" applyAlignment="1" applyProtection="1">
      <alignment horizontal="center" vertical="center"/>
    </xf>
    <xf numFmtId="0" fontId="66" fillId="4" borderId="79" xfId="36" applyNumberFormat="1" applyFont="1" applyFill="1" applyBorder="1" applyAlignment="1" applyProtection="1">
      <alignment horizontal="left" vertical="top" wrapText="1"/>
    </xf>
    <xf numFmtId="178" fontId="66" fillId="4" borderId="79" xfId="36" applyNumberFormat="1" applyFont="1" applyFill="1" applyBorder="1" applyAlignment="1" applyProtection="1">
      <alignment horizontal="center" vertical="center"/>
    </xf>
    <xf numFmtId="179" fontId="66" fillId="4" borderId="79" xfId="36" applyNumberFormat="1" applyFont="1" applyFill="1" applyBorder="1" applyAlignment="1" applyProtection="1">
      <alignment horizontal="right" vertical="center"/>
    </xf>
    <xf numFmtId="0" fontId="66" fillId="0" borderId="79" xfId="36" applyNumberFormat="1" applyFont="1" applyFill="1" applyBorder="1" applyAlignment="1" applyProtection="1">
      <alignment horizontal="center" vertical="center"/>
    </xf>
    <xf numFmtId="0" fontId="66" fillId="0" borderId="79" xfId="36" applyNumberFormat="1" applyFont="1" applyFill="1" applyBorder="1" applyAlignment="1" applyProtection="1">
      <alignment horizontal="left" vertical="top" wrapText="1"/>
    </xf>
    <xf numFmtId="178" fontId="66" fillId="0" borderId="79" xfId="36" applyNumberFormat="1" applyFont="1" applyFill="1" applyBorder="1" applyAlignment="1" applyProtection="1">
      <alignment horizontal="center" vertical="center"/>
    </xf>
    <xf numFmtId="179" fontId="66" fillId="0" borderId="79" xfId="36" applyNumberFormat="1" applyFont="1" applyFill="1" applyBorder="1" applyAlignment="1" applyProtection="1">
      <alignment horizontal="right" vertical="center"/>
    </xf>
    <xf numFmtId="178" fontId="66" fillId="11" borderId="79" xfId="36" applyNumberFormat="1" applyFont="1" applyFill="1" applyBorder="1" applyAlignment="1" applyProtection="1">
      <alignment vertical="center"/>
    </xf>
    <xf numFmtId="179" fontId="66" fillId="11" borderId="79" xfId="36" applyNumberFormat="1" applyFont="1" applyFill="1" applyBorder="1" applyAlignment="1" applyProtection="1">
      <alignment vertical="center"/>
    </xf>
    <xf numFmtId="0" fontId="16" fillId="0" borderId="80" xfId="0" applyFont="1" applyFill="1" applyBorder="1" applyAlignment="1">
      <alignment horizontal="left" vertical="top" wrapText="1"/>
    </xf>
    <xf numFmtId="180" fontId="15" fillId="10" borderId="32" xfId="31" applyNumberFormat="1" applyFont="1" applyFill="1" applyBorder="1" applyAlignment="1">
      <alignment horizontal="center" vertical="center"/>
    </xf>
    <xf numFmtId="180" fontId="15" fillId="10" borderId="8" xfId="31" applyNumberFormat="1" applyFont="1" applyFill="1" applyBorder="1" applyAlignment="1">
      <alignment horizontal="center" vertical="center"/>
    </xf>
    <xf numFmtId="180" fontId="15" fillId="0" borderId="32" xfId="31" applyNumberFormat="1" applyFont="1" applyBorder="1" applyAlignment="1">
      <alignment horizontal="center" vertical="center"/>
    </xf>
    <xf numFmtId="179" fontId="66" fillId="9" borderId="79" xfId="36" applyNumberFormat="1" applyFont="1" applyFill="1" applyBorder="1" applyAlignment="1" applyProtection="1">
      <alignment horizontal="right" vertical="center"/>
    </xf>
    <xf numFmtId="10" fontId="15" fillId="0" borderId="36" xfId="3" applyNumberFormat="1" applyFont="1" applyFill="1" applyBorder="1" applyAlignment="1">
      <alignment horizontal="right" vertical="center"/>
    </xf>
    <xf numFmtId="180" fontId="67" fillId="0" borderId="79" xfId="31" applyNumberFormat="1" applyFont="1" applyFill="1" applyBorder="1" applyAlignment="1">
      <alignment horizontal="center" vertical="center"/>
    </xf>
    <xf numFmtId="0" fontId="27" fillId="0" borderId="50" xfId="7" applyFont="1" applyBorder="1" applyAlignment="1">
      <alignment horizontal="center" vertical="center"/>
    </xf>
    <xf numFmtId="0" fontId="27" fillId="0" borderId="0" xfId="7" applyFont="1" applyBorder="1" applyAlignment="1">
      <alignment horizontal="center" vertical="center"/>
    </xf>
    <xf numFmtId="0" fontId="27" fillId="0" borderId="50" xfId="7" applyFont="1" applyFill="1" applyBorder="1" applyAlignment="1">
      <alignment horizontal="center" vertical="center"/>
    </xf>
    <xf numFmtId="0" fontId="27" fillId="0" borderId="0" xfId="7" applyFont="1" applyFill="1" applyBorder="1" applyAlignment="1">
      <alignment horizontal="center" vertical="center"/>
    </xf>
    <xf numFmtId="0" fontId="20" fillId="6" borderId="36" xfId="21" applyFont="1" applyFill="1" applyBorder="1" applyAlignment="1">
      <alignment horizontal="center" vertical="center" wrapText="1"/>
    </xf>
    <xf numFmtId="0" fontId="20" fillId="0" borderId="50" xfId="0" applyFont="1" applyBorder="1" applyAlignment="1">
      <alignment horizontal="center" vertical="center" wrapText="1"/>
    </xf>
    <xf numFmtId="0" fontId="20" fillId="0" borderId="0" xfId="0" applyFont="1" applyBorder="1" applyAlignment="1">
      <alignment horizontal="center" vertical="center" wrapText="1"/>
    </xf>
    <xf numFmtId="0" fontId="27" fillId="0" borderId="37" xfId="7" applyFont="1" applyBorder="1" applyAlignment="1">
      <alignment horizontal="center" vertical="center"/>
    </xf>
    <xf numFmtId="0" fontId="27" fillId="0" borderId="38" xfId="7" applyFont="1" applyBorder="1" applyAlignment="1">
      <alignment horizontal="center" vertical="center"/>
    </xf>
    <xf numFmtId="0" fontId="27" fillId="3" borderId="36" xfId="7" applyFont="1" applyFill="1" applyBorder="1" applyAlignment="1">
      <alignment horizontal="center" vertical="center"/>
    </xf>
    <xf numFmtId="0" fontId="27" fillId="3" borderId="45" xfId="7" applyFont="1" applyFill="1" applyBorder="1" applyAlignment="1">
      <alignment horizontal="center" vertical="center"/>
    </xf>
    <xf numFmtId="0" fontId="32" fillId="5" borderId="36" xfId="10" applyFont="1" applyFill="1" applyBorder="1" applyAlignment="1">
      <alignment horizontal="center" vertical="center"/>
    </xf>
    <xf numFmtId="0" fontId="4" fillId="0" borderId="50" xfId="0" applyFont="1" applyBorder="1" applyAlignment="1">
      <alignment horizontal="center" vertical="center" wrapText="1"/>
    </xf>
    <xf numFmtId="0" fontId="4" fillId="0" borderId="0" xfId="0" applyFont="1" applyBorder="1" applyAlignment="1">
      <alignment horizontal="center" vertical="center" wrapText="1"/>
    </xf>
    <xf numFmtId="0" fontId="27" fillId="3" borderId="44" xfId="7" applyFont="1" applyFill="1" applyBorder="1" applyAlignment="1">
      <alignment horizontal="center" vertical="center"/>
    </xf>
    <xf numFmtId="0" fontId="27" fillId="3" borderId="46" xfId="7" applyFont="1" applyFill="1" applyBorder="1" applyAlignment="1">
      <alignment horizontal="center" vertical="center"/>
    </xf>
    <xf numFmtId="0" fontId="4" fillId="0" borderId="50" xfId="4" applyFont="1" applyBorder="1" applyAlignment="1">
      <alignment horizontal="center" vertical="center"/>
    </xf>
    <xf numFmtId="0" fontId="4" fillId="0" borderId="0" xfId="4" applyFont="1" applyBorder="1" applyAlignment="1">
      <alignment horizontal="center" vertical="center"/>
    </xf>
    <xf numFmtId="0" fontId="4" fillId="0" borderId="10" xfId="4" applyFont="1" applyBorder="1" applyAlignment="1">
      <alignment horizontal="center" vertical="center"/>
    </xf>
    <xf numFmtId="0" fontId="24" fillId="0" borderId="33" xfId="7" applyFont="1" applyBorder="1" applyAlignment="1">
      <alignment horizontal="center" vertical="center" wrapText="1"/>
    </xf>
    <xf numFmtId="0" fontId="24" fillId="0" borderId="34" xfId="7" applyFont="1" applyBorder="1" applyAlignment="1">
      <alignment horizontal="center" vertical="center" wrapText="1"/>
    </xf>
    <xf numFmtId="0" fontId="24" fillId="0" borderId="35" xfId="7" applyFont="1" applyBorder="1" applyAlignment="1">
      <alignment horizontal="center" vertical="center" wrapText="1"/>
    </xf>
    <xf numFmtId="0" fontId="24" fillId="0" borderId="61" xfId="7" applyFont="1" applyBorder="1" applyAlignment="1">
      <alignment horizontal="center" vertical="center" wrapText="1"/>
    </xf>
    <xf numFmtId="0" fontId="24" fillId="0" borderId="48" xfId="7" applyFont="1" applyBorder="1" applyAlignment="1">
      <alignment horizontal="center" vertical="center" wrapText="1"/>
    </xf>
    <xf numFmtId="0" fontId="24" fillId="0" borderId="6" xfId="7" applyFont="1" applyBorder="1" applyAlignment="1">
      <alignment horizontal="center" vertical="center" wrapText="1"/>
    </xf>
    <xf numFmtId="42" fontId="25" fillId="0" borderId="60" xfId="8" applyFont="1" applyBorder="1" applyAlignment="1">
      <alignment horizontal="center" vertical="center"/>
    </xf>
    <xf numFmtId="42" fontId="25" fillId="0" borderId="52" xfId="8" applyFont="1" applyBorder="1" applyAlignment="1">
      <alignment horizontal="center" vertical="center"/>
    </xf>
    <xf numFmtId="0" fontId="10" fillId="0" borderId="51" xfId="6" applyFont="1" applyBorder="1" applyAlignment="1">
      <alignment horizontal="center" vertical="center" wrapText="1"/>
    </xf>
    <xf numFmtId="0" fontId="10" fillId="0" borderId="19" xfId="6" applyFont="1" applyBorder="1" applyAlignment="1">
      <alignment horizontal="center" vertical="center" wrapText="1"/>
    </xf>
    <xf numFmtId="0" fontId="10" fillId="0" borderId="20" xfId="6" applyFont="1" applyBorder="1" applyAlignment="1">
      <alignment horizontal="center" vertical="center" wrapText="1"/>
    </xf>
    <xf numFmtId="0" fontId="4" fillId="0" borderId="62" xfId="5" applyFont="1" applyBorder="1" applyAlignment="1">
      <alignment horizontal="center" vertical="center" wrapText="1"/>
    </xf>
    <xf numFmtId="0" fontId="4" fillId="0" borderId="41" xfId="5" applyFont="1" applyBorder="1" applyAlignment="1">
      <alignment horizontal="center" vertical="center" wrapText="1"/>
    </xf>
    <xf numFmtId="0" fontId="26" fillId="0" borderId="63" xfId="0" applyFont="1" applyBorder="1" applyAlignment="1">
      <alignment horizontal="center" vertical="center"/>
    </xf>
    <xf numFmtId="0" fontId="26" fillId="0" borderId="42" xfId="0" applyFont="1" applyBorder="1" applyAlignment="1">
      <alignment horizontal="center" vertical="center"/>
    </xf>
    <xf numFmtId="0" fontId="26" fillId="0" borderId="43" xfId="0" applyFont="1" applyBorder="1" applyAlignment="1">
      <alignment horizontal="center" vertical="center"/>
    </xf>
    <xf numFmtId="0" fontId="10" fillId="0" borderId="50" xfId="6" applyFont="1" applyBorder="1" applyAlignment="1">
      <alignment horizontal="center" vertical="center"/>
    </xf>
    <xf numFmtId="0" fontId="10" fillId="0" borderId="0" xfId="6" applyFont="1" applyBorder="1" applyAlignment="1">
      <alignment horizontal="center" vertical="center"/>
    </xf>
    <xf numFmtId="0" fontId="13" fillId="0" borderId="28" xfId="0" applyFont="1" applyBorder="1" applyAlignment="1">
      <alignment horizontal="center" vertical="center" wrapText="1"/>
    </xf>
    <xf numFmtId="0" fontId="13" fillId="0" borderId="52"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9" xfId="6" applyFont="1" applyBorder="1" applyAlignment="1">
      <alignment horizontal="center" vertical="center" wrapText="1"/>
    </xf>
    <xf numFmtId="0" fontId="13" fillId="0" borderId="20" xfId="6" applyFont="1" applyBorder="1" applyAlignment="1">
      <alignment horizontal="center" vertical="center" wrapText="1"/>
    </xf>
    <xf numFmtId="0" fontId="13" fillId="0" borderId="21" xfId="0" applyFont="1" applyBorder="1" applyAlignment="1">
      <alignment horizontal="center" vertical="center" wrapText="1"/>
    </xf>
    <xf numFmtId="0" fontId="13" fillId="0" borderId="22" xfId="0" applyFont="1" applyBorder="1" applyAlignment="1">
      <alignment horizontal="center" vertical="center" wrapText="1"/>
    </xf>
    <xf numFmtId="0" fontId="7" fillId="0" borderId="3" xfId="4" applyFont="1" applyBorder="1" applyAlignment="1">
      <alignment horizontal="center" vertical="center"/>
    </xf>
    <xf numFmtId="0" fontId="7" fillId="0" borderId="7" xfId="4" applyFont="1" applyBorder="1" applyAlignment="1">
      <alignment horizontal="center" vertical="center"/>
    </xf>
    <xf numFmtId="0" fontId="7" fillId="0" borderId="2" xfId="4" applyFont="1" applyBorder="1" applyAlignment="1">
      <alignment horizontal="center" vertical="center" wrapText="1"/>
    </xf>
    <xf numFmtId="0" fontId="7" fillId="0" borderId="6" xfId="4" applyFont="1" applyBorder="1" applyAlignment="1">
      <alignment horizontal="center" vertical="center" wrapText="1"/>
    </xf>
    <xf numFmtId="0" fontId="7" fillId="0" borderId="3" xfId="4" applyFont="1" applyBorder="1" applyAlignment="1">
      <alignment horizontal="center" vertical="center" wrapText="1"/>
    </xf>
    <xf numFmtId="0" fontId="7" fillId="0" borderId="3" xfId="4" quotePrefix="1" applyFont="1" applyBorder="1" applyAlignment="1">
      <alignment horizontal="center" vertical="center" wrapText="1"/>
    </xf>
    <xf numFmtId="0" fontId="7" fillId="0" borderId="7" xfId="4" quotePrefix="1" applyFont="1" applyBorder="1" applyAlignment="1">
      <alignment horizontal="center" vertical="center" wrapText="1"/>
    </xf>
    <xf numFmtId="0" fontId="7" fillId="0" borderId="4" xfId="4" quotePrefix="1" applyFont="1" applyBorder="1" applyAlignment="1">
      <alignment horizontal="center" vertical="center" wrapText="1"/>
    </xf>
    <xf numFmtId="0" fontId="7" fillId="0" borderId="8" xfId="4" quotePrefix="1" applyFont="1" applyBorder="1" applyAlignment="1">
      <alignment horizontal="center" vertical="center" wrapText="1"/>
    </xf>
    <xf numFmtId="0" fontId="4" fillId="0" borderId="50" xfId="5" applyFont="1" applyBorder="1" applyAlignment="1">
      <alignment horizontal="center" vertical="center"/>
    </xf>
    <xf numFmtId="0" fontId="4" fillId="0" borderId="0" xfId="5" applyFont="1" applyBorder="1" applyAlignment="1">
      <alignment horizontal="center" vertical="center"/>
    </xf>
    <xf numFmtId="0" fontId="4" fillId="0" borderId="10" xfId="5" applyFont="1" applyBorder="1" applyAlignment="1">
      <alignment horizontal="center" vertical="center"/>
    </xf>
    <xf numFmtId="0" fontId="13" fillId="0" borderId="28" xfId="5" applyFont="1" applyBorder="1" applyAlignment="1">
      <alignment horizontal="center" vertical="center"/>
    </xf>
    <xf numFmtId="0" fontId="13" fillId="0" borderId="52" xfId="5" applyFont="1" applyBorder="1" applyAlignment="1">
      <alignment horizontal="center" vertical="center"/>
    </xf>
    <xf numFmtId="0" fontId="13" fillId="0" borderId="28" xfId="5" applyFont="1" applyBorder="1" applyAlignment="1">
      <alignment horizontal="center" vertical="center" wrapText="1"/>
    </xf>
    <xf numFmtId="0" fontId="13" fillId="0" borderId="52" xfId="5" applyFont="1" applyBorder="1" applyAlignment="1">
      <alignment horizontal="center" vertical="center" wrapText="1"/>
    </xf>
    <xf numFmtId="0" fontId="43" fillId="0" borderId="28" xfId="5" applyFont="1" applyBorder="1" applyAlignment="1">
      <alignment horizontal="center" vertical="center" wrapText="1"/>
    </xf>
    <xf numFmtId="0" fontId="43" fillId="0" borderId="52" xfId="5" applyFont="1" applyBorder="1" applyAlignment="1">
      <alignment horizontal="center" vertical="center" wrapText="1"/>
    </xf>
    <xf numFmtId="0" fontId="13" fillId="0" borderId="54" xfId="5" applyFont="1" applyBorder="1" applyAlignment="1">
      <alignment horizontal="center" vertical="center"/>
    </xf>
    <xf numFmtId="0" fontId="13" fillId="0" borderId="2" xfId="5" applyFont="1" applyBorder="1" applyAlignment="1">
      <alignment horizontal="center" vertical="center"/>
    </xf>
    <xf numFmtId="0" fontId="4" fillId="0" borderId="50" xfId="5" applyFont="1" applyBorder="1" applyAlignment="1">
      <alignment horizontal="center" vertical="center" wrapText="1"/>
    </xf>
    <xf numFmtId="0" fontId="4" fillId="0" borderId="0" xfId="5" applyFont="1" applyBorder="1" applyAlignment="1">
      <alignment horizontal="center" vertical="center" wrapText="1"/>
    </xf>
    <xf numFmtId="0" fontId="4" fillId="0" borderId="10" xfId="5" applyFont="1" applyBorder="1" applyAlignment="1">
      <alignment horizontal="center" vertical="center" wrapText="1"/>
    </xf>
    <xf numFmtId="0" fontId="4" fillId="8" borderId="50" xfId="5" applyFont="1" applyFill="1" applyBorder="1" applyAlignment="1">
      <alignment horizontal="center" vertical="center" wrapText="1"/>
    </xf>
    <xf numFmtId="0" fontId="4" fillId="8" borderId="0" xfId="5" applyFont="1" applyFill="1" applyBorder="1" applyAlignment="1">
      <alignment horizontal="center" vertical="center" wrapText="1"/>
    </xf>
    <xf numFmtId="0" fontId="4" fillId="8" borderId="10" xfId="5" applyFont="1" applyFill="1" applyBorder="1" applyAlignment="1">
      <alignment horizontal="center" vertical="center" wrapText="1"/>
    </xf>
    <xf numFmtId="0" fontId="0" fillId="0" borderId="50" xfId="0" applyBorder="1" applyAlignment="1">
      <alignment horizontal="center" vertical="center"/>
    </xf>
    <xf numFmtId="0" fontId="0" fillId="0" borderId="0" xfId="0" applyBorder="1" applyAlignment="1">
      <alignment horizontal="center" vertical="center"/>
    </xf>
    <xf numFmtId="0" fontId="0" fillId="0" borderId="10" xfId="0" applyBorder="1" applyAlignment="1">
      <alignment horizontal="center" vertical="center"/>
    </xf>
    <xf numFmtId="0" fontId="13" fillId="0" borderId="51" xfId="5" applyFont="1" applyBorder="1" applyAlignment="1">
      <alignment horizontal="center" vertical="center" wrapText="1"/>
    </xf>
    <xf numFmtId="0" fontId="13" fillId="0" borderId="19" xfId="5" applyFont="1" applyBorder="1" applyAlignment="1">
      <alignment horizontal="center" vertical="center" wrapText="1"/>
    </xf>
    <xf numFmtId="0" fontId="13" fillId="0" borderId="20" xfId="5" applyFont="1" applyBorder="1" applyAlignment="1">
      <alignment horizontal="center" vertical="center" wrapText="1"/>
    </xf>
    <xf numFmtId="0" fontId="13" fillId="0" borderId="44" xfId="5" applyFont="1" applyBorder="1" applyAlignment="1">
      <alignment horizontal="center" vertical="center" wrapText="1"/>
    </xf>
    <xf numFmtId="0" fontId="13" fillId="0" borderId="45" xfId="5" applyFont="1" applyBorder="1" applyAlignment="1">
      <alignment horizontal="center" vertical="center" wrapText="1"/>
    </xf>
    <xf numFmtId="0" fontId="13" fillId="0" borderId="46" xfId="5" applyFont="1" applyBorder="1" applyAlignment="1">
      <alignment horizontal="center" vertical="center" wrapText="1"/>
    </xf>
    <xf numFmtId="0" fontId="4" fillId="0" borderId="0" xfId="5" applyFont="1" applyAlignment="1">
      <alignment horizontal="center" vertical="center" wrapText="1"/>
    </xf>
    <xf numFmtId="0" fontId="4" fillId="0" borderId="0" xfId="5" applyFont="1" applyAlignment="1">
      <alignment horizontal="center" vertical="center"/>
    </xf>
    <xf numFmtId="0" fontId="4" fillId="0" borderId="29" xfId="5" applyFont="1" applyBorder="1" applyAlignment="1">
      <alignment horizontal="left" vertical="center"/>
    </xf>
    <xf numFmtId="0" fontId="4" fillId="0" borderId="43" xfId="5" applyFont="1" applyBorder="1" applyAlignment="1">
      <alignment horizontal="left" vertical="center"/>
    </xf>
    <xf numFmtId="0" fontId="40" fillId="0" borderId="0" xfId="5" applyFont="1" applyAlignment="1">
      <alignment horizontal="left" vertical="center" wrapText="1"/>
    </xf>
    <xf numFmtId="0" fontId="4" fillId="0" borderId="33" xfId="5" applyFont="1" applyBorder="1" applyAlignment="1">
      <alignment horizontal="center" vertical="center" wrapText="1"/>
    </xf>
    <xf numFmtId="0" fontId="4" fillId="0" borderId="34" xfId="5" applyFont="1" applyBorder="1" applyAlignment="1">
      <alignment horizontal="center" vertical="center" wrapText="1"/>
    </xf>
    <xf numFmtId="0" fontId="4" fillId="0" borderId="35" xfId="5" applyFont="1" applyBorder="1" applyAlignment="1">
      <alignment horizontal="center" vertical="center" wrapText="1"/>
    </xf>
    <xf numFmtId="0" fontId="4" fillId="0" borderId="37" xfId="5" applyFont="1" applyBorder="1" applyAlignment="1">
      <alignment horizontal="center" vertical="center" wrapText="1"/>
    </xf>
    <xf numFmtId="0" fontId="4" fillId="0" borderId="38" xfId="5" applyFont="1" applyBorder="1" applyAlignment="1">
      <alignment horizontal="center" vertical="center" wrapText="1"/>
    </xf>
    <xf numFmtId="0" fontId="4" fillId="0" borderId="39" xfId="5" applyFont="1" applyBorder="1" applyAlignment="1">
      <alignment horizontal="center" vertical="center" wrapText="1"/>
    </xf>
    <xf numFmtId="0" fontId="8" fillId="9" borderId="0" xfId="12" applyFont="1" applyFill="1" applyAlignment="1" applyProtection="1">
      <alignment horizontal="justify"/>
      <protection locked="0"/>
    </xf>
    <xf numFmtId="0" fontId="15" fillId="9" borderId="38" xfId="4" applyFont="1" applyFill="1" applyBorder="1" applyAlignment="1" applyProtection="1">
      <alignment horizontal="justify" vertical="center"/>
      <protection locked="0"/>
    </xf>
    <xf numFmtId="0" fontId="15" fillId="9" borderId="0" xfId="4" applyFont="1" applyFill="1" applyAlignment="1" applyProtection="1">
      <alignment horizontal="justify" vertical="center"/>
      <protection locked="0"/>
    </xf>
    <xf numFmtId="0" fontId="5" fillId="9" borderId="0" xfId="12" applyFill="1" applyAlignment="1" applyProtection="1">
      <alignment horizontal="center" wrapText="1"/>
      <protection locked="0"/>
    </xf>
    <xf numFmtId="0" fontId="15" fillId="9" borderId="0" xfId="4" applyFont="1" applyFill="1" applyAlignment="1" applyProtection="1">
      <alignment horizontal="center" vertical="center" wrapText="1"/>
      <protection locked="0"/>
    </xf>
    <xf numFmtId="0" fontId="13" fillId="0" borderId="36" xfId="5" applyFont="1" applyBorder="1" applyAlignment="1">
      <alignment horizontal="center" vertical="center"/>
    </xf>
    <xf numFmtId="0" fontId="20" fillId="0" borderId="18" xfId="6" applyFont="1" applyBorder="1" applyAlignment="1">
      <alignment horizontal="center" vertical="center"/>
    </xf>
    <xf numFmtId="0" fontId="20" fillId="0" borderId="28" xfId="6" applyFont="1" applyBorder="1" applyAlignment="1">
      <alignment horizontal="center" vertical="center"/>
    </xf>
    <xf numFmtId="0" fontId="20" fillId="0" borderId="21" xfId="6" applyFont="1" applyBorder="1" applyAlignment="1">
      <alignment horizontal="center" vertical="center"/>
    </xf>
    <xf numFmtId="0" fontId="21" fillId="0" borderId="0" xfId="5" applyFont="1" applyAlignment="1">
      <alignment horizontal="center" vertical="center"/>
    </xf>
    <xf numFmtId="0" fontId="15" fillId="0" borderId="0" xfId="5" applyFont="1" applyAlignment="1">
      <alignment horizontal="left" vertical="center" wrapText="1"/>
    </xf>
    <xf numFmtId="0" fontId="9" fillId="0" borderId="0" xfId="4" applyFont="1" applyAlignment="1">
      <alignment horizontal="left" vertical="center"/>
    </xf>
    <xf numFmtId="0" fontId="4" fillId="0" borderId="0" xfId="4" applyFont="1" applyAlignment="1">
      <alignment horizontal="center" vertical="center" wrapText="1"/>
    </xf>
    <xf numFmtId="0" fontId="4" fillId="0" borderId="0" xfId="4" applyFont="1" applyAlignment="1">
      <alignment horizontal="center" vertical="center"/>
    </xf>
    <xf numFmtId="0" fontId="7" fillId="0" borderId="1" xfId="4" applyFont="1" applyBorder="1" applyAlignment="1">
      <alignment horizontal="center" vertical="center"/>
    </xf>
    <xf numFmtId="0" fontId="7" fillId="0" borderId="5" xfId="4" applyFont="1" applyBorder="1" applyAlignment="1">
      <alignment horizontal="center" vertical="center"/>
    </xf>
    <xf numFmtId="0" fontId="1" fillId="9" borderId="38" xfId="4" applyFill="1" applyBorder="1" applyAlignment="1">
      <alignment vertical="center"/>
    </xf>
    <xf numFmtId="0" fontId="10" fillId="0" borderId="38" xfId="4" applyFont="1" applyBorder="1" applyAlignment="1">
      <alignment horizontal="justify" vertical="center"/>
    </xf>
    <xf numFmtId="0" fontId="10" fillId="9" borderId="0" xfId="4" applyFont="1" applyFill="1" applyAlignment="1">
      <alignment horizontal="justify" vertical="center"/>
    </xf>
    <xf numFmtId="0" fontId="20" fillId="0" borderId="0" xfId="4" applyFont="1" applyAlignment="1">
      <alignment horizontal="center" vertical="center" wrapText="1"/>
    </xf>
    <xf numFmtId="0" fontId="5" fillId="9" borderId="38" xfId="0" applyFont="1" applyFill="1" applyBorder="1" applyAlignment="1" applyProtection="1">
      <alignment horizontal="justify" vertical="center"/>
      <protection locked="0"/>
    </xf>
    <xf numFmtId="0" fontId="51" fillId="0" borderId="0" xfId="0" applyFont="1" applyAlignment="1">
      <alignment horizontal="left" vertical="top" wrapText="1"/>
    </xf>
    <xf numFmtId="0" fontId="19" fillId="0" borderId="0" xfId="0" applyFont="1" applyAlignment="1">
      <alignment horizontal="left" vertical="top" wrapText="1"/>
    </xf>
    <xf numFmtId="0" fontId="20" fillId="0" borderId="0" xfId="0" applyFont="1" applyAlignment="1">
      <alignment horizontal="left" vertical="top" wrapText="1"/>
    </xf>
    <xf numFmtId="0" fontId="20" fillId="0" borderId="0" xfId="0" applyFont="1" applyAlignment="1">
      <alignment horizontal="left" vertical="top"/>
    </xf>
    <xf numFmtId="0" fontId="13" fillId="0" borderId="36" xfId="6" applyFont="1" applyBorder="1" applyAlignment="1">
      <alignment horizontal="center" vertical="center" wrapText="1"/>
    </xf>
    <xf numFmtId="0" fontId="17" fillId="0" borderId="0" xfId="6" applyFont="1" applyAlignment="1">
      <alignment horizontal="left" vertical="top" wrapText="1"/>
    </xf>
    <xf numFmtId="0" fontId="10" fillId="0" borderId="0" xfId="6" applyFont="1" applyAlignment="1">
      <alignment horizontal="center" vertical="center" wrapText="1"/>
    </xf>
    <xf numFmtId="0" fontId="10" fillId="0" borderId="0" xfId="6" applyFont="1" applyAlignment="1">
      <alignment horizontal="center" vertical="center"/>
    </xf>
    <xf numFmtId="0" fontId="15" fillId="0" borderId="0" xfId="16" applyFont="1" applyFill="1" applyBorder="1" applyAlignment="1">
      <alignment horizontal="left" vertical="center"/>
    </xf>
    <xf numFmtId="0" fontId="8" fillId="0" borderId="69" xfId="0" applyFont="1" applyBorder="1" applyAlignment="1">
      <alignment horizontal="center" vertical="center" wrapText="1"/>
    </xf>
    <xf numFmtId="0" fontId="8" fillId="0" borderId="75" xfId="0" applyFont="1" applyBorder="1" applyAlignment="1">
      <alignment horizontal="center" vertical="center" wrapText="1"/>
    </xf>
    <xf numFmtId="0" fontId="8" fillId="0" borderId="76" xfId="0" applyFont="1" applyBorder="1" applyAlignment="1">
      <alignment horizontal="center" vertical="center" wrapText="1"/>
    </xf>
    <xf numFmtId="0" fontId="15" fillId="10" borderId="31" xfId="16" applyFont="1" applyFill="1" applyBorder="1" applyAlignment="1">
      <alignment horizontal="center" vertical="center"/>
    </xf>
    <xf numFmtId="0" fontId="15" fillId="10" borderId="36" xfId="16" applyFont="1" applyFill="1" applyBorder="1" applyAlignment="1">
      <alignment horizontal="center" vertical="center"/>
    </xf>
    <xf numFmtId="0" fontId="49" fillId="0" borderId="78" xfId="36" applyFont="1" applyFill="1" applyBorder="1" applyAlignment="1">
      <alignment horizontal="center" vertical="center"/>
    </xf>
    <xf numFmtId="0" fontId="49" fillId="0" borderId="75" xfId="36" applyFont="1" applyFill="1" applyBorder="1" applyAlignment="1">
      <alignment horizontal="center" vertical="center"/>
    </xf>
    <xf numFmtId="0" fontId="49" fillId="0" borderId="77" xfId="36" applyFont="1" applyFill="1" applyBorder="1" applyAlignment="1">
      <alignment horizontal="center" vertical="center"/>
    </xf>
    <xf numFmtId="0" fontId="15" fillId="10" borderId="69" xfId="16" applyFont="1" applyFill="1" applyBorder="1" applyAlignment="1">
      <alignment horizontal="center" vertical="center"/>
    </xf>
    <xf numFmtId="0" fontId="15" fillId="10" borderId="75" xfId="16" applyFont="1" applyFill="1" applyBorder="1" applyAlignment="1">
      <alignment horizontal="center" vertical="center"/>
    </xf>
    <xf numFmtId="0" fontId="15" fillId="10" borderId="77" xfId="16" applyFont="1" applyFill="1" applyBorder="1" applyAlignment="1">
      <alignment horizontal="center" vertical="center"/>
    </xf>
    <xf numFmtId="0" fontId="29" fillId="0" borderId="1" xfId="7" applyFont="1" applyBorder="1" applyAlignment="1">
      <alignment horizontal="center" vertical="center" wrapText="1"/>
    </xf>
    <xf numFmtId="0" fontId="29" fillId="0" borderId="3" xfId="7" applyFont="1" applyBorder="1" applyAlignment="1">
      <alignment horizontal="center" vertical="center" wrapText="1"/>
    </xf>
    <xf numFmtId="0" fontId="29" fillId="0" borderId="31" xfId="7" applyFont="1" applyBorder="1" applyAlignment="1">
      <alignment horizontal="center" vertical="center" wrapText="1"/>
    </xf>
    <xf numFmtId="0" fontId="29" fillId="0" borderId="36" xfId="7" applyFont="1" applyBorder="1" applyAlignment="1">
      <alignment horizontal="center" vertical="center" wrapText="1"/>
    </xf>
    <xf numFmtId="0" fontId="29" fillId="0" borderId="4" xfId="7" applyFont="1" applyBorder="1" applyAlignment="1">
      <alignment horizontal="center" vertical="center" wrapText="1"/>
    </xf>
    <xf numFmtId="0" fontId="29" fillId="0" borderId="32" xfId="7" applyFont="1" applyBorder="1" applyAlignment="1">
      <alignment horizontal="center" vertical="center" wrapText="1"/>
    </xf>
    <xf numFmtId="0" fontId="15" fillId="10" borderId="5" xfId="16" applyFont="1" applyFill="1" applyBorder="1" applyAlignment="1">
      <alignment horizontal="center" vertical="center"/>
    </xf>
    <xf numFmtId="0" fontId="15" fillId="10" borderId="7" xfId="16" applyFont="1" applyFill="1" applyBorder="1" applyAlignment="1">
      <alignment horizontal="center" vertical="center"/>
    </xf>
    <xf numFmtId="0" fontId="15" fillId="0" borderId="31" xfId="6" applyFont="1" applyBorder="1" applyAlignment="1">
      <alignment horizontal="center" vertical="center" wrapText="1"/>
    </xf>
    <xf numFmtId="0" fontId="15" fillId="0" borderId="36" xfId="6" applyFont="1" applyBorder="1" applyAlignment="1">
      <alignment horizontal="center" vertical="center" wrapText="1"/>
    </xf>
    <xf numFmtId="0" fontId="15" fillId="0" borderId="32" xfId="6" applyFont="1" applyBorder="1" applyAlignment="1">
      <alignment horizontal="center" vertical="center" wrapText="1"/>
    </xf>
    <xf numFmtId="0" fontId="15" fillId="0" borderId="31" xfId="5" applyFont="1" applyBorder="1" applyAlignment="1">
      <alignment horizontal="center" vertical="center" wrapText="1"/>
    </xf>
    <xf numFmtId="0" fontId="15" fillId="0" borderId="36" xfId="5" applyFont="1" applyBorder="1" applyAlignment="1">
      <alignment horizontal="center" vertical="center" wrapText="1"/>
    </xf>
    <xf numFmtId="0" fontId="15" fillId="0" borderId="32" xfId="5" applyFont="1" applyBorder="1" applyAlignment="1">
      <alignment horizontal="center" vertical="center" wrapText="1"/>
    </xf>
    <xf numFmtId="0" fontId="29" fillId="3" borderId="5" xfId="7" applyFont="1" applyFill="1" applyBorder="1" applyAlignment="1">
      <alignment horizontal="center" vertical="center"/>
    </xf>
    <xf numFmtId="0" fontId="29" fillId="3" borderId="7" xfId="7" applyFont="1" applyFill="1" applyBorder="1" applyAlignment="1">
      <alignment horizontal="center" vertical="center"/>
    </xf>
    <xf numFmtId="0" fontId="29" fillId="3" borderId="8" xfId="7" applyFont="1" applyFill="1" applyBorder="1" applyAlignment="1">
      <alignment horizontal="center" vertical="center"/>
    </xf>
    <xf numFmtId="0" fontId="55" fillId="0" borderId="31" xfId="0" applyFont="1" applyBorder="1" applyAlignment="1">
      <alignment horizontal="center" vertical="center"/>
    </xf>
    <xf numFmtId="0" fontId="55" fillId="0" borderId="36" xfId="0" applyFont="1" applyBorder="1" applyAlignment="1">
      <alignment horizontal="center" vertical="center"/>
    </xf>
    <xf numFmtId="0" fontId="55" fillId="0" borderId="32" xfId="0" applyFont="1" applyBorder="1" applyAlignment="1">
      <alignment horizontal="center" vertical="center"/>
    </xf>
    <xf numFmtId="0" fontId="8" fillId="0" borderId="69" xfId="0" applyFont="1" applyBorder="1" applyAlignment="1">
      <alignment horizontal="center" vertical="center"/>
    </xf>
    <xf numFmtId="0" fontId="8" fillId="0" borderId="45" xfId="0" applyFont="1" applyBorder="1" applyAlignment="1">
      <alignment horizontal="center" vertical="center"/>
    </xf>
    <xf numFmtId="0" fontId="8" fillId="0" borderId="74" xfId="0" applyFont="1" applyBorder="1" applyAlignment="1">
      <alignment horizontal="center" vertical="center"/>
    </xf>
    <xf numFmtId="10" fontId="15" fillId="0" borderId="78" xfId="3" applyNumberFormat="1" applyFont="1" applyBorder="1" applyAlignment="1">
      <alignment horizontal="center" vertical="center"/>
    </xf>
    <xf numFmtId="10" fontId="15" fillId="0" borderId="75" xfId="3" applyNumberFormat="1" applyFont="1" applyBorder="1" applyAlignment="1">
      <alignment horizontal="center" vertical="center"/>
    </xf>
    <xf numFmtId="10" fontId="15" fillId="0" borderId="77" xfId="3" applyNumberFormat="1" applyFont="1" applyBorder="1" applyAlignment="1">
      <alignment horizontal="center" vertical="center"/>
    </xf>
    <xf numFmtId="0" fontId="10" fillId="0" borderId="0" xfId="12" applyFont="1" applyAlignment="1">
      <alignment horizontal="center" vertical="center"/>
    </xf>
    <xf numFmtId="0" fontId="10" fillId="0" borderId="0" xfId="12" applyFont="1" applyAlignment="1">
      <alignment horizontal="center" vertical="center" wrapText="1"/>
    </xf>
    <xf numFmtId="0" fontId="13" fillId="3" borderId="44" xfId="4" applyFont="1" applyFill="1" applyBorder="1" applyAlignment="1">
      <alignment horizontal="right" vertical="center"/>
    </xf>
    <xf numFmtId="0" fontId="13" fillId="3" borderId="46" xfId="4" applyFont="1" applyFill="1" applyBorder="1" applyAlignment="1">
      <alignment horizontal="right" vertical="center"/>
    </xf>
    <xf numFmtId="0" fontId="13" fillId="0" borderId="44" xfId="4" applyFont="1" applyBorder="1" applyAlignment="1">
      <alignment horizontal="right" vertical="center"/>
    </xf>
    <xf numFmtId="0" fontId="13" fillId="0" borderId="46" xfId="4" applyFont="1" applyBorder="1" applyAlignment="1">
      <alignment horizontal="right" vertical="center"/>
    </xf>
    <xf numFmtId="0" fontId="13" fillId="0" borderId="36" xfId="4" applyFont="1" applyBorder="1" applyAlignment="1">
      <alignment horizontal="justify" vertical="center" wrapText="1"/>
    </xf>
    <xf numFmtId="0" fontId="13" fillId="0" borderId="36" xfId="4" applyFont="1" applyBorder="1" applyAlignment="1">
      <alignment horizontal="center" vertical="center" wrapText="1"/>
    </xf>
    <xf numFmtId="0" fontId="16" fillId="0" borderId="36" xfId="4" applyFont="1" applyBorder="1" applyAlignment="1">
      <alignment horizontal="center" vertical="center"/>
    </xf>
    <xf numFmtId="0" fontId="4" fillId="0" borderId="36" xfId="4" applyFont="1" applyBorder="1" applyAlignment="1">
      <alignment horizontal="center" vertical="center"/>
    </xf>
    <xf numFmtId="0" fontId="13" fillId="0" borderId="36" xfId="4" applyFont="1" applyBorder="1" applyAlignment="1">
      <alignment horizontal="left" vertical="center"/>
    </xf>
    <xf numFmtId="0" fontId="13" fillId="0" borderId="36" xfId="4" applyFont="1" applyBorder="1" applyAlignment="1">
      <alignment horizontal="center" vertical="center"/>
    </xf>
    <xf numFmtId="0" fontId="5" fillId="0" borderId="44" xfId="6" applyFont="1" applyFill="1" applyBorder="1" applyAlignment="1">
      <alignment horizontal="justify" vertical="top" wrapText="1"/>
    </xf>
    <xf numFmtId="0" fontId="5" fillId="0" borderId="45" xfId="6" applyFont="1" applyFill="1" applyBorder="1" applyAlignment="1">
      <alignment horizontal="justify" vertical="top" wrapText="1"/>
    </xf>
    <xf numFmtId="0" fontId="5" fillId="0" borderId="46" xfId="6" applyFont="1" applyFill="1" applyBorder="1" applyAlignment="1">
      <alignment horizontal="justify" vertical="top" wrapText="1"/>
    </xf>
    <xf numFmtId="0" fontId="17" fillId="0" borderId="36" xfId="6" applyFont="1" applyFill="1" applyBorder="1" applyAlignment="1">
      <alignment horizontal="justify" vertical="top" wrapText="1"/>
    </xf>
    <xf numFmtId="0" fontId="17" fillId="0" borderId="36" xfId="6" applyFont="1" applyFill="1" applyBorder="1" applyAlignment="1">
      <alignment horizontal="left" vertical="top" wrapText="1"/>
    </xf>
    <xf numFmtId="0" fontId="17" fillId="0" borderId="36" xfId="6" applyFont="1" applyFill="1" applyBorder="1" applyAlignment="1">
      <alignment horizontal="center" vertical="top" wrapText="1"/>
    </xf>
    <xf numFmtId="0" fontId="50" fillId="0" borderId="0" xfId="6" applyFont="1" applyFill="1" applyAlignment="1">
      <alignment horizontal="center" wrapText="1"/>
    </xf>
    <xf numFmtId="0" fontId="4" fillId="0" borderId="0" xfId="6" applyFont="1" applyAlignment="1">
      <alignment horizontal="center" vertical="center" wrapText="1"/>
    </xf>
    <xf numFmtId="0" fontId="62" fillId="0" borderId="0" xfId="6" applyFont="1" applyFill="1" applyAlignment="1">
      <alignment horizontal="center"/>
    </xf>
    <xf numFmtId="0" fontId="10" fillId="0" borderId="0" xfId="4" applyFont="1" applyAlignment="1">
      <alignment horizontal="left" vertical="center"/>
    </xf>
    <xf numFmtId="0" fontId="31" fillId="0" borderId="0" xfId="10" applyFont="1" applyBorder="1" applyAlignment="1">
      <alignment horizontal="center" vertical="center" wrapText="1"/>
    </xf>
    <xf numFmtId="0" fontId="32" fillId="5" borderId="0" xfId="10" applyFont="1" applyFill="1" applyBorder="1" applyAlignment="1">
      <alignment horizontal="center" vertical="center"/>
    </xf>
    <xf numFmtId="0" fontId="0" fillId="9" borderId="38" xfId="0" applyFill="1" applyBorder="1" applyAlignment="1">
      <alignment horizontal="justify"/>
    </xf>
    <xf numFmtId="0" fontId="0" fillId="0" borderId="0" xfId="0"/>
    <xf numFmtId="0" fontId="15" fillId="0" borderId="0" xfId="0" applyFont="1" applyAlignment="1">
      <alignment horizontal="center" vertical="center" wrapText="1"/>
    </xf>
    <xf numFmtId="0" fontId="13" fillId="0" borderId="0" xfId="0" applyFont="1" applyAlignment="1">
      <alignment horizontal="center" vertical="center" wrapText="1"/>
    </xf>
    <xf numFmtId="0" fontId="4" fillId="0" borderId="0" xfId="0" applyFont="1" applyAlignment="1">
      <alignment horizontal="center" vertical="center" wrapText="1"/>
    </xf>
    <xf numFmtId="0" fontId="0" fillId="9" borderId="44" xfId="0" applyFill="1" applyBorder="1" applyAlignment="1" applyProtection="1">
      <alignment horizontal="justify"/>
      <protection locked="0"/>
    </xf>
    <xf numFmtId="0" fontId="0" fillId="9" borderId="45" xfId="0" applyFill="1" applyBorder="1" applyAlignment="1" applyProtection="1">
      <alignment horizontal="justify"/>
      <protection locked="0"/>
    </xf>
    <xf numFmtId="0" fontId="0" fillId="9" borderId="46" xfId="0" applyFill="1" applyBorder="1" applyAlignment="1" applyProtection="1">
      <alignment horizontal="justify"/>
      <protection locked="0"/>
    </xf>
    <xf numFmtId="0" fontId="5" fillId="0" borderId="33" xfId="0" applyFont="1" applyBorder="1" applyAlignment="1">
      <alignment horizontal="left" vertical="center" wrapText="1"/>
    </xf>
    <xf numFmtId="0" fontId="0" fillId="0" borderId="34" xfId="0" applyBorder="1" applyAlignment="1">
      <alignment horizontal="left" vertical="center" wrapText="1"/>
    </xf>
    <xf numFmtId="0" fontId="0" fillId="0" borderId="35" xfId="0" applyBorder="1" applyAlignment="1">
      <alignment horizontal="left" vertical="center" wrapText="1"/>
    </xf>
    <xf numFmtId="0" fontId="0" fillId="0" borderId="37" xfId="0" applyBorder="1" applyAlignment="1">
      <alignment horizontal="left" vertical="center" wrapText="1"/>
    </xf>
    <xf numFmtId="0" fontId="0" fillId="0" borderId="38" xfId="0" applyBorder="1" applyAlignment="1">
      <alignment horizontal="left" vertical="center" wrapText="1"/>
    </xf>
    <xf numFmtId="0" fontId="0" fillId="0" borderId="39" xfId="0" applyBorder="1" applyAlignment="1">
      <alignment horizontal="left" vertical="center" wrapText="1"/>
    </xf>
    <xf numFmtId="0" fontId="20" fillId="0" borderId="36" xfId="0" applyFont="1" applyBorder="1" applyAlignment="1">
      <alignment horizontal="center"/>
    </xf>
    <xf numFmtId="0" fontId="35" fillId="7" borderId="36" xfId="0" applyFont="1" applyFill="1" applyBorder="1" applyAlignment="1" applyProtection="1">
      <alignment horizontal="center" vertical="center"/>
      <protection hidden="1"/>
    </xf>
    <xf numFmtId="0" fontId="20" fillId="0" borderId="34" xfId="4" applyFont="1" applyBorder="1" applyAlignment="1">
      <alignment horizontal="center" vertical="center"/>
    </xf>
    <xf numFmtId="0" fontId="5" fillId="0" borderId="44" xfId="12" applyFont="1" applyBorder="1" applyAlignment="1">
      <alignment vertical="center"/>
    </xf>
    <xf numFmtId="0" fontId="5" fillId="0" borderId="46" xfId="12" applyFont="1" applyBorder="1" applyAlignment="1">
      <alignment vertical="center"/>
    </xf>
    <xf numFmtId="0" fontId="20" fillId="9" borderId="0" xfId="4" applyFont="1" applyFill="1" applyAlignment="1" applyProtection="1">
      <alignment horizontal="justify" vertical="center" wrapText="1"/>
      <protection locked="0"/>
    </xf>
    <xf numFmtId="0" fontId="20" fillId="0" borderId="44" xfId="12" applyFont="1" applyBorder="1" applyAlignment="1">
      <alignment horizontal="center" vertical="center"/>
    </xf>
    <xf numFmtId="0" fontId="20" fillId="0" borderId="46" xfId="12" applyFont="1" applyBorder="1" applyAlignment="1">
      <alignment horizontal="center" vertical="center"/>
    </xf>
    <xf numFmtId="10" fontId="5" fillId="0" borderId="44" xfId="14" applyNumberFormat="1" applyFont="1" applyFill="1" applyBorder="1" applyAlignment="1">
      <alignment horizontal="left" vertical="center"/>
    </xf>
    <xf numFmtId="10" fontId="5" fillId="0" borderId="39" xfId="14" applyNumberFormat="1" applyFont="1" applyFill="1" applyBorder="1" applyAlignment="1">
      <alignment horizontal="left" vertical="center"/>
    </xf>
    <xf numFmtId="10" fontId="5" fillId="0" borderId="46" xfId="14" applyNumberFormat="1" applyFont="1" applyFill="1" applyBorder="1" applyAlignment="1">
      <alignment horizontal="left" vertical="center"/>
    </xf>
    <xf numFmtId="0" fontId="20" fillId="0" borderId="44" xfId="12" applyFont="1" applyBorder="1" applyAlignment="1">
      <alignment horizontal="left" vertical="center"/>
    </xf>
    <xf numFmtId="0" fontId="20" fillId="0" borderId="46" xfId="12" applyFont="1" applyBorder="1" applyAlignment="1">
      <alignment horizontal="left" vertical="center"/>
    </xf>
    <xf numFmtId="0" fontId="20" fillId="0" borderId="33" xfId="12" applyFont="1" applyBorder="1" applyAlignment="1">
      <alignment horizontal="left" vertical="center"/>
    </xf>
    <xf numFmtId="0" fontId="20" fillId="0" borderId="35" xfId="12" applyFont="1" applyBorder="1" applyAlignment="1">
      <alignment horizontal="left" vertical="center"/>
    </xf>
    <xf numFmtId="0" fontId="20" fillId="0" borderId="29" xfId="12" applyFont="1" applyBorder="1" applyAlignment="1">
      <alignment horizontal="left" vertical="center"/>
    </xf>
    <xf numFmtId="0" fontId="20" fillId="0" borderId="43" xfId="12" applyFont="1" applyBorder="1" applyAlignment="1">
      <alignment horizontal="left" vertical="center"/>
    </xf>
    <xf numFmtId="0" fontId="5" fillId="0" borderId="44" xfId="12" applyBorder="1" applyAlignment="1">
      <alignment vertical="center"/>
    </xf>
    <xf numFmtId="0" fontId="5" fillId="0" borderId="46" xfId="12" applyBorder="1" applyAlignment="1">
      <alignment vertical="center"/>
    </xf>
    <xf numFmtId="0" fontId="5" fillId="0" borderId="44" xfId="12" applyFill="1" applyBorder="1" applyAlignment="1">
      <alignment vertical="center"/>
    </xf>
    <xf numFmtId="0" fontId="5" fillId="0" borderId="46" xfId="12" applyFill="1" applyBorder="1" applyAlignment="1">
      <alignment vertical="center"/>
    </xf>
    <xf numFmtId="0" fontId="20" fillId="9" borderId="38" xfId="4" applyFont="1" applyFill="1" applyBorder="1" applyAlignment="1" applyProtection="1">
      <alignment horizontal="left" vertical="center"/>
      <protection locked="0"/>
    </xf>
    <xf numFmtId="0" fontId="5" fillId="0" borderId="0" xfId="12" applyFill="1" applyAlignment="1">
      <alignment horizontal="left" vertical="center" wrapText="1"/>
    </xf>
    <xf numFmtId="0" fontId="38" fillId="0" borderId="0" xfId="12" applyFont="1" applyAlignment="1">
      <alignment horizontal="left" vertical="center"/>
    </xf>
    <xf numFmtId="0" fontId="20" fillId="0" borderId="0" xfId="0" applyFont="1" applyAlignment="1">
      <alignment horizontal="center" vertical="center" wrapText="1"/>
    </xf>
    <xf numFmtId="0" fontId="5" fillId="0" borderId="0" xfId="12" applyAlignment="1">
      <alignment horizontal="left" vertical="center" wrapText="1"/>
    </xf>
    <xf numFmtId="0" fontId="5" fillId="0" borderId="35" xfId="12" applyFill="1" applyBorder="1" applyAlignment="1">
      <alignment vertical="center"/>
    </xf>
  </cellXfs>
  <cellStyles count="37">
    <cellStyle name="Millares" xfId="1" builtinId="3"/>
    <cellStyle name="Millares [0]" xfId="30" builtinId="6"/>
    <cellStyle name="Millares 43" xfId="9"/>
    <cellStyle name="Moneda" xfId="2" builtinId="4"/>
    <cellStyle name="Moneda [0]" xfId="31" builtinId="7"/>
    <cellStyle name="Moneda [0] 3" xfId="8"/>
    <cellStyle name="Moneda 2" xfId="17"/>
    <cellStyle name="Moneda 2 10 2" xfId="26"/>
    <cellStyle name="Moneda 2 11" xfId="24"/>
    <cellStyle name="Moneda 2 2" xfId="33"/>
    <cellStyle name="Moneda 2 2 35" xfId="11"/>
    <cellStyle name="Moneda 3 4 2 2" xfId="23"/>
    <cellStyle name="Moneda 3 4 4" xfId="29"/>
    <cellStyle name="Normal" xfId="0" builtinId="0"/>
    <cellStyle name="Normal 10 2 2" xfId="6"/>
    <cellStyle name="Normal 102" xfId="15"/>
    <cellStyle name="Normal 11 45 9" xfId="4"/>
    <cellStyle name="Normal 11 45 9 2" xfId="35"/>
    <cellStyle name="Normal 2" xfId="34"/>
    <cellStyle name="Normal 2 10 2 2" xfId="21"/>
    <cellStyle name="Normal 2 3 2 2 2" xfId="32"/>
    <cellStyle name="Normal 3 10" xfId="13"/>
    <cellStyle name="Normal 3 2" xfId="12"/>
    <cellStyle name="Normal 3 3" xfId="27"/>
    <cellStyle name="Normal 3 3 10 3 2" xfId="18"/>
    <cellStyle name="Normal 3 3 2" xfId="22"/>
    <cellStyle name="Normal 3 3 2 17" xfId="28"/>
    <cellStyle name="Normal 3 76" xfId="25"/>
    <cellStyle name="Normal 4 3" xfId="19"/>
    <cellStyle name="Normal 68 2" xfId="5"/>
    <cellStyle name="Normal 70 3" xfId="10"/>
    <cellStyle name="Normal 8" xfId="16"/>
    <cellStyle name="Normal 97" xfId="7"/>
    <cellStyle name="Normal_Hoja1" xfId="36"/>
    <cellStyle name="Porcentaje" xfId="3" builtinId="5"/>
    <cellStyle name="Porcentaje 2" xfId="14"/>
    <cellStyle name="Porcentaje 2 2" xfId="20"/>
  </cellStyles>
  <dxfs count="46">
    <dxf>
      <numFmt numFmtId="171" formatCode="0.000%"/>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b/>
        <i val="0"/>
        <strike val="0"/>
        <condense val="0"/>
        <extend val="0"/>
        <outline val="0"/>
        <shadow val="0"/>
        <u val="none"/>
        <vertAlign val="baseline"/>
        <sz val="11"/>
        <color theme="1"/>
        <name val="Calibri"/>
        <scheme val="minor"/>
      </font>
      <alignment vertical="center" textRotation="0" indent="0" justifyLastLine="0" shrinkToFit="0" readingOrder="0"/>
    </dxf>
    <dxf>
      <font>
        <b val="0"/>
        <i val="0"/>
        <strike val="0"/>
        <condense val="0"/>
        <extend val="0"/>
        <outline val="0"/>
        <shadow val="0"/>
        <u val="none"/>
        <vertAlign val="baseline"/>
        <sz val="10"/>
        <color auto="1"/>
        <name val="Arial"/>
        <scheme val="none"/>
      </font>
      <numFmt numFmtId="30" formatCode="@"/>
      <fill>
        <patternFill patternType="solid">
          <fgColor indexed="64"/>
          <bgColor rgb="FFFFFF99"/>
        </patternFill>
      </fill>
      <alignment horizontal="center" vertical="center" textRotation="0" wrapText="1" indent="0" justifyLastLine="0" shrinkToFit="0" readingOrder="0"/>
      <border diagonalUp="0" diagonalDown="0">
        <left style="thin">
          <color indexed="64"/>
        </left>
        <right style="medium">
          <color indexed="64"/>
        </right>
        <top style="hair">
          <color indexed="64"/>
        </top>
        <bottom style="hair">
          <color indexed="64"/>
        </bottom>
        <vertical/>
        <horizontal/>
      </border>
      <protection locked="0" hidden="0"/>
    </dxf>
    <dxf>
      <font>
        <b val="0"/>
        <i val="0"/>
        <strike val="0"/>
        <condense val="0"/>
        <extend val="0"/>
        <outline val="0"/>
        <shadow val="0"/>
        <u val="none"/>
        <vertAlign val="baseline"/>
        <sz val="8"/>
        <color auto="1"/>
        <name val="Arial"/>
        <scheme val="none"/>
      </font>
      <numFmt numFmtId="169" formatCode="#,##0.00\ &quot;SMMLV&quot;"/>
      <fill>
        <patternFill patternType="solid">
          <fgColor indexed="64"/>
          <bgColor rgb="FFFFFF99"/>
        </patternFill>
      </fill>
      <alignment horizontal="center" vertical="center" textRotation="0" wrapText="1" indent="0" justifyLastLine="0" shrinkToFit="0" readingOrder="0"/>
      <border diagonalUp="0" diagonalDown="0">
        <left style="thin">
          <color indexed="64"/>
        </left>
        <right style="thin">
          <color indexed="64"/>
        </right>
        <top style="hair">
          <color indexed="64"/>
        </top>
        <bottom style="hair">
          <color indexed="64"/>
        </bottom>
        <vertical/>
        <horizontal/>
      </border>
      <protection locked="0" hidden="0"/>
    </dxf>
    <dxf>
      <font>
        <b val="0"/>
        <i val="0"/>
        <strike val="0"/>
        <condense val="0"/>
        <extend val="0"/>
        <outline val="0"/>
        <shadow val="0"/>
        <u val="none"/>
        <vertAlign val="baseline"/>
        <sz val="9"/>
        <color auto="1"/>
        <name val="Arial"/>
        <scheme val="none"/>
      </font>
      <fill>
        <patternFill patternType="solid">
          <fgColor indexed="64"/>
          <bgColor rgb="FFFFFF99"/>
        </patternFill>
      </fill>
      <alignment horizontal="center" vertical="center" textRotation="0" wrapText="1" indent="0" justifyLastLine="0" shrinkToFit="0" readingOrder="0"/>
      <border diagonalUp="0" diagonalDown="0">
        <left style="thin">
          <color indexed="64"/>
        </left>
        <right style="thin">
          <color indexed="64"/>
        </right>
        <top style="hair">
          <color indexed="64"/>
        </top>
        <bottom style="hair">
          <color indexed="64"/>
        </bottom>
        <vertical/>
        <horizontal/>
      </border>
      <protection locked="0" hidden="0"/>
    </dxf>
    <dxf>
      <font>
        <b val="0"/>
        <i val="0"/>
        <strike val="0"/>
        <condense val="0"/>
        <extend val="0"/>
        <outline val="0"/>
        <shadow val="0"/>
        <u val="none"/>
        <vertAlign val="baseline"/>
        <sz val="10"/>
        <color auto="1"/>
        <name val="Arial"/>
        <scheme val="none"/>
      </font>
      <fill>
        <patternFill patternType="solid">
          <fgColor indexed="64"/>
          <bgColor rgb="FFFFFF99"/>
        </patternFill>
      </fill>
      <alignment horizontal="general" vertical="center" textRotation="0" wrapText="0" indent="0" justifyLastLine="0" shrinkToFit="0" readingOrder="0"/>
      <border diagonalUp="0" diagonalDown="0">
        <left style="thin">
          <color indexed="64"/>
        </left>
        <right style="thin">
          <color indexed="64"/>
        </right>
        <top style="hair">
          <color indexed="64"/>
        </top>
        <bottom style="hair">
          <color indexed="64"/>
        </bottom>
        <vertical/>
        <horizontal/>
      </border>
      <protection locked="0" hidden="0"/>
    </dxf>
    <dxf>
      <font>
        <b val="0"/>
        <i val="0"/>
        <strike val="0"/>
        <condense val="0"/>
        <extend val="0"/>
        <outline val="0"/>
        <shadow val="0"/>
        <u val="none"/>
        <vertAlign val="baseline"/>
        <sz val="10"/>
        <color auto="1"/>
        <name val="Arial"/>
        <scheme val="none"/>
      </font>
      <numFmt numFmtId="19" formatCode="d/mm/yyyy"/>
      <fill>
        <patternFill patternType="solid">
          <fgColor indexed="64"/>
          <bgColor rgb="FFFFFF99"/>
        </patternFill>
      </fill>
      <alignment horizontal="justify" vertical="center" textRotation="0" wrapText="1" indent="0" justifyLastLine="0" shrinkToFit="0" readingOrder="0"/>
      <border diagonalUp="0" diagonalDown="0">
        <left style="thin">
          <color indexed="64"/>
        </left>
        <right style="thin">
          <color indexed="64"/>
        </right>
        <top style="hair">
          <color indexed="64"/>
        </top>
        <bottom style="hair">
          <color indexed="64"/>
        </bottom>
        <vertical/>
        <horizontal/>
      </border>
      <protection locked="0" hidden="0"/>
    </dxf>
    <dxf>
      <font>
        <b val="0"/>
        <i val="0"/>
        <strike val="0"/>
        <condense val="0"/>
        <extend val="0"/>
        <outline val="0"/>
        <shadow val="0"/>
        <u val="none"/>
        <vertAlign val="baseline"/>
        <sz val="10"/>
        <color auto="1"/>
        <name val="Arial"/>
        <scheme val="none"/>
      </font>
      <numFmt numFmtId="19" formatCode="d/mm/yyyy"/>
      <fill>
        <patternFill patternType="solid">
          <fgColor indexed="64"/>
          <bgColor rgb="FFFFFF99"/>
        </patternFill>
      </fill>
      <alignment horizontal="justify" vertical="center" textRotation="0" wrapText="1" indent="0" justifyLastLine="0" shrinkToFit="0" readingOrder="0"/>
      <border diagonalUp="0" diagonalDown="0">
        <left style="thin">
          <color indexed="64"/>
        </left>
        <right style="thin">
          <color indexed="64"/>
        </right>
        <top style="hair">
          <color indexed="64"/>
        </top>
        <bottom style="hair">
          <color indexed="64"/>
        </bottom>
        <vertical/>
        <horizontal/>
      </border>
      <protection locked="0" hidden="0"/>
    </dxf>
    <dxf>
      <font>
        <b val="0"/>
        <i val="0"/>
        <strike val="0"/>
        <condense val="0"/>
        <extend val="0"/>
        <outline val="0"/>
        <shadow val="0"/>
        <u val="none"/>
        <vertAlign val="baseline"/>
        <sz val="8"/>
        <color auto="1"/>
        <name val="Arial"/>
        <scheme val="none"/>
      </font>
      <fill>
        <patternFill patternType="solid">
          <fgColor indexed="64"/>
          <bgColor rgb="FFFFFF99"/>
        </patternFill>
      </fill>
      <alignment horizontal="justify" vertical="center" textRotation="0" wrapText="0" indent="0" justifyLastLine="0" shrinkToFit="0" readingOrder="0"/>
      <border diagonalUp="0" diagonalDown="0">
        <left style="thin">
          <color indexed="64"/>
        </left>
        <right style="thin">
          <color indexed="64"/>
        </right>
        <top style="hair">
          <color indexed="64"/>
        </top>
        <bottom style="hair">
          <color indexed="64"/>
        </bottom>
        <vertical/>
        <horizontal/>
      </border>
      <protection locked="0" hidden="0"/>
    </dxf>
    <dxf>
      <font>
        <b val="0"/>
        <i val="0"/>
        <strike val="0"/>
        <condense val="0"/>
        <extend val="0"/>
        <outline val="0"/>
        <shadow val="0"/>
        <u val="none"/>
        <vertAlign val="baseline"/>
        <sz val="10"/>
        <color auto="1"/>
        <name val="Arial"/>
        <scheme val="none"/>
      </font>
      <fill>
        <patternFill patternType="solid">
          <fgColor indexed="64"/>
          <bgColor rgb="FFFFFF99"/>
        </patternFill>
      </fill>
      <alignment horizontal="center" vertical="center" textRotation="0" wrapText="0" indent="0" justifyLastLine="0" shrinkToFit="0" readingOrder="0"/>
      <border diagonalUp="0" diagonalDown="0">
        <left style="thin">
          <color indexed="64"/>
        </left>
        <right style="thin">
          <color indexed="64"/>
        </right>
        <top style="hair">
          <color indexed="64"/>
        </top>
        <bottom style="hair">
          <color indexed="64"/>
        </bottom>
        <vertical/>
        <horizontal/>
      </border>
      <protection locked="0" hidden="0"/>
    </dxf>
    <dxf>
      <font>
        <b val="0"/>
        <i val="0"/>
        <strike val="0"/>
        <condense val="0"/>
        <extend val="0"/>
        <outline val="0"/>
        <shadow val="0"/>
        <u val="none"/>
        <vertAlign val="baseline"/>
        <sz val="10"/>
        <color auto="1"/>
        <name val="Arial"/>
        <scheme val="none"/>
      </font>
      <fill>
        <patternFill patternType="solid">
          <fgColor indexed="64"/>
          <bgColor rgb="FFFFFF99"/>
        </patternFill>
      </fill>
      <alignment horizontal="center" vertical="center" textRotation="0" wrapText="0" indent="0" justifyLastLine="0" shrinkToFit="0" readingOrder="0"/>
      <border diagonalUp="0" diagonalDown="0">
        <left style="thin">
          <color indexed="64"/>
        </left>
        <right style="thin">
          <color indexed="64"/>
        </right>
        <top style="hair">
          <color indexed="64"/>
        </top>
        <bottom style="hair">
          <color indexed="64"/>
        </bottom>
        <vertical/>
        <horizontal/>
      </border>
      <protection locked="0" hidden="0"/>
    </dxf>
    <dxf>
      <font>
        <b val="0"/>
        <i val="0"/>
        <strike val="0"/>
        <condense val="0"/>
        <extend val="0"/>
        <outline val="0"/>
        <shadow val="0"/>
        <u val="none"/>
        <vertAlign val="baseline"/>
        <sz val="10"/>
        <color auto="1"/>
        <name val="Arial"/>
        <scheme val="none"/>
      </font>
      <numFmt numFmtId="173" formatCode="#,##0.00\ &quot;m2&quot;"/>
      <fill>
        <patternFill patternType="solid">
          <fgColor indexed="64"/>
          <bgColor rgb="FFFFFF99"/>
        </patternFill>
      </fill>
      <alignment horizontal="center" vertical="center" textRotation="0" wrapText="0" indent="0" justifyLastLine="0" shrinkToFit="0" readingOrder="0"/>
      <border diagonalUp="0" diagonalDown="0">
        <left style="thin">
          <color indexed="64"/>
        </left>
        <right style="thin">
          <color indexed="64"/>
        </right>
        <top style="hair">
          <color indexed="64"/>
        </top>
        <bottom style="hair">
          <color indexed="64"/>
        </bottom>
        <vertical/>
        <horizontal/>
      </border>
      <protection locked="0" hidden="0"/>
    </dxf>
    <dxf>
      <font>
        <b val="0"/>
        <i val="0"/>
        <strike val="0"/>
        <condense val="0"/>
        <extend val="0"/>
        <outline val="0"/>
        <shadow val="0"/>
        <u val="none"/>
        <vertAlign val="baseline"/>
        <sz val="10"/>
        <color auto="1"/>
        <name val="Arial"/>
        <scheme val="none"/>
      </font>
      <fill>
        <patternFill patternType="solid">
          <fgColor indexed="64"/>
          <bgColor rgb="FFFFFF99"/>
        </patternFill>
      </fill>
      <alignment horizontal="justify" vertical="center" textRotation="0" wrapText="1" indent="0" justifyLastLine="0" shrinkToFit="0" readingOrder="0"/>
      <border diagonalUp="0" diagonalDown="0">
        <left style="thin">
          <color indexed="64"/>
        </left>
        <right style="thin">
          <color indexed="64"/>
        </right>
        <top style="hair">
          <color indexed="64"/>
        </top>
        <bottom style="hair">
          <color indexed="64"/>
        </bottom>
        <vertical/>
        <horizontal/>
      </border>
      <protection locked="0" hidden="0"/>
    </dxf>
    <dxf>
      <font>
        <b val="0"/>
        <i val="0"/>
        <strike val="0"/>
        <condense val="0"/>
        <extend val="0"/>
        <outline val="0"/>
        <shadow val="0"/>
        <u val="none"/>
        <vertAlign val="baseline"/>
        <sz val="10"/>
        <color auto="1"/>
        <name val="Arial"/>
        <scheme val="none"/>
      </font>
      <fill>
        <patternFill patternType="solid">
          <fgColor indexed="64"/>
          <bgColor rgb="FFFFFF99"/>
        </patternFill>
      </fill>
      <alignment horizontal="justify" vertical="center" textRotation="0" wrapText="0" indent="0" justifyLastLine="0" shrinkToFit="0" readingOrder="0"/>
      <border diagonalUp="0" diagonalDown="0">
        <left style="thin">
          <color indexed="64"/>
        </left>
        <right style="thin">
          <color indexed="64"/>
        </right>
        <top style="hair">
          <color indexed="64"/>
        </top>
        <bottom style="hair">
          <color indexed="64"/>
        </bottom>
        <vertical/>
        <horizontal/>
      </border>
      <protection locked="0" hidden="0"/>
    </dxf>
    <dxf>
      <font>
        <b val="0"/>
        <i val="0"/>
        <strike val="0"/>
        <condense val="0"/>
        <extend val="0"/>
        <outline val="0"/>
        <shadow val="0"/>
        <u val="none"/>
        <vertAlign val="baseline"/>
        <sz val="10"/>
        <color auto="1"/>
        <name val="Arial"/>
        <scheme val="none"/>
      </font>
      <fill>
        <patternFill patternType="solid">
          <fgColor indexed="64"/>
          <bgColor rgb="FFFFFF99"/>
        </patternFill>
      </fill>
      <alignment horizontal="justify" vertical="center" textRotation="0" wrapText="0" indent="0" justifyLastLine="0" shrinkToFit="0" readingOrder="0"/>
      <border diagonalUp="0" diagonalDown="0">
        <left style="medium">
          <color indexed="64"/>
        </left>
        <right style="thin">
          <color indexed="64"/>
        </right>
        <top style="hair">
          <color indexed="64"/>
        </top>
        <bottom style="hair">
          <color indexed="64"/>
        </bottom>
        <vertical/>
        <horizontal/>
      </border>
      <protection locked="0" hidden="0"/>
    </dxf>
    <dxf>
      <border outline="0">
        <top style="thin">
          <color auto="1"/>
        </top>
        <bottom style="medium">
          <color indexed="64"/>
        </bottom>
      </border>
    </dxf>
    <dxf>
      <border outline="0">
        <bottom style="thin">
          <color indexed="64"/>
        </bottom>
      </border>
    </dxf>
    <dxf>
      <font>
        <b/>
        <i val="0"/>
        <strike val="0"/>
        <condense val="0"/>
        <extend val="0"/>
        <outline val="0"/>
        <shadow val="0"/>
        <u val="none"/>
        <vertAlign val="baseline"/>
        <sz val="8"/>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scheme val="none"/>
      </font>
      <numFmt numFmtId="169" formatCode="#,##0.00\ &quot;SMMLV&quot;"/>
      <fill>
        <patternFill patternType="solid">
          <fgColor indexed="64"/>
          <bgColor rgb="FFFFFF99"/>
        </patternFill>
      </fill>
      <alignment horizontal="general" vertical="center" textRotation="0" wrapText="0" indent="0" justifyLastLine="0" shrinkToFit="0" readingOrder="0"/>
      <border diagonalUp="0" diagonalDown="0">
        <left style="thin">
          <color indexed="64"/>
        </left>
        <right style="medium">
          <color indexed="64"/>
        </right>
        <top style="hair">
          <color indexed="64"/>
        </top>
        <bottom style="hair">
          <color indexed="64"/>
        </bottom>
        <vertical/>
        <horizontal/>
      </border>
      <protection locked="0" hidden="0"/>
    </dxf>
    <dxf>
      <font>
        <b val="0"/>
        <i val="0"/>
        <strike val="0"/>
        <condense val="0"/>
        <extend val="0"/>
        <outline val="0"/>
        <shadow val="0"/>
        <u val="none"/>
        <vertAlign val="baseline"/>
        <sz val="10"/>
        <color auto="1"/>
        <name val="Arial"/>
        <scheme val="none"/>
      </font>
      <numFmt numFmtId="166" formatCode="_(&quot;$&quot;\ * #,##0_);_(&quot;$&quot;\ * \(#,##0\);_(&quot;$&quot;\ * &quot;-&quot;??_);_(@_)"/>
      <fill>
        <patternFill patternType="solid">
          <fgColor indexed="64"/>
          <bgColor rgb="FFFFFF99"/>
        </patternFill>
      </fill>
      <alignment horizontal="right" vertical="center" textRotation="0" wrapText="1" indent="0" justifyLastLine="0" shrinkToFit="0" readingOrder="0"/>
      <border diagonalUp="0" diagonalDown="0">
        <left style="thin">
          <color indexed="64"/>
        </left>
        <right style="thin">
          <color indexed="64"/>
        </right>
        <top style="hair">
          <color indexed="64"/>
        </top>
        <bottom style="hair">
          <color indexed="64"/>
        </bottom>
        <vertical/>
        <horizontal/>
      </border>
      <protection locked="0" hidden="0"/>
    </dxf>
    <dxf>
      <font>
        <b val="0"/>
        <i val="0"/>
        <strike val="0"/>
        <condense val="0"/>
        <extend val="0"/>
        <outline val="0"/>
        <shadow val="0"/>
        <u val="none"/>
        <vertAlign val="baseline"/>
        <sz val="9"/>
        <color auto="1"/>
        <name val="Arial"/>
        <scheme val="none"/>
      </font>
      <fill>
        <patternFill patternType="solid">
          <fgColor indexed="64"/>
          <bgColor rgb="FFFFFF99"/>
        </patternFill>
      </fill>
      <alignment horizontal="center" vertical="center" textRotation="0" wrapText="0" indent="0" justifyLastLine="0" shrinkToFit="0" readingOrder="0"/>
      <border diagonalUp="0" diagonalDown="0">
        <left style="thin">
          <color indexed="64"/>
        </left>
        <right style="thin">
          <color indexed="64"/>
        </right>
        <top style="hair">
          <color indexed="64"/>
        </top>
        <bottom style="hair">
          <color indexed="64"/>
        </bottom>
        <vertical/>
        <horizontal/>
      </border>
      <protection locked="0" hidden="0"/>
    </dxf>
    <dxf>
      <font>
        <b val="0"/>
        <i val="0"/>
        <strike val="0"/>
        <condense val="0"/>
        <extend val="0"/>
        <outline val="0"/>
        <shadow val="0"/>
        <u val="none"/>
        <vertAlign val="baseline"/>
        <sz val="12"/>
        <color auto="1"/>
        <name val="Arial"/>
        <scheme val="none"/>
      </font>
      <fill>
        <patternFill patternType="solid">
          <fgColor indexed="64"/>
          <bgColor rgb="FFFFFF99"/>
        </patternFill>
      </fill>
      <alignment horizontal="center" vertical="center" textRotation="0" wrapText="1" indent="0" justifyLastLine="0" shrinkToFit="0" readingOrder="0"/>
      <border diagonalUp="0" diagonalDown="0">
        <left style="thin">
          <color indexed="64"/>
        </left>
        <right style="thin">
          <color indexed="64"/>
        </right>
        <top style="hair">
          <color indexed="64"/>
        </top>
        <bottom style="hair">
          <color indexed="64"/>
        </bottom>
        <vertical/>
        <horizontal/>
      </border>
      <protection locked="0" hidden="0"/>
    </dxf>
    <dxf>
      <font>
        <b val="0"/>
        <i val="0"/>
        <strike val="0"/>
        <condense val="0"/>
        <extend val="0"/>
        <outline val="0"/>
        <shadow val="0"/>
        <u val="none"/>
        <vertAlign val="baseline"/>
        <sz val="8"/>
        <color auto="1"/>
        <name val="Arial"/>
        <scheme val="none"/>
      </font>
      <fill>
        <patternFill patternType="solid">
          <fgColor indexed="64"/>
          <bgColor rgb="FFFFFF99"/>
        </patternFill>
      </fill>
      <alignment horizontal="general" vertical="center" textRotation="0" wrapText="1" indent="0" justifyLastLine="0" shrinkToFit="0" readingOrder="0"/>
      <border diagonalUp="0" diagonalDown="0">
        <left style="thin">
          <color indexed="64"/>
        </left>
        <right style="thin">
          <color indexed="64"/>
        </right>
        <top style="hair">
          <color indexed="64"/>
        </top>
        <bottom style="hair">
          <color indexed="64"/>
        </bottom>
        <vertical/>
        <horizontal/>
      </border>
      <protection locked="0" hidden="0"/>
    </dxf>
    <dxf>
      <font>
        <b val="0"/>
        <i val="0"/>
        <strike val="0"/>
        <condense val="0"/>
        <extend val="0"/>
        <outline val="0"/>
        <shadow val="0"/>
        <u val="none"/>
        <vertAlign val="baseline"/>
        <sz val="10"/>
        <color auto="1"/>
        <name val="Arial"/>
        <scheme val="none"/>
      </font>
      <fill>
        <patternFill patternType="solid">
          <fgColor indexed="64"/>
          <bgColor rgb="FFFFFF99"/>
        </patternFill>
      </fill>
      <alignment horizontal="general" vertical="center" textRotation="0" wrapText="1" indent="0" justifyLastLine="0" shrinkToFit="0" readingOrder="0"/>
      <border diagonalUp="0" diagonalDown="0">
        <left style="thin">
          <color indexed="64"/>
        </left>
        <right style="thin">
          <color indexed="64"/>
        </right>
        <top style="hair">
          <color indexed="64"/>
        </top>
        <bottom style="hair">
          <color indexed="64"/>
        </bottom>
        <vertical/>
        <horizontal/>
      </border>
      <protection locked="0" hidden="0"/>
    </dxf>
    <dxf>
      <font>
        <b val="0"/>
        <i val="0"/>
        <strike val="0"/>
        <condense val="0"/>
        <extend val="0"/>
        <outline val="0"/>
        <shadow val="0"/>
        <u val="none"/>
        <vertAlign val="baseline"/>
        <sz val="10"/>
        <color auto="1"/>
        <name val="Arial"/>
        <scheme val="none"/>
      </font>
      <fill>
        <patternFill patternType="solid">
          <fgColor indexed="64"/>
          <bgColor rgb="FFFFFF99"/>
        </patternFill>
      </fill>
      <alignment horizontal="center" vertical="center" textRotation="0" wrapText="0" indent="0" justifyLastLine="0" shrinkToFit="0" readingOrder="0"/>
      <border diagonalUp="0" diagonalDown="0">
        <left style="medium">
          <color indexed="64"/>
        </left>
        <right style="thin">
          <color indexed="64"/>
        </right>
        <top style="hair">
          <color indexed="64"/>
        </top>
        <bottom style="hair">
          <color indexed="64"/>
        </bottom>
        <vertical/>
        <horizontal/>
      </border>
      <protection locked="0" hidden="0"/>
    </dxf>
    <dxf>
      <border outline="0">
        <top style="thin">
          <color auto="1"/>
        </top>
        <bottom style="medium">
          <color indexed="64"/>
        </bottom>
      </border>
    </dxf>
    <dxf>
      <border outline="0">
        <bottom style="thin">
          <color indexed="64"/>
        </bottom>
      </border>
    </dxf>
    <dxf>
      <font>
        <b/>
        <i val="0"/>
        <strike val="0"/>
        <condense val="0"/>
        <extend val="0"/>
        <outline val="0"/>
        <shadow val="0"/>
        <u val="none"/>
        <vertAlign val="baseline"/>
        <sz val="8"/>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auto="1"/>
        <name val="Arial"/>
        <scheme val="none"/>
      </font>
      <numFmt numFmtId="19" formatCode="d/mm/yyyy"/>
      <fill>
        <patternFill patternType="solid">
          <fgColor indexed="64"/>
          <bgColor rgb="FFFFFF99"/>
        </patternFill>
      </fill>
      <alignment horizontal="center" vertical="center" textRotation="0" wrapText="1" indent="0" justifyLastLine="0" shrinkToFit="0" readingOrder="0"/>
      <border diagonalUp="0" diagonalDown="0">
        <left style="thin">
          <color indexed="64"/>
        </left>
        <right style="medium">
          <color indexed="64"/>
        </right>
        <top style="hair">
          <color indexed="64"/>
        </top>
        <bottom style="hair">
          <color indexed="64"/>
        </bottom>
        <vertical/>
        <horizontal/>
      </border>
      <protection locked="0" hidden="0"/>
    </dxf>
    <dxf>
      <font>
        <b val="0"/>
        <i val="0"/>
        <strike val="0"/>
        <condense val="0"/>
        <extend val="0"/>
        <outline val="0"/>
        <shadow val="0"/>
        <u val="none"/>
        <vertAlign val="baseline"/>
        <sz val="9"/>
        <color auto="1"/>
        <name val="Arial"/>
        <scheme val="none"/>
      </font>
      <numFmt numFmtId="19" formatCode="d/mm/yyyy"/>
      <fill>
        <patternFill patternType="solid">
          <fgColor indexed="64"/>
          <bgColor rgb="FFFFFF99"/>
        </patternFill>
      </fill>
      <alignment horizontal="center" vertical="center" textRotation="0" wrapText="1" indent="0" justifyLastLine="0" shrinkToFit="0" readingOrder="0"/>
      <border diagonalUp="0" diagonalDown="0">
        <left style="thin">
          <color indexed="64"/>
        </left>
        <right style="thin">
          <color indexed="64"/>
        </right>
        <top style="hair">
          <color indexed="64"/>
        </top>
        <bottom style="hair">
          <color indexed="64"/>
        </bottom>
        <vertical/>
        <horizontal/>
      </border>
      <protection locked="0" hidden="0"/>
    </dxf>
    <dxf>
      <font>
        <b val="0"/>
        <i val="0"/>
        <strike val="0"/>
        <condense val="0"/>
        <extend val="0"/>
        <outline val="0"/>
        <shadow val="0"/>
        <u val="none"/>
        <vertAlign val="baseline"/>
        <sz val="9"/>
        <color auto="1"/>
        <name val="Arial"/>
        <scheme val="none"/>
      </font>
      <numFmt numFmtId="19" formatCode="d/mm/yyyy"/>
      <fill>
        <patternFill patternType="solid">
          <fgColor indexed="64"/>
          <bgColor rgb="FFFFFF99"/>
        </patternFill>
      </fill>
      <alignment horizontal="center" vertical="center" textRotation="0" wrapText="1" indent="0" justifyLastLine="0" shrinkToFit="0" readingOrder="0"/>
      <border diagonalUp="0" diagonalDown="0">
        <left style="thin">
          <color indexed="64"/>
        </left>
        <right style="thin">
          <color indexed="64"/>
        </right>
        <top style="hair">
          <color indexed="64"/>
        </top>
        <bottom style="hair">
          <color indexed="64"/>
        </bottom>
        <vertical/>
        <horizontal/>
      </border>
      <protection locked="0" hidden="0"/>
    </dxf>
    <dxf>
      <font>
        <b val="0"/>
        <i val="0"/>
        <strike val="0"/>
        <condense val="0"/>
        <extend val="0"/>
        <outline val="0"/>
        <shadow val="0"/>
        <u val="none"/>
        <vertAlign val="baseline"/>
        <sz val="9"/>
        <color auto="1"/>
        <name val="Arial"/>
        <scheme val="none"/>
      </font>
      <numFmt numFmtId="19" formatCode="d/mm/yyyy"/>
      <fill>
        <patternFill patternType="solid">
          <fgColor indexed="64"/>
          <bgColor rgb="FFFFFF99"/>
        </patternFill>
      </fill>
      <alignment horizontal="center" vertical="center" textRotation="0" wrapText="1" indent="0" justifyLastLine="0" shrinkToFit="0" readingOrder="0"/>
      <border diagonalUp="0" diagonalDown="0">
        <left style="thin">
          <color indexed="64"/>
        </left>
        <right style="thin">
          <color indexed="64"/>
        </right>
        <top style="hair">
          <color indexed="64"/>
        </top>
        <bottom style="hair">
          <color indexed="64"/>
        </bottom>
        <vertical/>
        <horizontal/>
      </border>
      <protection locked="0" hidden="0"/>
    </dxf>
    <dxf>
      <font>
        <b val="0"/>
        <i val="0"/>
        <strike val="0"/>
        <condense val="0"/>
        <extend val="0"/>
        <outline val="0"/>
        <shadow val="0"/>
        <u val="none"/>
        <vertAlign val="baseline"/>
        <sz val="10"/>
        <color auto="1"/>
        <name val="Arial"/>
        <scheme val="none"/>
      </font>
      <fill>
        <patternFill patternType="solid">
          <fgColor indexed="64"/>
          <bgColor rgb="FFFFFF99"/>
        </patternFill>
      </fill>
      <alignment horizontal="center" vertical="center" textRotation="0" wrapText="1" indent="0" justifyLastLine="0" shrinkToFit="0" readingOrder="0"/>
      <border diagonalUp="0" diagonalDown="0">
        <left style="thin">
          <color indexed="64"/>
        </left>
        <right style="thin">
          <color indexed="64"/>
        </right>
        <top style="hair">
          <color indexed="64"/>
        </top>
        <bottom style="hair">
          <color indexed="64"/>
        </bottom>
        <vertical/>
        <horizontal/>
      </border>
      <protection locked="0" hidden="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right" vertical="center" textRotation="0" wrapText="1" indent="0" justifyLastLine="0" shrinkToFit="0" readingOrder="0"/>
      <border diagonalUp="0" diagonalDown="0">
        <left style="thin">
          <color indexed="64"/>
        </left>
        <right style="thin">
          <color indexed="64"/>
        </right>
        <top style="hair">
          <color indexed="64"/>
        </top>
        <bottom style="hair">
          <color indexed="64"/>
        </bottom>
        <vertical/>
        <horizontal/>
      </border>
      <protection locked="1" hidden="0"/>
    </dxf>
    <dxf>
      <font>
        <b val="0"/>
        <i val="0"/>
        <strike val="0"/>
        <condense val="0"/>
        <extend val="0"/>
        <outline val="0"/>
        <shadow val="0"/>
        <u val="none"/>
        <vertAlign val="baseline"/>
        <sz val="10"/>
        <color auto="1"/>
        <name val="Arial"/>
        <scheme val="none"/>
      </font>
      <fill>
        <patternFill patternType="solid">
          <fgColor indexed="64"/>
          <bgColor rgb="FFFFFF99"/>
        </patternFill>
      </fill>
      <alignment horizontal="right" vertical="center" textRotation="0" wrapText="1" indent="0" justifyLastLine="0" shrinkToFit="0" readingOrder="0"/>
      <border diagonalUp="0" diagonalDown="0">
        <left style="thin">
          <color indexed="64"/>
        </left>
        <right style="thin">
          <color indexed="64"/>
        </right>
        <top style="hair">
          <color indexed="64"/>
        </top>
        <bottom style="hair">
          <color indexed="64"/>
        </bottom>
        <vertical/>
        <horizontal/>
      </border>
      <protection locked="0" hidden="0"/>
    </dxf>
    <dxf>
      <font>
        <b val="0"/>
        <i val="0"/>
        <strike val="0"/>
        <condense val="0"/>
        <extend val="0"/>
        <outline val="0"/>
        <shadow val="0"/>
        <u val="none"/>
        <vertAlign val="baseline"/>
        <sz val="10"/>
        <color auto="1"/>
        <name val="Arial"/>
        <scheme val="none"/>
      </font>
      <fill>
        <patternFill patternType="solid">
          <fgColor indexed="64"/>
          <bgColor rgb="FFFFFF99"/>
        </patternFill>
      </fill>
      <alignment horizontal="justify" vertical="center" textRotation="0" wrapText="0" indent="0" justifyLastLine="0" shrinkToFit="0" readingOrder="0"/>
      <border diagonalUp="0" diagonalDown="0">
        <left style="thin">
          <color indexed="64"/>
        </left>
        <right style="thin">
          <color indexed="64"/>
        </right>
        <top style="hair">
          <color indexed="64"/>
        </top>
        <bottom style="hair">
          <color indexed="64"/>
        </bottom>
        <vertical/>
        <horizontal/>
      </border>
      <protection locked="0" hidden="0"/>
    </dxf>
    <dxf>
      <font>
        <b val="0"/>
        <i val="0"/>
        <strike val="0"/>
        <condense val="0"/>
        <extend val="0"/>
        <outline val="0"/>
        <shadow val="0"/>
        <u val="none"/>
        <vertAlign val="baseline"/>
        <sz val="9"/>
        <color auto="1"/>
        <name val="Arial"/>
        <scheme val="none"/>
      </font>
      <fill>
        <patternFill patternType="solid">
          <fgColor indexed="64"/>
          <bgColor rgb="FFFFFF99"/>
        </patternFill>
      </fill>
      <alignment horizontal="justify" vertical="center" textRotation="0" wrapText="1" indent="0" justifyLastLine="0" shrinkToFit="0" readingOrder="0"/>
      <border diagonalUp="0" diagonalDown="0">
        <left style="thin">
          <color indexed="64"/>
        </left>
        <right style="thin">
          <color indexed="64"/>
        </right>
        <top style="hair">
          <color indexed="64"/>
        </top>
        <bottom style="hair">
          <color indexed="64"/>
        </bottom>
        <vertical/>
        <horizontal/>
      </border>
      <protection locked="0" hidden="0"/>
    </dxf>
    <dxf>
      <font>
        <b val="0"/>
        <i val="0"/>
        <strike val="0"/>
        <condense val="0"/>
        <extend val="0"/>
        <outline val="0"/>
        <shadow val="0"/>
        <u val="none"/>
        <vertAlign val="baseline"/>
        <sz val="9"/>
        <color auto="1"/>
        <name val="Arial"/>
        <scheme val="none"/>
      </font>
      <fill>
        <patternFill patternType="solid">
          <fgColor indexed="64"/>
          <bgColor rgb="FFFFFF99"/>
        </patternFill>
      </fill>
      <alignment horizontal="justify" vertical="center" textRotation="0" wrapText="1" indent="0" justifyLastLine="0" shrinkToFit="0" readingOrder="0"/>
      <border diagonalUp="0" diagonalDown="0">
        <left style="thin">
          <color indexed="64"/>
        </left>
        <right style="thin">
          <color indexed="64"/>
        </right>
        <top style="hair">
          <color indexed="64"/>
        </top>
        <bottom style="hair">
          <color indexed="64"/>
        </bottom>
        <vertical/>
        <horizontal/>
      </border>
      <protection locked="0" hidden="0"/>
    </dxf>
    <dxf>
      <font>
        <b val="0"/>
        <i val="0"/>
        <strike val="0"/>
        <condense val="0"/>
        <extend val="0"/>
        <outline val="0"/>
        <shadow val="0"/>
        <u val="none"/>
        <vertAlign val="baseline"/>
        <sz val="8"/>
        <color auto="1"/>
        <name val="Arial"/>
        <scheme val="none"/>
      </font>
      <fill>
        <patternFill patternType="solid">
          <fgColor indexed="64"/>
          <bgColor rgb="FFFFFF99"/>
        </patternFill>
      </fill>
      <alignment horizontal="justify" vertical="center" textRotation="0" wrapText="0" indent="0" justifyLastLine="0" shrinkToFit="0" readingOrder="0"/>
      <border diagonalUp="0" diagonalDown="0">
        <left style="thin">
          <color indexed="64"/>
        </left>
        <right style="thin">
          <color indexed="64"/>
        </right>
        <top style="hair">
          <color indexed="64"/>
        </top>
        <bottom style="hair">
          <color indexed="64"/>
        </bottom>
        <vertical/>
        <horizontal/>
      </border>
      <protection locked="0" hidden="0"/>
    </dxf>
    <dxf>
      <font>
        <b val="0"/>
        <i val="0"/>
        <strike val="0"/>
        <condense val="0"/>
        <extend val="0"/>
        <outline val="0"/>
        <shadow val="0"/>
        <u val="none"/>
        <vertAlign val="baseline"/>
        <sz val="10"/>
        <color auto="1"/>
        <name val="Arial"/>
        <scheme val="none"/>
      </font>
      <fill>
        <patternFill patternType="solid">
          <fgColor indexed="64"/>
          <bgColor rgb="FFFFFF99"/>
        </patternFill>
      </fill>
      <alignment horizontal="justify" vertical="center" textRotation="0" wrapText="0" indent="0" justifyLastLine="0" shrinkToFit="0" readingOrder="0"/>
      <border diagonalUp="0" diagonalDown="0">
        <left style="medium">
          <color indexed="64"/>
        </left>
        <right style="thin">
          <color indexed="64"/>
        </right>
        <top style="hair">
          <color indexed="64"/>
        </top>
        <bottom style="hair">
          <color indexed="64"/>
        </bottom>
        <vertical/>
        <horizontal/>
      </border>
      <protection locked="0" hidden="0"/>
    </dxf>
    <dxf>
      <border outline="0">
        <top style="thin">
          <color auto="1"/>
        </top>
        <bottom style="medium">
          <color indexed="64"/>
        </bottom>
      </border>
    </dxf>
    <dxf>
      <font>
        <b val="0"/>
        <i val="0"/>
        <strike val="0"/>
        <condense val="0"/>
        <extend val="0"/>
        <outline val="0"/>
        <shadow val="0"/>
        <u val="none"/>
        <vertAlign val="baseline"/>
        <sz val="9"/>
        <color auto="1"/>
        <name val="Arial"/>
        <scheme val="none"/>
      </font>
      <fill>
        <patternFill patternType="solid">
          <fgColor indexed="64"/>
          <bgColor rgb="FFFFFF99"/>
        </patternFill>
      </fill>
      <alignment horizontal="center" vertical="center" textRotation="0" wrapText="1" indent="0" justifyLastLine="0" shrinkToFit="0" readingOrder="0"/>
      <protection locked="0" hidden="0"/>
    </dxf>
    <dxf>
      <border outline="0">
        <bottom style="thin">
          <color indexed="64"/>
        </bottom>
      </border>
    </dxf>
    <dxf>
      <font>
        <b/>
        <i val="0"/>
        <strike val="0"/>
        <condense val="0"/>
        <extend val="0"/>
        <outline val="0"/>
        <shadow val="0"/>
        <u val="none"/>
        <vertAlign val="baseline"/>
        <sz val="8"/>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s>
  <tableStyles count="1" defaultTableStyle="TableStyleMedium2" defaultPivotStyle="PivotStyleLight16">
    <tableStyle name="Invisible" pivot="0" table="0" count="0"/>
  </tableStyles>
  <colors>
    <mruColors>
      <color rgb="FFFFFF99"/>
      <color rgb="FFFFFFCC"/>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3.xml"/><Relationship Id="rId21" Type="http://schemas.openxmlformats.org/officeDocument/2006/relationships/externalLink" Target="externalLinks/externalLink8.xml"/><Relationship Id="rId42" Type="http://schemas.openxmlformats.org/officeDocument/2006/relationships/externalLink" Target="externalLinks/externalLink29.xml"/><Relationship Id="rId47" Type="http://schemas.openxmlformats.org/officeDocument/2006/relationships/externalLink" Target="externalLinks/externalLink34.xml"/><Relationship Id="rId63" Type="http://schemas.openxmlformats.org/officeDocument/2006/relationships/externalLink" Target="externalLinks/externalLink50.xml"/><Relationship Id="rId68" Type="http://schemas.openxmlformats.org/officeDocument/2006/relationships/externalLink" Target="externalLinks/externalLink55.xml"/><Relationship Id="rId7" Type="http://schemas.openxmlformats.org/officeDocument/2006/relationships/worksheet" Target="worksheets/sheet7.xml"/><Relationship Id="rId71"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3.xml"/><Relationship Id="rId29" Type="http://schemas.openxmlformats.org/officeDocument/2006/relationships/externalLink" Target="externalLinks/externalLink16.xml"/><Relationship Id="rId11" Type="http://schemas.openxmlformats.org/officeDocument/2006/relationships/worksheet" Target="worksheets/sheet11.xml"/><Relationship Id="rId24" Type="http://schemas.openxmlformats.org/officeDocument/2006/relationships/externalLink" Target="externalLinks/externalLink11.xml"/><Relationship Id="rId32" Type="http://schemas.openxmlformats.org/officeDocument/2006/relationships/externalLink" Target="externalLinks/externalLink19.xml"/><Relationship Id="rId37" Type="http://schemas.openxmlformats.org/officeDocument/2006/relationships/externalLink" Target="externalLinks/externalLink24.xml"/><Relationship Id="rId40" Type="http://schemas.openxmlformats.org/officeDocument/2006/relationships/externalLink" Target="externalLinks/externalLink27.xml"/><Relationship Id="rId45" Type="http://schemas.openxmlformats.org/officeDocument/2006/relationships/externalLink" Target="externalLinks/externalLink32.xml"/><Relationship Id="rId53" Type="http://schemas.openxmlformats.org/officeDocument/2006/relationships/externalLink" Target="externalLinks/externalLink40.xml"/><Relationship Id="rId58" Type="http://schemas.openxmlformats.org/officeDocument/2006/relationships/externalLink" Target="externalLinks/externalLink45.xml"/><Relationship Id="rId66" Type="http://schemas.openxmlformats.org/officeDocument/2006/relationships/externalLink" Target="externalLinks/externalLink53.xml"/><Relationship Id="rId5" Type="http://schemas.openxmlformats.org/officeDocument/2006/relationships/worksheet" Target="worksheets/sheet5.xml"/><Relationship Id="rId61" Type="http://schemas.openxmlformats.org/officeDocument/2006/relationships/externalLink" Target="externalLinks/externalLink48.xml"/><Relationship Id="rId19" Type="http://schemas.openxmlformats.org/officeDocument/2006/relationships/externalLink" Target="externalLinks/externalLink6.xml"/><Relationship Id="rId14" Type="http://schemas.openxmlformats.org/officeDocument/2006/relationships/externalLink" Target="externalLinks/externalLink1.xml"/><Relationship Id="rId22" Type="http://schemas.openxmlformats.org/officeDocument/2006/relationships/externalLink" Target="externalLinks/externalLink9.xml"/><Relationship Id="rId27" Type="http://schemas.openxmlformats.org/officeDocument/2006/relationships/externalLink" Target="externalLinks/externalLink14.xml"/><Relationship Id="rId30" Type="http://schemas.openxmlformats.org/officeDocument/2006/relationships/externalLink" Target="externalLinks/externalLink17.xml"/><Relationship Id="rId35" Type="http://schemas.openxmlformats.org/officeDocument/2006/relationships/externalLink" Target="externalLinks/externalLink22.xml"/><Relationship Id="rId43" Type="http://schemas.openxmlformats.org/officeDocument/2006/relationships/externalLink" Target="externalLinks/externalLink30.xml"/><Relationship Id="rId48" Type="http://schemas.openxmlformats.org/officeDocument/2006/relationships/externalLink" Target="externalLinks/externalLink35.xml"/><Relationship Id="rId56" Type="http://schemas.openxmlformats.org/officeDocument/2006/relationships/externalLink" Target="externalLinks/externalLink43.xml"/><Relationship Id="rId64" Type="http://schemas.openxmlformats.org/officeDocument/2006/relationships/externalLink" Target="externalLinks/externalLink51.xml"/><Relationship Id="rId69"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externalLink" Target="externalLinks/externalLink38.xml"/><Relationship Id="rId72"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openxmlformats.org/officeDocument/2006/relationships/externalLink" Target="externalLinks/externalLink12.xml"/><Relationship Id="rId33" Type="http://schemas.openxmlformats.org/officeDocument/2006/relationships/externalLink" Target="externalLinks/externalLink20.xml"/><Relationship Id="rId38" Type="http://schemas.openxmlformats.org/officeDocument/2006/relationships/externalLink" Target="externalLinks/externalLink25.xml"/><Relationship Id="rId46" Type="http://schemas.openxmlformats.org/officeDocument/2006/relationships/externalLink" Target="externalLinks/externalLink33.xml"/><Relationship Id="rId59" Type="http://schemas.openxmlformats.org/officeDocument/2006/relationships/externalLink" Target="externalLinks/externalLink46.xml"/><Relationship Id="rId67" Type="http://schemas.openxmlformats.org/officeDocument/2006/relationships/externalLink" Target="externalLinks/externalLink54.xml"/><Relationship Id="rId20" Type="http://schemas.openxmlformats.org/officeDocument/2006/relationships/externalLink" Target="externalLinks/externalLink7.xml"/><Relationship Id="rId41" Type="http://schemas.openxmlformats.org/officeDocument/2006/relationships/externalLink" Target="externalLinks/externalLink28.xml"/><Relationship Id="rId54" Type="http://schemas.openxmlformats.org/officeDocument/2006/relationships/externalLink" Target="externalLinks/externalLink41.xml"/><Relationship Id="rId62" Type="http://schemas.openxmlformats.org/officeDocument/2006/relationships/externalLink" Target="externalLinks/externalLink49.xml"/><Relationship Id="rId7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2.xml"/><Relationship Id="rId23" Type="http://schemas.openxmlformats.org/officeDocument/2006/relationships/externalLink" Target="externalLinks/externalLink10.xml"/><Relationship Id="rId28" Type="http://schemas.openxmlformats.org/officeDocument/2006/relationships/externalLink" Target="externalLinks/externalLink15.xml"/><Relationship Id="rId36" Type="http://schemas.openxmlformats.org/officeDocument/2006/relationships/externalLink" Target="externalLinks/externalLink23.xml"/><Relationship Id="rId49" Type="http://schemas.openxmlformats.org/officeDocument/2006/relationships/externalLink" Target="externalLinks/externalLink36.xml"/><Relationship Id="rId57" Type="http://schemas.openxmlformats.org/officeDocument/2006/relationships/externalLink" Target="externalLinks/externalLink44.xml"/><Relationship Id="rId10" Type="http://schemas.openxmlformats.org/officeDocument/2006/relationships/worksheet" Target="worksheets/sheet10.xml"/><Relationship Id="rId31" Type="http://schemas.openxmlformats.org/officeDocument/2006/relationships/externalLink" Target="externalLinks/externalLink18.xml"/><Relationship Id="rId44" Type="http://schemas.openxmlformats.org/officeDocument/2006/relationships/externalLink" Target="externalLinks/externalLink31.xml"/><Relationship Id="rId52" Type="http://schemas.openxmlformats.org/officeDocument/2006/relationships/externalLink" Target="externalLinks/externalLink39.xml"/><Relationship Id="rId60" Type="http://schemas.openxmlformats.org/officeDocument/2006/relationships/externalLink" Target="externalLinks/externalLink47.xml"/><Relationship Id="rId65" Type="http://schemas.openxmlformats.org/officeDocument/2006/relationships/externalLink" Target="externalLinks/externalLink52.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externalLink" Target="externalLinks/externalLink5.xml"/><Relationship Id="rId39" Type="http://schemas.openxmlformats.org/officeDocument/2006/relationships/externalLink" Target="externalLinks/externalLink26.xml"/><Relationship Id="rId34" Type="http://schemas.openxmlformats.org/officeDocument/2006/relationships/externalLink" Target="externalLinks/externalLink21.xml"/><Relationship Id="rId50" Type="http://schemas.openxmlformats.org/officeDocument/2006/relationships/externalLink" Target="externalLinks/externalLink37.xml"/><Relationship Id="rId55" Type="http://schemas.openxmlformats.org/officeDocument/2006/relationships/externalLink" Target="externalLinks/externalLink4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8.xml.rels><?xml version="1.0" encoding="UTF-8" standalone="yes"?>
<Relationships xmlns="http://schemas.openxmlformats.org/package/2006/relationships"><Relationship Id="rId1" Type="http://schemas.openxmlformats.org/officeDocument/2006/relationships/image" Target="../media/image9.jpeg"/></Relationships>
</file>

<file path=xl/drawings/_rels/drawing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1.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2.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114861</xdr:rowOff>
    </xdr:from>
    <xdr:to>
      <xdr:col>1</xdr:col>
      <xdr:colOff>355110</xdr:colOff>
      <xdr:row>0</xdr:row>
      <xdr:rowOff>975544</xdr:rowOff>
    </xdr:to>
    <xdr:pic>
      <xdr:nvPicPr>
        <xdr:cNvPr id="2" name="Imagen 1">
          <a:extLst>
            <a:ext uri="{FF2B5EF4-FFF2-40B4-BE49-F238E27FC236}">
              <a16:creationId xmlns="" xmlns:a16="http://schemas.microsoft.com/office/drawing/2014/main" id="{AFFE25CC-5802-40C3-8C94-7B902913A154}"/>
            </a:ext>
          </a:extLst>
        </xdr:cNvPr>
        <xdr:cNvPicPr>
          <a:picLocks noChangeAspect="1"/>
        </xdr:cNvPicPr>
      </xdr:nvPicPr>
      <xdr:blipFill>
        <a:blip xmlns:r="http://schemas.openxmlformats.org/officeDocument/2006/relationships" r:embed="rId1"/>
        <a:stretch>
          <a:fillRect/>
        </a:stretch>
      </xdr:blipFill>
      <xdr:spPr>
        <a:xfrm>
          <a:off x="0" y="114861"/>
          <a:ext cx="1251581" cy="860683"/>
        </a:xfrm>
        <a:prstGeom prst="rect">
          <a:avLst/>
        </a:prstGeom>
      </xdr:spPr>
    </xdr:pic>
    <xdr:clientData/>
  </xdr:twoCellAnchor>
  <xdr:twoCellAnchor editAs="oneCell">
    <xdr:from>
      <xdr:col>6</xdr:col>
      <xdr:colOff>213633</xdr:colOff>
      <xdr:row>52</xdr:row>
      <xdr:rowOff>43357</xdr:rowOff>
    </xdr:from>
    <xdr:to>
      <xdr:col>6</xdr:col>
      <xdr:colOff>1470933</xdr:colOff>
      <xdr:row>54</xdr:row>
      <xdr:rowOff>51521</xdr:rowOff>
    </xdr:to>
    <xdr:pic>
      <xdr:nvPicPr>
        <xdr:cNvPr id="3" name="Imagen 2">
          <a:extLst>
            <a:ext uri="{FF2B5EF4-FFF2-40B4-BE49-F238E27FC236}">
              <a16:creationId xmlns="" xmlns:a16="http://schemas.microsoft.com/office/drawing/2014/main" id="{94EF72C1-EB43-4B0D-820F-DDC41BAB086B}"/>
            </a:ext>
          </a:extLst>
        </xdr:cNvPr>
        <xdr:cNvPicPr>
          <a:picLocks noChangeAspect="1"/>
        </xdr:cNvPicPr>
      </xdr:nvPicPr>
      <xdr:blipFill>
        <a:blip xmlns:r="http://schemas.openxmlformats.org/officeDocument/2006/relationships" r:embed="rId1"/>
        <a:stretch>
          <a:fillRect/>
        </a:stretch>
      </xdr:blipFill>
      <xdr:spPr>
        <a:xfrm>
          <a:off x="8500383" y="43357"/>
          <a:ext cx="1257300" cy="838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590550</xdr:colOff>
      <xdr:row>0</xdr:row>
      <xdr:rowOff>38100</xdr:rowOff>
    </xdr:from>
    <xdr:to>
      <xdr:col>5</xdr:col>
      <xdr:colOff>723900</xdr:colOff>
      <xdr:row>1</xdr:row>
      <xdr:rowOff>20063</xdr:rowOff>
    </xdr:to>
    <xdr:pic>
      <xdr:nvPicPr>
        <xdr:cNvPr id="3" name="Imagen 2"/>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8360" t="5779" r="38597" b="81335"/>
        <a:stretch/>
      </xdr:blipFill>
      <xdr:spPr bwMode="auto">
        <a:xfrm>
          <a:off x="7953375" y="38100"/>
          <a:ext cx="1304925" cy="943988"/>
        </a:xfrm>
        <a:prstGeom prst="rect">
          <a:avLst/>
        </a:prstGeom>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2117911</xdr:colOff>
      <xdr:row>0</xdr:row>
      <xdr:rowOff>44824</xdr:rowOff>
    </xdr:from>
    <xdr:to>
      <xdr:col>3</xdr:col>
      <xdr:colOff>268941</xdr:colOff>
      <xdr:row>0</xdr:row>
      <xdr:rowOff>928420</xdr:rowOff>
    </xdr:to>
    <xdr:pic>
      <xdr:nvPicPr>
        <xdr:cNvPr id="4" name="Imagen 3"/>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8360" t="5779" r="38597" b="81335"/>
        <a:stretch/>
      </xdr:blipFill>
      <xdr:spPr bwMode="auto">
        <a:xfrm>
          <a:off x="4840940" y="44824"/>
          <a:ext cx="1221442" cy="883596"/>
        </a:xfrm>
        <a:prstGeom prst="rect">
          <a:avLst/>
        </a:prstGeom>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425824</xdr:colOff>
      <xdr:row>0</xdr:row>
      <xdr:rowOff>44823</xdr:rowOff>
    </xdr:from>
    <xdr:to>
      <xdr:col>4</xdr:col>
      <xdr:colOff>1456765</xdr:colOff>
      <xdr:row>0</xdr:row>
      <xdr:rowOff>790610</xdr:rowOff>
    </xdr:to>
    <xdr:pic>
      <xdr:nvPicPr>
        <xdr:cNvPr id="4" name="Imagen 3"/>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8360" t="5779" r="38597" b="81335"/>
        <a:stretch/>
      </xdr:blipFill>
      <xdr:spPr bwMode="auto">
        <a:xfrm>
          <a:off x="4919383" y="44823"/>
          <a:ext cx="1030941" cy="745787"/>
        </a:xfrm>
        <a:prstGeom prst="rect">
          <a:avLst/>
        </a:prstGeom>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414618</xdr:colOff>
      <xdr:row>0</xdr:row>
      <xdr:rowOff>78441</xdr:rowOff>
    </xdr:from>
    <xdr:to>
      <xdr:col>7</xdr:col>
      <xdr:colOff>224780</xdr:colOff>
      <xdr:row>0</xdr:row>
      <xdr:rowOff>930089</xdr:rowOff>
    </xdr:to>
    <xdr:pic>
      <xdr:nvPicPr>
        <xdr:cNvPr id="3" name="Imagen 2"/>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8360" t="5779" r="38597" b="81335"/>
        <a:stretch/>
      </xdr:blipFill>
      <xdr:spPr bwMode="auto">
        <a:xfrm>
          <a:off x="7384677" y="78441"/>
          <a:ext cx="1177279" cy="851648"/>
        </a:xfrm>
        <a:prstGeom prst="rect">
          <a:avLst/>
        </a:prstGeom>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654</xdr:row>
      <xdr:rowOff>0</xdr:rowOff>
    </xdr:from>
    <xdr:to>
      <xdr:col>1</xdr:col>
      <xdr:colOff>704850</xdr:colOff>
      <xdr:row>661</xdr:row>
      <xdr:rowOff>123825</xdr:rowOff>
    </xdr:to>
    <xdr:pic>
      <xdr:nvPicPr>
        <xdr:cNvPr id="2" name="Picture 63"/>
        <xdr:cNvPicPr>
          <a:picLocks/>
        </xdr:cNvPicPr>
      </xdr:nvPicPr>
      <xdr:blipFill>
        <a:blip xmlns:r="http://schemas.openxmlformats.org/officeDocument/2006/relationships" r:embed="rId1"/>
        <a:stretch>
          <a:fillRect/>
        </a:stretch>
      </xdr:blipFill>
      <xdr:spPr>
        <a:xfrm>
          <a:off x="438150" y="71866125"/>
          <a:ext cx="704850" cy="1190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661</xdr:row>
      <xdr:rowOff>123825</xdr:rowOff>
    </xdr:to>
    <xdr:pic>
      <xdr:nvPicPr>
        <xdr:cNvPr id="3" name="Picture 64"/>
        <xdr:cNvPicPr>
          <a:picLocks/>
        </xdr:cNvPicPr>
      </xdr:nvPicPr>
      <xdr:blipFill>
        <a:blip xmlns:r="http://schemas.openxmlformats.org/officeDocument/2006/relationships" r:embed="rId1"/>
        <a:stretch>
          <a:fillRect/>
        </a:stretch>
      </xdr:blipFill>
      <xdr:spPr>
        <a:xfrm>
          <a:off x="438150" y="71866125"/>
          <a:ext cx="704850" cy="1190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661</xdr:row>
      <xdr:rowOff>123825</xdr:rowOff>
    </xdr:to>
    <xdr:pic>
      <xdr:nvPicPr>
        <xdr:cNvPr id="4" name="Picture 65"/>
        <xdr:cNvPicPr>
          <a:picLocks/>
        </xdr:cNvPicPr>
      </xdr:nvPicPr>
      <xdr:blipFill>
        <a:blip xmlns:r="http://schemas.openxmlformats.org/officeDocument/2006/relationships" r:embed="rId1"/>
        <a:stretch>
          <a:fillRect/>
        </a:stretch>
      </xdr:blipFill>
      <xdr:spPr>
        <a:xfrm>
          <a:off x="438150" y="71866125"/>
          <a:ext cx="704850" cy="1190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661</xdr:row>
      <xdr:rowOff>123825</xdr:rowOff>
    </xdr:to>
    <xdr:pic>
      <xdr:nvPicPr>
        <xdr:cNvPr id="5" name="Picture 66"/>
        <xdr:cNvPicPr>
          <a:picLocks/>
        </xdr:cNvPicPr>
      </xdr:nvPicPr>
      <xdr:blipFill>
        <a:blip xmlns:r="http://schemas.openxmlformats.org/officeDocument/2006/relationships" r:embed="rId1"/>
        <a:stretch>
          <a:fillRect/>
        </a:stretch>
      </xdr:blipFill>
      <xdr:spPr>
        <a:xfrm>
          <a:off x="438150" y="71866125"/>
          <a:ext cx="704850" cy="1190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661</xdr:row>
      <xdr:rowOff>123825</xdr:rowOff>
    </xdr:to>
    <xdr:pic>
      <xdr:nvPicPr>
        <xdr:cNvPr id="6" name="Picture 67"/>
        <xdr:cNvPicPr>
          <a:picLocks/>
        </xdr:cNvPicPr>
      </xdr:nvPicPr>
      <xdr:blipFill>
        <a:blip xmlns:r="http://schemas.openxmlformats.org/officeDocument/2006/relationships" r:embed="rId1"/>
        <a:stretch>
          <a:fillRect/>
        </a:stretch>
      </xdr:blipFill>
      <xdr:spPr>
        <a:xfrm>
          <a:off x="438150" y="71866125"/>
          <a:ext cx="704850" cy="1190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661</xdr:row>
      <xdr:rowOff>123825</xdr:rowOff>
    </xdr:to>
    <xdr:pic>
      <xdr:nvPicPr>
        <xdr:cNvPr id="7" name="Picture 68"/>
        <xdr:cNvPicPr>
          <a:picLocks/>
        </xdr:cNvPicPr>
      </xdr:nvPicPr>
      <xdr:blipFill>
        <a:blip xmlns:r="http://schemas.openxmlformats.org/officeDocument/2006/relationships" r:embed="rId1"/>
        <a:stretch>
          <a:fillRect/>
        </a:stretch>
      </xdr:blipFill>
      <xdr:spPr>
        <a:xfrm>
          <a:off x="438150" y="71866125"/>
          <a:ext cx="704850" cy="1190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661</xdr:row>
      <xdr:rowOff>123825</xdr:rowOff>
    </xdr:to>
    <xdr:pic>
      <xdr:nvPicPr>
        <xdr:cNvPr id="8" name="Picture 69"/>
        <xdr:cNvPicPr>
          <a:picLocks/>
        </xdr:cNvPicPr>
      </xdr:nvPicPr>
      <xdr:blipFill>
        <a:blip xmlns:r="http://schemas.openxmlformats.org/officeDocument/2006/relationships" r:embed="rId1"/>
        <a:stretch>
          <a:fillRect/>
        </a:stretch>
      </xdr:blipFill>
      <xdr:spPr>
        <a:xfrm>
          <a:off x="438150" y="71866125"/>
          <a:ext cx="704850" cy="1190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661</xdr:row>
      <xdr:rowOff>123825</xdr:rowOff>
    </xdr:to>
    <xdr:pic>
      <xdr:nvPicPr>
        <xdr:cNvPr id="9" name="Picture 70"/>
        <xdr:cNvPicPr>
          <a:picLocks/>
        </xdr:cNvPicPr>
      </xdr:nvPicPr>
      <xdr:blipFill>
        <a:blip xmlns:r="http://schemas.openxmlformats.org/officeDocument/2006/relationships" r:embed="rId1"/>
        <a:stretch>
          <a:fillRect/>
        </a:stretch>
      </xdr:blipFill>
      <xdr:spPr>
        <a:xfrm>
          <a:off x="438150" y="71866125"/>
          <a:ext cx="704850" cy="1190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675</xdr:row>
      <xdr:rowOff>47625</xdr:rowOff>
    </xdr:to>
    <xdr:pic>
      <xdr:nvPicPr>
        <xdr:cNvPr id="10" name="Picture 108"/>
        <xdr:cNvPicPr>
          <a:picLocks/>
        </xdr:cNvPicPr>
      </xdr:nvPicPr>
      <xdr:blipFill>
        <a:blip xmlns:r="http://schemas.openxmlformats.org/officeDocument/2006/relationships" r:embed="rId1"/>
        <a:stretch>
          <a:fillRect/>
        </a:stretch>
      </xdr:blipFill>
      <xdr:spPr>
        <a:xfrm>
          <a:off x="438150" y="90944700"/>
          <a:ext cx="704850" cy="3333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677</xdr:row>
      <xdr:rowOff>28575</xdr:rowOff>
    </xdr:to>
    <xdr:pic>
      <xdr:nvPicPr>
        <xdr:cNvPr id="11" name="Picture 109"/>
        <xdr:cNvPicPr>
          <a:picLocks/>
        </xdr:cNvPicPr>
      </xdr:nvPicPr>
      <xdr:blipFill>
        <a:blip xmlns:r="http://schemas.openxmlformats.org/officeDocument/2006/relationships" r:embed="rId1"/>
        <a:stretch>
          <a:fillRect/>
        </a:stretch>
      </xdr:blipFill>
      <xdr:spPr>
        <a:xfrm>
          <a:off x="438150" y="93535500"/>
          <a:ext cx="704850" cy="3619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669</xdr:row>
      <xdr:rowOff>95250</xdr:rowOff>
    </xdr:to>
    <xdr:pic>
      <xdr:nvPicPr>
        <xdr:cNvPr id="12" name="Picture 110"/>
        <xdr:cNvPicPr>
          <a:picLocks/>
        </xdr:cNvPicPr>
      </xdr:nvPicPr>
      <xdr:blipFill>
        <a:blip xmlns:r="http://schemas.openxmlformats.org/officeDocument/2006/relationships" r:embed="rId1"/>
        <a:stretch>
          <a:fillRect/>
        </a:stretch>
      </xdr:blipFill>
      <xdr:spPr>
        <a:xfrm>
          <a:off x="438150" y="95821500"/>
          <a:ext cx="704850" cy="2381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13" name="Picture 111"/>
        <xdr:cNvPicPr>
          <a:picLocks/>
        </xdr:cNvPicPr>
      </xdr:nvPicPr>
      <xdr:blipFill>
        <a:blip xmlns:r="http://schemas.openxmlformats.org/officeDocument/2006/relationships" r:embed="rId1"/>
        <a:stretch>
          <a:fillRect/>
        </a:stretch>
      </xdr:blipFill>
      <xdr:spPr>
        <a:xfrm>
          <a:off x="438150" y="96888300"/>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14" name="Picture 112"/>
        <xdr:cNvPicPr>
          <a:picLocks/>
        </xdr:cNvPicPr>
      </xdr:nvPicPr>
      <xdr:blipFill>
        <a:blip xmlns:r="http://schemas.openxmlformats.org/officeDocument/2006/relationships" r:embed="rId1"/>
        <a:stretch>
          <a:fillRect/>
        </a:stretch>
      </xdr:blipFill>
      <xdr:spPr>
        <a:xfrm>
          <a:off x="438150" y="96888300"/>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672</xdr:row>
      <xdr:rowOff>9525</xdr:rowOff>
    </xdr:to>
    <xdr:pic>
      <xdr:nvPicPr>
        <xdr:cNvPr id="15" name="Picture 113"/>
        <xdr:cNvPicPr>
          <a:picLocks/>
        </xdr:cNvPicPr>
      </xdr:nvPicPr>
      <xdr:blipFill>
        <a:blip xmlns:r="http://schemas.openxmlformats.org/officeDocument/2006/relationships" r:embed="rId1"/>
        <a:stretch>
          <a:fillRect/>
        </a:stretch>
      </xdr:blipFill>
      <xdr:spPr>
        <a:xfrm>
          <a:off x="438150" y="97802700"/>
          <a:ext cx="704850" cy="2762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672</xdr:row>
      <xdr:rowOff>9525</xdr:rowOff>
    </xdr:to>
    <xdr:pic>
      <xdr:nvPicPr>
        <xdr:cNvPr id="16" name="Picture 114"/>
        <xdr:cNvPicPr>
          <a:picLocks/>
        </xdr:cNvPicPr>
      </xdr:nvPicPr>
      <xdr:blipFill>
        <a:blip xmlns:r="http://schemas.openxmlformats.org/officeDocument/2006/relationships" r:embed="rId1"/>
        <a:stretch>
          <a:fillRect/>
        </a:stretch>
      </xdr:blipFill>
      <xdr:spPr>
        <a:xfrm>
          <a:off x="438150" y="97802700"/>
          <a:ext cx="704850" cy="2762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76200</xdr:rowOff>
    </xdr:to>
    <xdr:pic>
      <xdr:nvPicPr>
        <xdr:cNvPr id="17" name="Picture 115"/>
        <xdr:cNvPicPr>
          <a:picLocks/>
        </xdr:cNvPicPr>
      </xdr:nvPicPr>
      <xdr:blipFill>
        <a:blip xmlns:r="http://schemas.openxmlformats.org/officeDocument/2006/relationships" r:embed="rId1"/>
        <a:stretch>
          <a:fillRect/>
        </a:stretch>
      </xdr:blipFill>
      <xdr:spPr>
        <a:xfrm>
          <a:off x="438150" y="98564700"/>
          <a:ext cx="704850" cy="2524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76200</xdr:rowOff>
    </xdr:to>
    <xdr:pic>
      <xdr:nvPicPr>
        <xdr:cNvPr id="18" name="Picture 116"/>
        <xdr:cNvPicPr>
          <a:picLocks/>
        </xdr:cNvPicPr>
      </xdr:nvPicPr>
      <xdr:blipFill>
        <a:blip xmlns:r="http://schemas.openxmlformats.org/officeDocument/2006/relationships" r:embed="rId1"/>
        <a:stretch>
          <a:fillRect/>
        </a:stretch>
      </xdr:blipFill>
      <xdr:spPr>
        <a:xfrm>
          <a:off x="438150" y="99326700"/>
          <a:ext cx="704850" cy="2524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669</xdr:row>
      <xdr:rowOff>0</xdr:rowOff>
    </xdr:to>
    <xdr:pic>
      <xdr:nvPicPr>
        <xdr:cNvPr id="19" name="Picture 117"/>
        <xdr:cNvPicPr>
          <a:picLocks/>
        </xdr:cNvPicPr>
      </xdr:nvPicPr>
      <xdr:blipFill>
        <a:blip xmlns:r="http://schemas.openxmlformats.org/officeDocument/2006/relationships" r:embed="rId1"/>
        <a:stretch>
          <a:fillRect/>
        </a:stretch>
      </xdr:blipFill>
      <xdr:spPr>
        <a:xfrm>
          <a:off x="438150" y="99783900"/>
          <a:ext cx="704850" cy="22860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669</xdr:row>
      <xdr:rowOff>0</xdr:rowOff>
    </xdr:to>
    <xdr:pic>
      <xdr:nvPicPr>
        <xdr:cNvPr id="20" name="Picture 118"/>
        <xdr:cNvPicPr>
          <a:picLocks/>
        </xdr:cNvPicPr>
      </xdr:nvPicPr>
      <xdr:blipFill>
        <a:blip xmlns:r="http://schemas.openxmlformats.org/officeDocument/2006/relationships" r:embed="rId1"/>
        <a:stretch>
          <a:fillRect/>
        </a:stretch>
      </xdr:blipFill>
      <xdr:spPr>
        <a:xfrm>
          <a:off x="438150" y="99783900"/>
          <a:ext cx="704850" cy="22860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667</xdr:row>
      <xdr:rowOff>114300</xdr:rowOff>
    </xdr:to>
    <xdr:pic>
      <xdr:nvPicPr>
        <xdr:cNvPr id="21" name="Picture 119"/>
        <xdr:cNvPicPr>
          <a:picLocks/>
        </xdr:cNvPicPr>
      </xdr:nvPicPr>
      <xdr:blipFill>
        <a:blip xmlns:r="http://schemas.openxmlformats.org/officeDocument/2006/relationships" r:embed="rId1"/>
        <a:stretch>
          <a:fillRect/>
        </a:stretch>
      </xdr:blipFill>
      <xdr:spPr>
        <a:xfrm>
          <a:off x="438150" y="101031675"/>
          <a:ext cx="704850" cy="2095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667</xdr:row>
      <xdr:rowOff>114300</xdr:rowOff>
    </xdr:to>
    <xdr:pic>
      <xdr:nvPicPr>
        <xdr:cNvPr id="22" name="Picture 120"/>
        <xdr:cNvPicPr>
          <a:picLocks/>
        </xdr:cNvPicPr>
      </xdr:nvPicPr>
      <xdr:blipFill>
        <a:blip xmlns:r="http://schemas.openxmlformats.org/officeDocument/2006/relationships" r:embed="rId1"/>
        <a:stretch>
          <a:fillRect/>
        </a:stretch>
      </xdr:blipFill>
      <xdr:spPr>
        <a:xfrm>
          <a:off x="438150" y="101184075"/>
          <a:ext cx="704850" cy="2095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123825</xdr:rowOff>
    </xdr:to>
    <xdr:pic>
      <xdr:nvPicPr>
        <xdr:cNvPr id="23" name="Picture 121"/>
        <xdr:cNvPicPr>
          <a:picLocks/>
        </xdr:cNvPicPr>
      </xdr:nvPicPr>
      <xdr:blipFill>
        <a:blip xmlns:r="http://schemas.openxmlformats.org/officeDocument/2006/relationships" r:embed="rId1"/>
        <a:stretch>
          <a:fillRect/>
        </a:stretch>
      </xdr:blipFill>
      <xdr:spPr>
        <a:xfrm>
          <a:off x="438150" y="101946075"/>
          <a:ext cx="704850" cy="1952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668</xdr:row>
      <xdr:rowOff>57150</xdr:rowOff>
    </xdr:to>
    <xdr:pic>
      <xdr:nvPicPr>
        <xdr:cNvPr id="24" name="Picture 122"/>
        <xdr:cNvPicPr>
          <a:picLocks/>
        </xdr:cNvPicPr>
      </xdr:nvPicPr>
      <xdr:blipFill>
        <a:blip xmlns:r="http://schemas.openxmlformats.org/officeDocument/2006/relationships" r:embed="rId1"/>
        <a:stretch>
          <a:fillRect/>
        </a:stretch>
      </xdr:blipFill>
      <xdr:spPr>
        <a:xfrm>
          <a:off x="438150" y="103184325"/>
          <a:ext cx="704850" cy="2190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95250</xdr:rowOff>
    </xdr:to>
    <xdr:pic>
      <xdr:nvPicPr>
        <xdr:cNvPr id="25" name="Picture 123"/>
        <xdr:cNvPicPr>
          <a:picLocks/>
        </xdr:cNvPicPr>
      </xdr:nvPicPr>
      <xdr:blipFill>
        <a:blip xmlns:r="http://schemas.openxmlformats.org/officeDocument/2006/relationships" r:embed="rId1"/>
        <a:stretch>
          <a:fillRect/>
        </a:stretch>
      </xdr:blipFill>
      <xdr:spPr>
        <a:xfrm>
          <a:off x="438150" y="104603550"/>
          <a:ext cx="704850" cy="3000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142875</xdr:rowOff>
    </xdr:to>
    <xdr:pic>
      <xdr:nvPicPr>
        <xdr:cNvPr id="26" name="Picture 124"/>
        <xdr:cNvPicPr>
          <a:picLocks/>
        </xdr:cNvPicPr>
      </xdr:nvPicPr>
      <xdr:blipFill>
        <a:blip xmlns:r="http://schemas.openxmlformats.org/officeDocument/2006/relationships" r:embed="rId1"/>
        <a:stretch>
          <a:fillRect/>
        </a:stretch>
      </xdr:blipFill>
      <xdr:spPr>
        <a:xfrm>
          <a:off x="438150" y="105517950"/>
          <a:ext cx="704850" cy="30480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664</xdr:row>
      <xdr:rowOff>47625</xdr:rowOff>
    </xdr:to>
    <xdr:pic>
      <xdr:nvPicPr>
        <xdr:cNvPr id="27" name="Picture 125"/>
        <xdr:cNvPicPr>
          <a:picLocks/>
        </xdr:cNvPicPr>
      </xdr:nvPicPr>
      <xdr:blipFill>
        <a:blip xmlns:r="http://schemas.openxmlformats.org/officeDocument/2006/relationships" r:embed="rId1"/>
        <a:stretch>
          <a:fillRect/>
        </a:stretch>
      </xdr:blipFill>
      <xdr:spPr>
        <a:xfrm>
          <a:off x="438150" y="108146850"/>
          <a:ext cx="704850" cy="1571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677</xdr:row>
      <xdr:rowOff>28575</xdr:rowOff>
    </xdr:to>
    <xdr:pic>
      <xdr:nvPicPr>
        <xdr:cNvPr id="28" name="Picture 126"/>
        <xdr:cNvPicPr>
          <a:picLocks/>
        </xdr:cNvPicPr>
      </xdr:nvPicPr>
      <xdr:blipFill>
        <a:blip xmlns:r="http://schemas.openxmlformats.org/officeDocument/2006/relationships" r:embed="rId1"/>
        <a:stretch>
          <a:fillRect/>
        </a:stretch>
      </xdr:blipFill>
      <xdr:spPr>
        <a:xfrm>
          <a:off x="438150" y="110280450"/>
          <a:ext cx="704850" cy="3619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681</xdr:row>
      <xdr:rowOff>85725</xdr:rowOff>
    </xdr:to>
    <xdr:pic>
      <xdr:nvPicPr>
        <xdr:cNvPr id="29" name="Picture 127"/>
        <xdr:cNvPicPr>
          <a:picLocks/>
        </xdr:cNvPicPr>
      </xdr:nvPicPr>
      <xdr:blipFill>
        <a:blip xmlns:r="http://schemas.openxmlformats.org/officeDocument/2006/relationships" r:embed="rId1"/>
        <a:stretch>
          <a:fillRect/>
        </a:stretch>
      </xdr:blipFill>
      <xdr:spPr>
        <a:xfrm>
          <a:off x="438150" y="110432850"/>
          <a:ext cx="704850" cy="4286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76200</xdr:rowOff>
    </xdr:to>
    <xdr:pic>
      <xdr:nvPicPr>
        <xdr:cNvPr id="30" name="Picture 128"/>
        <xdr:cNvPicPr>
          <a:picLocks/>
        </xdr:cNvPicPr>
      </xdr:nvPicPr>
      <xdr:blipFill>
        <a:blip xmlns:r="http://schemas.openxmlformats.org/officeDocument/2006/relationships" r:embed="rId1"/>
        <a:stretch>
          <a:fillRect/>
        </a:stretch>
      </xdr:blipFill>
      <xdr:spPr>
        <a:xfrm>
          <a:off x="438150" y="113480850"/>
          <a:ext cx="704850" cy="2524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663</xdr:row>
      <xdr:rowOff>57150</xdr:rowOff>
    </xdr:to>
    <xdr:pic>
      <xdr:nvPicPr>
        <xdr:cNvPr id="31" name="Picture 129"/>
        <xdr:cNvPicPr>
          <a:picLocks/>
        </xdr:cNvPicPr>
      </xdr:nvPicPr>
      <xdr:blipFill>
        <a:blip xmlns:r="http://schemas.openxmlformats.org/officeDocument/2006/relationships" r:embed="rId1"/>
        <a:stretch>
          <a:fillRect/>
        </a:stretch>
      </xdr:blipFill>
      <xdr:spPr>
        <a:xfrm>
          <a:off x="438150" y="115462050"/>
          <a:ext cx="704850" cy="1428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663</xdr:row>
      <xdr:rowOff>57150</xdr:rowOff>
    </xdr:to>
    <xdr:pic>
      <xdr:nvPicPr>
        <xdr:cNvPr id="32" name="Picture 130"/>
        <xdr:cNvPicPr>
          <a:picLocks/>
        </xdr:cNvPicPr>
      </xdr:nvPicPr>
      <xdr:blipFill>
        <a:blip xmlns:r="http://schemas.openxmlformats.org/officeDocument/2006/relationships" r:embed="rId1"/>
        <a:stretch>
          <a:fillRect/>
        </a:stretch>
      </xdr:blipFill>
      <xdr:spPr>
        <a:xfrm>
          <a:off x="438150" y="115462050"/>
          <a:ext cx="704850" cy="1428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663</xdr:row>
      <xdr:rowOff>57150</xdr:rowOff>
    </xdr:to>
    <xdr:pic>
      <xdr:nvPicPr>
        <xdr:cNvPr id="33" name="Picture 131"/>
        <xdr:cNvPicPr>
          <a:picLocks/>
        </xdr:cNvPicPr>
      </xdr:nvPicPr>
      <xdr:blipFill>
        <a:blip xmlns:r="http://schemas.openxmlformats.org/officeDocument/2006/relationships" r:embed="rId1"/>
        <a:stretch>
          <a:fillRect/>
        </a:stretch>
      </xdr:blipFill>
      <xdr:spPr>
        <a:xfrm>
          <a:off x="438150" y="115462050"/>
          <a:ext cx="704850" cy="1428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663</xdr:row>
      <xdr:rowOff>57150</xdr:rowOff>
    </xdr:to>
    <xdr:pic>
      <xdr:nvPicPr>
        <xdr:cNvPr id="34" name="Picture 132"/>
        <xdr:cNvPicPr>
          <a:picLocks/>
        </xdr:cNvPicPr>
      </xdr:nvPicPr>
      <xdr:blipFill>
        <a:blip xmlns:r="http://schemas.openxmlformats.org/officeDocument/2006/relationships" r:embed="rId1"/>
        <a:stretch>
          <a:fillRect/>
        </a:stretch>
      </xdr:blipFill>
      <xdr:spPr>
        <a:xfrm>
          <a:off x="438150" y="115462050"/>
          <a:ext cx="704850" cy="1428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663</xdr:row>
      <xdr:rowOff>57150</xdr:rowOff>
    </xdr:to>
    <xdr:pic>
      <xdr:nvPicPr>
        <xdr:cNvPr id="35" name="Picture 133"/>
        <xdr:cNvPicPr>
          <a:picLocks/>
        </xdr:cNvPicPr>
      </xdr:nvPicPr>
      <xdr:blipFill>
        <a:blip xmlns:r="http://schemas.openxmlformats.org/officeDocument/2006/relationships" r:embed="rId1"/>
        <a:stretch>
          <a:fillRect/>
        </a:stretch>
      </xdr:blipFill>
      <xdr:spPr>
        <a:xfrm>
          <a:off x="438150" y="115614450"/>
          <a:ext cx="704850" cy="1428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663</xdr:row>
      <xdr:rowOff>57150</xdr:rowOff>
    </xdr:to>
    <xdr:pic>
      <xdr:nvPicPr>
        <xdr:cNvPr id="36" name="Picture 134"/>
        <xdr:cNvPicPr>
          <a:picLocks/>
        </xdr:cNvPicPr>
      </xdr:nvPicPr>
      <xdr:blipFill>
        <a:blip xmlns:r="http://schemas.openxmlformats.org/officeDocument/2006/relationships" r:embed="rId1"/>
        <a:stretch>
          <a:fillRect/>
        </a:stretch>
      </xdr:blipFill>
      <xdr:spPr>
        <a:xfrm>
          <a:off x="438150" y="115614450"/>
          <a:ext cx="704850" cy="1428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665</xdr:row>
      <xdr:rowOff>38100</xdr:rowOff>
    </xdr:to>
    <xdr:pic>
      <xdr:nvPicPr>
        <xdr:cNvPr id="37" name="Picture 135"/>
        <xdr:cNvPicPr>
          <a:picLocks/>
        </xdr:cNvPicPr>
      </xdr:nvPicPr>
      <xdr:blipFill>
        <a:blip xmlns:r="http://schemas.openxmlformats.org/officeDocument/2006/relationships" r:embed="rId1"/>
        <a:stretch>
          <a:fillRect/>
        </a:stretch>
      </xdr:blipFill>
      <xdr:spPr>
        <a:xfrm>
          <a:off x="438150" y="116071650"/>
          <a:ext cx="704850" cy="1714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665</xdr:row>
      <xdr:rowOff>38100</xdr:rowOff>
    </xdr:to>
    <xdr:pic>
      <xdr:nvPicPr>
        <xdr:cNvPr id="38" name="Picture 136"/>
        <xdr:cNvPicPr>
          <a:picLocks/>
        </xdr:cNvPicPr>
      </xdr:nvPicPr>
      <xdr:blipFill>
        <a:blip xmlns:r="http://schemas.openxmlformats.org/officeDocument/2006/relationships" r:embed="rId1"/>
        <a:stretch>
          <a:fillRect/>
        </a:stretch>
      </xdr:blipFill>
      <xdr:spPr>
        <a:xfrm>
          <a:off x="438150" y="116071650"/>
          <a:ext cx="704850" cy="1714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667</xdr:row>
      <xdr:rowOff>114300</xdr:rowOff>
    </xdr:to>
    <xdr:pic>
      <xdr:nvPicPr>
        <xdr:cNvPr id="39" name="Picture 137"/>
        <xdr:cNvPicPr>
          <a:picLocks/>
        </xdr:cNvPicPr>
      </xdr:nvPicPr>
      <xdr:blipFill>
        <a:blip xmlns:r="http://schemas.openxmlformats.org/officeDocument/2006/relationships" r:embed="rId1"/>
        <a:stretch>
          <a:fillRect/>
        </a:stretch>
      </xdr:blipFill>
      <xdr:spPr>
        <a:xfrm>
          <a:off x="438150" y="116843175"/>
          <a:ext cx="704850" cy="2095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40" name="Picture 138"/>
        <xdr:cNvPicPr>
          <a:picLocks/>
        </xdr:cNvPicPr>
      </xdr:nvPicPr>
      <xdr:blipFill>
        <a:blip xmlns:r="http://schemas.openxmlformats.org/officeDocument/2006/relationships" r:embed="rId1"/>
        <a:stretch>
          <a:fillRect/>
        </a:stretch>
      </xdr:blipFill>
      <xdr:spPr>
        <a:xfrm>
          <a:off x="438150" y="116995575"/>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123825</xdr:rowOff>
    </xdr:to>
    <xdr:pic>
      <xdr:nvPicPr>
        <xdr:cNvPr id="41" name="Picture 139"/>
        <xdr:cNvPicPr>
          <a:picLocks/>
        </xdr:cNvPicPr>
      </xdr:nvPicPr>
      <xdr:blipFill>
        <a:blip xmlns:r="http://schemas.openxmlformats.org/officeDocument/2006/relationships" r:embed="rId1"/>
        <a:stretch>
          <a:fillRect/>
        </a:stretch>
      </xdr:blipFill>
      <xdr:spPr>
        <a:xfrm>
          <a:off x="438150" y="117757575"/>
          <a:ext cx="704850" cy="1952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674</xdr:row>
      <xdr:rowOff>0</xdr:rowOff>
    </xdr:to>
    <xdr:pic>
      <xdr:nvPicPr>
        <xdr:cNvPr id="42" name="Picture 140"/>
        <xdr:cNvPicPr>
          <a:picLocks/>
        </xdr:cNvPicPr>
      </xdr:nvPicPr>
      <xdr:blipFill>
        <a:blip xmlns:r="http://schemas.openxmlformats.org/officeDocument/2006/relationships" r:embed="rId1"/>
        <a:stretch>
          <a:fillRect/>
        </a:stretch>
      </xdr:blipFill>
      <xdr:spPr>
        <a:xfrm>
          <a:off x="438150" y="119605425"/>
          <a:ext cx="704850" cy="3095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675</xdr:row>
      <xdr:rowOff>47625</xdr:rowOff>
    </xdr:to>
    <xdr:pic>
      <xdr:nvPicPr>
        <xdr:cNvPr id="43" name="Picture 141"/>
        <xdr:cNvPicPr>
          <a:picLocks/>
        </xdr:cNvPicPr>
      </xdr:nvPicPr>
      <xdr:blipFill>
        <a:blip xmlns:r="http://schemas.openxmlformats.org/officeDocument/2006/relationships" r:embed="rId1"/>
        <a:stretch>
          <a:fillRect/>
        </a:stretch>
      </xdr:blipFill>
      <xdr:spPr>
        <a:xfrm>
          <a:off x="438150" y="120376950"/>
          <a:ext cx="704850" cy="3333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675</xdr:row>
      <xdr:rowOff>47625</xdr:rowOff>
    </xdr:to>
    <xdr:pic>
      <xdr:nvPicPr>
        <xdr:cNvPr id="44" name="Picture 142"/>
        <xdr:cNvPicPr>
          <a:picLocks/>
        </xdr:cNvPicPr>
      </xdr:nvPicPr>
      <xdr:blipFill>
        <a:blip xmlns:r="http://schemas.openxmlformats.org/officeDocument/2006/relationships" r:embed="rId1"/>
        <a:stretch>
          <a:fillRect/>
        </a:stretch>
      </xdr:blipFill>
      <xdr:spPr>
        <a:xfrm>
          <a:off x="438150" y="120376950"/>
          <a:ext cx="704850" cy="3333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675</xdr:row>
      <xdr:rowOff>47625</xdr:rowOff>
    </xdr:to>
    <xdr:pic>
      <xdr:nvPicPr>
        <xdr:cNvPr id="45" name="Picture 143"/>
        <xdr:cNvPicPr>
          <a:picLocks/>
        </xdr:cNvPicPr>
      </xdr:nvPicPr>
      <xdr:blipFill>
        <a:blip xmlns:r="http://schemas.openxmlformats.org/officeDocument/2006/relationships" r:embed="rId1"/>
        <a:stretch>
          <a:fillRect/>
        </a:stretch>
      </xdr:blipFill>
      <xdr:spPr>
        <a:xfrm>
          <a:off x="438150" y="120376950"/>
          <a:ext cx="704850" cy="3333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664</xdr:row>
      <xdr:rowOff>47625</xdr:rowOff>
    </xdr:to>
    <xdr:pic>
      <xdr:nvPicPr>
        <xdr:cNvPr id="46" name="Picture 144"/>
        <xdr:cNvPicPr>
          <a:picLocks/>
        </xdr:cNvPicPr>
      </xdr:nvPicPr>
      <xdr:blipFill>
        <a:blip xmlns:r="http://schemas.openxmlformats.org/officeDocument/2006/relationships" r:embed="rId1"/>
        <a:stretch>
          <a:fillRect/>
        </a:stretch>
      </xdr:blipFill>
      <xdr:spPr>
        <a:xfrm>
          <a:off x="438150" y="122967750"/>
          <a:ext cx="704850" cy="1571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677</xdr:row>
      <xdr:rowOff>28575</xdr:rowOff>
    </xdr:to>
    <xdr:pic>
      <xdr:nvPicPr>
        <xdr:cNvPr id="47" name="Picture 145"/>
        <xdr:cNvPicPr>
          <a:picLocks/>
        </xdr:cNvPicPr>
      </xdr:nvPicPr>
      <xdr:blipFill>
        <a:blip xmlns:r="http://schemas.openxmlformats.org/officeDocument/2006/relationships" r:embed="rId1"/>
        <a:stretch>
          <a:fillRect/>
        </a:stretch>
      </xdr:blipFill>
      <xdr:spPr>
        <a:xfrm>
          <a:off x="438150" y="125101350"/>
          <a:ext cx="704850" cy="3619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682</xdr:row>
      <xdr:rowOff>76200</xdr:rowOff>
    </xdr:to>
    <xdr:pic>
      <xdr:nvPicPr>
        <xdr:cNvPr id="48" name="Picture 146"/>
        <xdr:cNvPicPr>
          <a:picLocks/>
        </xdr:cNvPicPr>
      </xdr:nvPicPr>
      <xdr:blipFill>
        <a:blip xmlns:r="http://schemas.openxmlformats.org/officeDocument/2006/relationships" r:embed="rId1"/>
        <a:stretch>
          <a:fillRect/>
        </a:stretch>
      </xdr:blipFill>
      <xdr:spPr>
        <a:xfrm>
          <a:off x="438150" y="125253750"/>
          <a:ext cx="704850" cy="4429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680</xdr:row>
      <xdr:rowOff>95250</xdr:rowOff>
    </xdr:to>
    <xdr:pic>
      <xdr:nvPicPr>
        <xdr:cNvPr id="49" name="Picture 147"/>
        <xdr:cNvPicPr>
          <a:picLocks/>
        </xdr:cNvPicPr>
      </xdr:nvPicPr>
      <xdr:blipFill>
        <a:blip xmlns:r="http://schemas.openxmlformats.org/officeDocument/2006/relationships" r:embed="rId1"/>
        <a:stretch>
          <a:fillRect/>
        </a:stretch>
      </xdr:blipFill>
      <xdr:spPr>
        <a:xfrm>
          <a:off x="438150" y="128301750"/>
          <a:ext cx="704850" cy="4143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142875</xdr:rowOff>
    </xdr:to>
    <xdr:pic>
      <xdr:nvPicPr>
        <xdr:cNvPr id="50" name="Picture 148"/>
        <xdr:cNvPicPr>
          <a:picLocks/>
        </xdr:cNvPicPr>
      </xdr:nvPicPr>
      <xdr:blipFill>
        <a:blip xmlns:r="http://schemas.openxmlformats.org/officeDocument/2006/relationships" r:embed="rId1"/>
        <a:stretch>
          <a:fillRect/>
        </a:stretch>
      </xdr:blipFill>
      <xdr:spPr>
        <a:xfrm>
          <a:off x="438150" y="132264150"/>
          <a:ext cx="704850" cy="30480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76200</xdr:rowOff>
    </xdr:to>
    <xdr:pic>
      <xdr:nvPicPr>
        <xdr:cNvPr id="51" name="Picture 149"/>
        <xdr:cNvPicPr>
          <a:picLocks/>
        </xdr:cNvPicPr>
      </xdr:nvPicPr>
      <xdr:blipFill>
        <a:blip xmlns:r="http://schemas.openxmlformats.org/officeDocument/2006/relationships" r:embed="rId1"/>
        <a:stretch>
          <a:fillRect/>
        </a:stretch>
      </xdr:blipFill>
      <xdr:spPr>
        <a:xfrm>
          <a:off x="438150" y="133178550"/>
          <a:ext cx="704850" cy="2524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76200</xdr:rowOff>
    </xdr:to>
    <xdr:pic>
      <xdr:nvPicPr>
        <xdr:cNvPr id="52" name="Picture 150"/>
        <xdr:cNvPicPr>
          <a:picLocks/>
        </xdr:cNvPicPr>
      </xdr:nvPicPr>
      <xdr:blipFill>
        <a:blip xmlns:r="http://schemas.openxmlformats.org/officeDocument/2006/relationships" r:embed="rId1"/>
        <a:stretch>
          <a:fillRect/>
        </a:stretch>
      </xdr:blipFill>
      <xdr:spPr>
        <a:xfrm>
          <a:off x="438150" y="133178550"/>
          <a:ext cx="704850" cy="2524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76200</xdr:rowOff>
    </xdr:to>
    <xdr:pic>
      <xdr:nvPicPr>
        <xdr:cNvPr id="53" name="Picture 151"/>
        <xdr:cNvPicPr>
          <a:picLocks/>
        </xdr:cNvPicPr>
      </xdr:nvPicPr>
      <xdr:blipFill>
        <a:blip xmlns:r="http://schemas.openxmlformats.org/officeDocument/2006/relationships" r:embed="rId1"/>
        <a:stretch>
          <a:fillRect/>
        </a:stretch>
      </xdr:blipFill>
      <xdr:spPr>
        <a:xfrm>
          <a:off x="438150" y="133178550"/>
          <a:ext cx="704850" cy="2524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76200</xdr:rowOff>
    </xdr:to>
    <xdr:pic>
      <xdr:nvPicPr>
        <xdr:cNvPr id="54" name="Picture 152"/>
        <xdr:cNvPicPr>
          <a:picLocks/>
        </xdr:cNvPicPr>
      </xdr:nvPicPr>
      <xdr:blipFill>
        <a:blip xmlns:r="http://schemas.openxmlformats.org/officeDocument/2006/relationships" r:embed="rId1"/>
        <a:stretch>
          <a:fillRect/>
        </a:stretch>
      </xdr:blipFill>
      <xdr:spPr>
        <a:xfrm>
          <a:off x="438150" y="133330950"/>
          <a:ext cx="704850" cy="2524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76200</xdr:rowOff>
    </xdr:to>
    <xdr:pic>
      <xdr:nvPicPr>
        <xdr:cNvPr id="55" name="Picture 153"/>
        <xdr:cNvPicPr>
          <a:picLocks/>
        </xdr:cNvPicPr>
      </xdr:nvPicPr>
      <xdr:blipFill>
        <a:blip xmlns:r="http://schemas.openxmlformats.org/officeDocument/2006/relationships" r:embed="rId1"/>
        <a:stretch>
          <a:fillRect/>
        </a:stretch>
      </xdr:blipFill>
      <xdr:spPr>
        <a:xfrm>
          <a:off x="438150" y="133330950"/>
          <a:ext cx="704850" cy="2524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665</xdr:row>
      <xdr:rowOff>38100</xdr:rowOff>
    </xdr:to>
    <xdr:pic>
      <xdr:nvPicPr>
        <xdr:cNvPr id="56" name="Picture 154"/>
        <xdr:cNvPicPr>
          <a:picLocks/>
        </xdr:cNvPicPr>
      </xdr:nvPicPr>
      <xdr:blipFill>
        <a:blip xmlns:r="http://schemas.openxmlformats.org/officeDocument/2006/relationships" r:embed="rId1"/>
        <a:stretch>
          <a:fillRect/>
        </a:stretch>
      </xdr:blipFill>
      <xdr:spPr>
        <a:xfrm>
          <a:off x="438150" y="135159750"/>
          <a:ext cx="704850" cy="1714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665</xdr:row>
      <xdr:rowOff>38100</xdr:rowOff>
    </xdr:to>
    <xdr:pic>
      <xdr:nvPicPr>
        <xdr:cNvPr id="57" name="Picture 155"/>
        <xdr:cNvPicPr>
          <a:picLocks/>
        </xdr:cNvPicPr>
      </xdr:nvPicPr>
      <xdr:blipFill>
        <a:blip xmlns:r="http://schemas.openxmlformats.org/officeDocument/2006/relationships" r:embed="rId1"/>
        <a:stretch>
          <a:fillRect/>
        </a:stretch>
      </xdr:blipFill>
      <xdr:spPr>
        <a:xfrm>
          <a:off x="438150" y="135159750"/>
          <a:ext cx="704850" cy="1714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665</xdr:row>
      <xdr:rowOff>38100</xdr:rowOff>
    </xdr:to>
    <xdr:pic>
      <xdr:nvPicPr>
        <xdr:cNvPr id="58" name="Picture 156"/>
        <xdr:cNvPicPr>
          <a:picLocks/>
        </xdr:cNvPicPr>
      </xdr:nvPicPr>
      <xdr:blipFill>
        <a:blip xmlns:r="http://schemas.openxmlformats.org/officeDocument/2006/relationships" r:embed="rId1"/>
        <a:stretch>
          <a:fillRect/>
        </a:stretch>
      </xdr:blipFill>
      <xdr:spPr>
        <a:xfrm>
          <a:off x="438150" y="135769350"/>
          <a:ext cx="704850" cy="1714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665</xdr:row>
      <xdr:rowOff>38100</xdr:rowOff>
    </xdr:to>
    <xdr:pic>
      <xdr:nvPicPr>
        <xdr:cNvPr id="59" name="Picture 157"/>
        <xdr:cNvPicPr>
          <a:picLocks/>
        </xdr:cNvPicPr>
      </xdr:nvPicPr>
      <xdr:blipFill>
        <a:blip xmlns:r="http://schemas.openxmlformats.org/officeDocument/2006/relationships" r:embed="rId1"/>
        <a:stretch>
          <a:fillRect/>
        </a:stretch>
      </xdr:blipFill>
      <xdr:spPr>
        <a:xfrm>
          <a:off x="438150" y="135769350"/>
          <a:ext cx="704850" cy="1714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665</xdr:row>
      <xdr:rowOff>38100</xdr:rowOff>
    </xdr:to>
    <xdr:pic>
      <xdr:nvPicPr>
        <xdr:cNvPr id="60" name="Picture 158"/>
        <xdr:cNvPicPr>
          <a:picLocks/>
        </xdr:cNvPicPr>
      </xdr:nvPicPr>
      <xdr:blipFill>
        <a:blip xmlns:r="http://schemas.openxmlformats.org/officeDocument/2006/relationships" r:embed="rId1"/>
        <a:stretch>
          <a:fillRect/>
        </a:stretch>
      </xdr:blipFill>
      <xdr:spPr>
        <a:xfrm>
          <a:off x="438150" y="135769350"/>
          <a:ext cx="704850" cy="1714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665</xdr:row>
      <xdr:rowOff>38100</xdr:rowOff>
    </xdr:to>
    <xdr:pic>
      <xdr:nvPicPr>
        <xdr:cNvPr id="61" name="Picture 159"/>
        <xdr:cNvPicPr>
          <a:picLocks/>
        </xdr:cNvPicPr>
      </xdr:nvPicPr>
      <xdr:blipFill>
        <a:blip xmlns:r="http://schemas.openxmlformats.org/officeDocument/2006/relationships" r:embed="rId1"/>
        <a:stretch>
          <a:fillRect/>
        </a:stretch>
      </xdr:blipFill>
      <xdr:spPr>
        <a:xfrm>
          <a:off x="438150" y="135769350"/>
          <a:ext cx="704850" cy="1714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664</xdr:row>
      <xdr:rowOff>47625</xdr:rowOff>
    </xdr:to>
    <xdr:pic>
      <xdr:nvPicPr>
        <xdr:cNvPr id="62" name="Picture 160"/>
        <xdr:cNvPicPr>
          <a:picLocks/>
        </xdr:cNvPicPr>
      </xdr:nvPicPr>
      <xdr:blipFill>
        <a:blip xmlns:r="http://schemas.openxmlformats.org/officeDocument/2006/relationships" r:embed="rId1"/>
        <a:stretch>
          <a:fillRect/>
        </a:stretch>
      </xdr:blipFill>
      <xdr:spPr>
        <a:xfrm>
          <a:off x="438150" y="136540875"/>
          <a:ext cx="704850" cy="1571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664</xdr:row>
      <xdr:rowOff>47625</xdr:rowOff>
    </xdr:to>
    <xdr:pic>
      <xdr:nvPicPr>
        <xdr:cNvPr id="63" name="Picture 161"/>
        <xdr:cNvPicPr>
          <a:picLocks/>
        </xdr:cNvPicPr>
      </xdr:nvPicPr>
      <xdr:blipFill>
        <a:blip xmlns:r="http://schemas.openxmlformats.org/officeDocument/2006/relationships" r:embed="rId1"/>
        <a:stretch>
          <a:fillRect/>
        </a:stretch>
      </xdr:blipFill>
      <xdr:spPr>
        <a:xfrm>
          <a:off x="438150" y="136540875"/>
          <a:ext cx="704850" cy="1571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669</xdr:row>
      <xdr:rowOff>0</xdr:rowOff>
    </xdr:to>
    <xdr:pic>
      <xdr:nvPicPr>
        <xdr:cNvPr id="64" name="Picture 162"/>
        <xdr:cNvPicPr>
          <a:picLocks/>
        </xdr:cNvPicPr>
      </xdr:nvPicPr>
      <xdr:blipFill>
        <a:blip xmlns:r="http://schemas.openxmlformats.org/officeDocument/2006/relationships" r:embed="rId1"/>
        <a:stretch>
          <a:fillRect/>
        </a:stretch>
      </xdr:blipFill>
      <xdr:spPr>
        <a:xfrm>
          <a:off x="438150" y="137150475"/>
          <a:ext cx="704850" cy="22860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669</xdr:row>
      <xdr:rowOff>0</xdr:rowOff>
    </xdr:to>
    <xdr:pic>
      <xdr:nvPicPr>
        <xdr:cNvPr id="65" name="Picture 163"/>
        <xdr:cNvPicPr>
          <a:picLocks/>
        </xdr:cNvPicPr>
      </xdr:nvPicPr>
      <xdr:blipFill>
        <a:blip xmlns:r="http://schemas.openxmlformats.org/officeDocument/2006/relationships" r:embed="rId1"/>
        <a:stretch>
          <a:fillRect/>
        </a:stretch>
      </xdr:blipFill>
      <xdr:spPr>
        <a:xfrm>
          <a:off x="438150" y="137150475"/>
          <a:ext cx="704850" cy="22860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676</xdr:row>
      <xdr:rowOff>38100</xdr:rowOff>
    </xdr:to>
    <xdr:pic>
      <xdr:nvPicPr>
        <xdr:cNvPr id="66" name="Picture 164"/>
        <xdr:cNvPicPr>
          <a:picLocks/>
        </xdr:cNvPicPr>
      </xdr:nvPicPr>
      <xdr:blipFill>
        <a:blip xmlns:r="http://schemas.openxmlformats.org/officeDocument/2006/relationships" r:embed="rId1"/>
        <a:stretch>
          <a:fillRect/>
        </a:stretch>
      </xdr:blipFill>
      <xdr:spPr>
        <a:xfrm>
          <a:off x="438150" y="137607675"/>
          <a:ext cx="704850" cy="3476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680</xdr:row>
      <xdr:rowOff>0</xdr:rowOff>
    </xdr:to>
    <xdr:pic>
      <xdr:nvPicPr>
        <xdr:cNvPr id="67" name="Picture 165"/>
        <xdr:cNvPicPr>
          <a:picLocks/>
        </xdr:cNvPicPr>
      </xdr:nvPicPr>
      <xdr:blipFill>
        <a:blip xmlns:r="http://schemas.openxmlformats.org/officeDocument/2006/relationships" r:embed="rId1"/>
        <a:stretch>
          <a:fillRect/>
        </a:stretch>
      </xdr:blipFill>
      <xdr:spPr>
        <a:xfrm>
          <a:off x="438150" y="138064875"/>
          <a:ext cx="704850" cy="4048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681</xdr:row>
      <xdr:rowOff>85725</xdr:rowOff>
    </xdr:to>
    <xdr:pic>
      <xdr:nvPicPr>
        <xdr:cNvPr id="68" name="Picture 166"/>
        <xdr:cNvPicPr>
          <a:picLocks/>
        </xdr:cNvPicPr>
      </xdr:nvPicPr>
      <xdr:blipFill>
        <a:blip xmlns:r="http://schemas.openxmlformats.org/officeDocument/2006/relationships" r:embed="rId1"/>
        <a:stretch>
          <a:fillRect/>
        </a:stretch>
      </xdr:blipFill>
      <xdr:spPr>
        <a:xfrm>
          <a:off x="438150" y="139769850"/>
          <a:ext cx="704850" cy="4286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682</xdr:row>
      <xdr:rowOff>123825</xdr:rowOff>
    </xdr:to>
    <xdr:pic>
      <xdr:nvPicPr>
        <xdr:cNvPr id="69" name="Picture 167"/>
        <xdr:cNvPicPr>
          <a:picLocks/>
        </xdr:cNvPicPr>
      </xdr:nvPicPr>
      <xdr:blipFill>
        <a:blip xmlns:r="http://schemas.openxmlformats.org/officeDocument/2006/relationships" r:embed="rId1"/>
        <a:stretch>
          <a:fillRect/>
        </a:stretch>
      </xdr:blipFill>
      <xdr:spPr>
        <a:xfrm>
          <a:off x="438150" y="142817850"/>
          <a:ext cx="704850" cy="4476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677</xdr:row>
      <xdr:rowOff>76200</xdr:rowOff>
    </xdr:to>
    <xdr:pic>
      <xdr:nvPicPr>
        <xdr:cNvPr id="70" name="Picture 168"/>
        <xdr:cNvPicPr>
          <a:picLocks/>
        </xdr:cNvPicPr>
      </xdr:nvPicPr>
      <xdr:blipFill>
        <a:blip xmlns:r="http://schemas.openxmlformats.org/officeDocument/2006/relationships" r:embed="rId1"/>
        <a:stretch>
          <a:fillRect/>
        </a:stretch>
      </xdr:blipFill>
      <xdr:spPr>
        <a:xfrm>
          <a:off x="438150" y="144799050"/>
          <a:ext cx="704850" cy="3667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680</xdr:row>
      <xdr:rowOff>142875</xdr:rowOff>
    </xdr:to>
    <xdr:pic>
      <xdr:nvPicPr>
        <xdr:cNvPr id="71" name="Picture 169"/>
        <xdr:cNvPicPr>
          <a:picLocks/>
        </xdr:cNvPicPr>
      </xdr:nvPicPr>
      <xdr:blipFill>
        <a:blip xmlns:r="http://schemas.openxmlformats.org/officeDocument/2006/relationships" r:embed="rId1"/>
        <a:stretch>
          <a:fillRect/>
        </a:stretch>
      </xdr:blipFill>
      <xdr:spPr>
        <a:xfrm>
          <a:off x="438150" y="144951450"/>
          <a:ext cx="704850" cy="41910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680</xdr:row>
      <xdr:rowOff>0</xdr:rowOff>
    </xdr:to>
    <xdr:pic>
      <xdr:nvPicPr>
        <xdr:cNvPr id="72" name="Picture 170"/>
        <xdr:cNvPicPr>
          <a:picLocks/>
        </xdr:cNvPicPr>
      </xdr:nvPicPr>
      <xdr:blipFill>
        <a:blip xmlns:r="http://schemas.openxmlformats.org/officeDocument/2006/relationships" r:embed="rId1"/>
        <a:stretch>
          <a:fillRect/>
        </a:stretch>
      </xdr:blipFill>
      <xdr:spPr>
        <a:xfrm>
          <a:off x="438150" y="145865850"/>
          <a:ext cx="704850" cy="4048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680</xdr:row>
      <xdr:rowOff>0</xdr:rowOff>
    </xdr:to>
    <xdr:pic>
      <xdr:nvPicPr>
        <xdr:cNvPr id="73" name="Picture 171"/>
        <xdr:cNvPicPr>
          <a:picLocks/>
        </xdr:cNvPicPr>
      </xdr:nvPicPr>
      <xdr:blipFill>
        <a:blip xmlns:r="http://schemas.openxmlformats.org/officeDocument/2006/relationships" r:embed="rId1"/>
        <a:stretch>
          <a:fillRect/>
        </a:stretch>
      </xdr:blipFill>
      <xdr:spPr>
        <a:xfrm>
          <a:off x="438150" y="145865850"/>
          <a:ext cx="704850" cy="4048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74" name="Picture 172"/>
        <xdr:cNvPicPr>
          <a:picLocks/>
        </xdr:cNvPicPr>
      </xdr:nvPicPr>
      <xdr:blipFill>
        <a:blip xmlns:r="http://schemas.openxmlformats.org/officeDocument/2006/relationships" r:embed="rId1"/>
        <a:stretch>
          <a:fillRect/>
        </a:stretch>
      </xdr:blipFill>
      <xdr:spPr>
        <a:xfrm>
          <a:off x="438150" y="148008975"/>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672</xdr:row>
      <xdr:rowOff>104775</xdr:rowOff>
    </xdr:to>
    <xdr:pic>
      <xdr:nvPicPr>
        <xdr:cNvPr id="75" name="Picture 173"/>
        <xdr:cNvPicPr>
          <a:picLocks/>
        </xdr:cNvPicPr>
      </xdr:nvPicPr>
      <xdr:blipFill>
        <a:blip xmlns:r="http://schemas.openxmlformats.org/officeDocument/2006/relationships" r:embed="rId1"/>
        <a:stretch>
          <a:fillRect/>
        </a:stretch>
      </xdr:blipFill>
      <xdr:spPr>
        <a:xfrm>
          <a:off x="438150" y="149990175"/>
          <a:ext cx="704850" cy="2857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676</xdr:row>
      <xdr:rowOff>38100</xdr:rowOff>
    </xdr:to>
    <xdr:pic>
      <xdr:nvPicPr>
        <xdr:cNvPr id="76" name="Picture 174"/>
        <xdr:cNvPicPr>
          <a:picLocks/>
        </xdr:cNvPicPr>
      </xdr:nvPicPr>
      <xdr:blipFill>
        <a:blip xmlns:r="http://schemas.openxmlformats.org/officeDocument/2006/relationships" r:embed="rId1"/>
        <a:stretch>
          <a:fillRect/>
        </a:stretch>
      </xdr:blipFill>
      <xdr:spPr>
        <a:xfrm>
          <a:off x="438150" y="150904575"/>
          <a:ext cx="704850" cy="3476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671</xdr:row>
      <xdr:rowOff>114300</xdr:rowOff>
    </xdr:to>
    <xdr:pic>
      <xdr:nvPicPr>
        <xdr:cNvPr id="77" name="Picture 175"/>
        <xdr:cNvPicPr>
          <a:picLocks/>
        </xdr:cNvPicPr>
      </xdr:nvPicPr>
      <xdr:blipFill>
        <a:blip xmlns:r="http://schemas.openxmlformats.org/officeDocument/2006/relationships" r:embed="rId1"/>
        <a:stretch>
          <a:fillRect/>
        </a:stretch>
      </xdr:blipFill>
      <xdr:spPr>
        <a:xfrm>
          <a:off x="438150" y="153190575"/>
          <a:ext cx="704850" cy="2714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668</xdr:row>
      <xdr:rowOff>9525</xdr:rowOff>
    </xdr:to>
    <xdr:pic>
      <xdr:nvPicPr>
        <xdr:cNvPr id="78" name="Picture 176"/>
        <xdr:cNvPicPr>
          <a:picLocks/>
        </xdr:cNvPicPr>
      </xdr:nvPicPr>
      <xdr:blipFill>
        <a:blip xmlns:r="http://schemas.openxmlformats.org/officeDocument/2006/relationships" r:embed="rId1"/>
        <a:stretch>
          <a:fillRect/>
        </a:stretch>
      </xdr:blipFill>
      <xdr:spPr>
        <a:xfrm>
          <a:off x="438150" y="154714575"/>
          <a:ext cx="704850" cy="2143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668</xdr:row>
      <xdr:rowOff>9525</xdr:rowOff>
    </xdr:to>
    <xdr:pic>
      <xdr:nvPicPr>
        <xdr:cNvPr id="79" name="Picture 177"/>
        <xdr:cNvPicPr>
          <a:picLocks/>
        </xdr:cNvPicPr>
      </xdr:nvPicPr>
      <xdr:blipFill>
        <a:blip xmlns:r="http://schemas.openxmlformats.org/officeDocument/2006/relationships" r:embed="rId1"/>
        <a:stretch>
          <a:fillRect/>
        </a:stretch>
      </xdr:blipFill>
      <xdr:spPr>
        <a:xfrm>
          <a:off x="438150" y="154714575"/>
          <a:ext cx="704850" cy="2143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76200</xdr:rowOff>
    </xdr:to>
    <xdr:pic>
      <xdr:nvPicPr>
        <xdr:cNvPr id="80" name="Picture 178"/>
        <xdr:cNvPicPr>
          <a:picLocks/>
        </xdr:cNvPicPr>
      </xdr:nvPicPr>
      <xdr:blipFill>
        <a:blip xmlns:r="http://schemas.openxmlformats.org/officeDocument/2006/relationships" r:embed="rId1"/>
        <a:stretch>
          <a:fillRect/>
        </a:stretch>
      </xdr:blipFill>
      <xdr:spPr>
        <a:xfrm>
          <a:off x="438150" y="155019375"/>
          <a:ext cx="704850" cy="2524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668</xdr:row>
      <xdr:rowOff>104775</xdr:rowOff>
    </xdr:to>
    <xdr:pic>
      <xdr:nvPicPr>
        <xdr:cNvPr id="81" name="Picture 179"/>
        <xdr:cNvPicPr>
          <a:picLocks/>
        </xdr:cNvPicPr>
      </xdr:nvPicPr>
      <xdr:blipFill>
        <a:blip xmlns:r="http://schemas.openxmlformats.org/officeDocument/2006/relationships" r:embed="rId1"/>
        <a:stretch>
          <a:fillRect/>
        </a:stretch>
      </xdr:blipFill>
      <xdr:spPr>
        <a:xfrm>
          <a:off x="438150" y="156238575"/>
          <a:ext cx="704850" cy="2238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123825</xdr:rowOff>
    </xdr:to>
    <xdr:pic>
      <xdr:nvPicPr>
        <xdr:cNvPr id="82" name="Picture 180"/>
        <xdr:cNvPicPr>
          <a:picLocks/>
        </xdr:cNvPicPr>
      </xdr:nvPicPr>
      <xdr:blipFill>
        <a:blip xmlns:r="http://schemas.openxmlformats.org/officeDocument/2006/relationships" r:embed="rId1"/>
        <a:stretch>
          <a:fillRect/>
        </a:stretch>
      </xdr:blipFill>
      <xdr:spPr>
        <a:xfrm>
          <a:off x="438150" y="157152975"/>
          <a:ext cx="704850" cy="1952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663</xdr:row>
      <xdr:rowOff>57150</xdr:rowOff>
    </xdr:to>
    <xdr:pic>
      <xdr:nvPicPr>
        <xdr:cNvPr id="83" name="Picture 181"/>
        <xdr:cNvPicPr>
          <a:picLocks/>
        </xdr:cNvPicPr>
      </xdr:nvPicPr>
      <xdr:blipFill>
        <a:blip xmlns:r="http://schemas.openxmlformats.org/officeDocument/2006/relationships" r:embed="rId1"/>
        <a:stretch>
          <a:fillRect/>
        </a:stretch>
      </xdr:blipFill>
      <xdr:spPr>
        <a:xfrm>
          <a:off x="438150" y="158534100"/>
          <a:ext cx="704850" cy="1428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663</xdr:row>
      <xdr:rowOff>57150</xdr:rowOff>
    </xdr:to>
    <xdr:pic>
      <xdr:nvPicPr>
        <xdr:cNvPr id="84" name="Picture 182"/>
        <xdr:cNvPicPr>
          <a:picLocks/>
        </xdr:cNvPicPr>
      </xdr:nvPicPr>
      <xdr:blipFill>
        <a:blip xmlns:r="http://schemas.openxmlformats.org/officeDocument/2006/relationships" r:embed="rId1"/>
        <a:stretch>
          <a:fillRect/>
        </a:stretch>
      </xdr:blipFill>
      <xdr:spPr>
        <a:xfrm>
          <a:off x="438150" y="158534100"/>
          <a:ext cx="704850" cy="1428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661</xdr:row>
      <xdr:rowOff>123825</xdr:rowOff>
    </xdr:to>
    <xdr:pic>
      <xdr:nvPicPr>
        <xdr:cNvPr id="85" name="Picture 183"/>
        <xdr:cNvPicPr>
          <a:picLocks/>
        </xdr:cNvPicPr>
      </xdr:nvPicPr>
      <xdr:blipFill>
        <a:blip xmlns:r="http://schemas.openxmlformats.org/officeDocument/2006/relationships" r:embed="rId1"/>
        <a:stretch>
          <a:fillRect/>
        </a:stretch>
      </xdr:blipFill>
      <xdr:spPr>
        <a:xfrm>
          <a:off x="438150" y="158991300"/>
          <a:ext cx="704850" cy="1190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661</xdr:row>
      <xdr:rowOff>123825</xdr:rowOff>
    </xdr:to>
    <xdr:pic>
      <xdr:nvPicPr>
        <xdr:cNvPr id="86" name="Picture 184"/>
        <xdr:cNvPicPr>
          <a:picLocks/>
        </xdr:cNvPicPr>
      </xdr:nvPicPr>
      <xdr:blipFill>
        <a:blip xmlns:r="http://schemas.openxmlformats.org/officeDocument/2006/relationships" r:embed="rId1"/>
        <a:stretch>
          <a:fillRect/>
        </a:stretch>
      </xdr:blipFill>
      <xdr:spPr>
        <a:xfrm>
          <a:off x="438150" y="158991300"/>
          <a:ext cx="704850" cy="1190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674</xdr:row>
      <xdr:rowOff>95250</xdr:rowOff>
    </xdr:to>
    <xdr:pic>
      <xdr:nvPicPr>
        <xdr:cNvPr id="87" name="Picture 185"/>
        <xdr:cNvPicPr>
          <a:picLocks/>
        </xdr:cNvPicPr>
      </xdr:nvPicPr>
      <xdr:blipFill>
        <a:blip xmlns:r="http://schemas.openxmlformats.org/officeDocument/2006/relationships" r:embed="rId1"/>
        <a:stretch>
          <a:fillRect/>
        </a:stretch>
      </xdr:blipFill>
      <xdr:spPr>
        <a:xfrm>
          <a:off x="438150" y="159448500"/>
          <a:ext cx="704850" cy="3190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677</xdr:row>
      <xdr:rowOff>28575</xdr:rowOff>
    </xdr:to>
    <xdr:pic>
      <xdr:nvPicPr>
        <xdr:cNvPr id="88" name="Picture 186"/>
        <xdr:cNvPicPr>
          <a:picLocks/>
        </xdr:cNvPicPr>
      </xdr:nvPicPr>
      <xdr:blipFill>
        <a:blip xmlns:r="http://schemas.openxmlformats.org/officeDocument/2006/relationships" r:embed="rId1"/>
        <a:stretch>
          <a:fillRect/>
        </a:stretch>
      </xdr:blipFill>
      <xdr:spPr>
        <a:xfrm>
          <a:off x="438150" y="159905700"/>
          <a:ext cx="704850" cy="3619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681</xdr:row>
      <xdr:rowOff>85725</xdr:rowOff>
    </xdr:to>
    <xdr:pic>
      <xdr:nvPicPr>
        <xdr:cNvPr id="89" name="Picture 187"/>
        <xdr:cNvPicPr>
          <a:picLocks/>
        </xdr:cNvPicPr>
      </xdr:nvPicPr>
      <xdr:blipFill>
        <a:blip xmlns:r="http://schemas.openxmlformats.org/officeDocument/2006/relationships" r:embed="rId1"/>
        <a:stretch>
          <a:fillRect/>
        </a:stretch>
      </xdr:blipFill>
      <xdr:spPr>
        <a:xfrm>
          <a:off x="438150" y="160058100"/>
          <a:ext cx="704850" cy="4286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674</xdr:row>
      <xdr:rowOff>95250</xdr:rowOff>
    </xdr:to>
    <xdr:pic>
      <xdr:nvPicPr>
        <xdr:cNvPr id="90" name="Picture 188"/>
        <xdr:cNvPicPr>
          <a:picLocks/>
        </xdr:cNvPicPr>
      </xdr:nvPicPr>
      <xdr:blipFill>
        <a:blip xmlns:r="http://schemas.openxmlformats.org/officeDocument/2006/relationships" r:embed="rId1"/>
        <a:stretch>
          <a:fillRect/>
        </a:stretch>
      </xdr:blipFill>
      <xdr:spPr>
        <a:xfrm>
          <a:off x="438150" y="163106100"/>
          <a:ext cx="704850" cy="3190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91" name="Picture 189"/>
        <xdr:cNvPicPr>
          <a:picLocks/>
        </xdr:cNvPicPr>
      </xdr:nvPicPr>
      <xdr:blipFill>
        <a:blip xmlns:r="http://schemas.openxmlformats.org/officeDocument/2006/relationships" r:embed="rId1"/>
        <a:stretch>
          <a:fillRect/>
        </a:stretch>
      </xdr:blipFill>
      <xdr:spPr>
        <a:xfrm>
          <a:off x="438150" y="165087300"/>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92" name="Picture 190"/>
        <xdr:cNvPicPr>
          <a:picLocks/>
        </xdr:cNvPicPr>
      </xdr:nvPicPr>
      <xdr:blipFill>
        <a:blip xmlns:r="http://schemas.openxmlformats.org/officeDocument/2006/relationships" r:embed="rId1"/>
        <a:stretch>
          <a:fillRect/>
        </a:stretch>
      </xdr:blipFill>
      <xdr:spPr>
        <a:xfrm>
          <a:off x="438150" y="165087300"/>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93" name="Picture 191"/>
        <xdr:cNvPicPr>
          <a:picLocks/>
        </xdr:cNvPicPr>
      </xdr:nvPicPr>
      <xdr:blipFill>
        <a:blip xmlns:r="http://schemas.openxmlformats.org/officeDocument/2006/relationships" r:embed="rId1"/>
        <a:stretch>
          <a:fillRect/>
        </a:stretch>
      </xdr:blipFill>
      <xdr:spPr>
        <a:xfrm>
          <a:off x="438150" y="165087300"/>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94" name="Picture 192"/>
        <xdr:cNvPicPr>
          <a:picLocks/>
        </xdr:cNvPicPr>
      </xdr:nvPicPr>
      <xdr:blipFill>
        <a:blip xmlns:r="http://schemas.openxmlformats.org/officeDocument/2006/relationships" r:embed="rId1"/>
        <a:stretch>
          <a:fillRect/>
        </a:stretch>
      </xdr:blipFill>
      <xdr:spPr>
        <a:xfrm>
          <a:off x="438150" y="165087300"/>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95" name="Picture 193"/>
        <xdr:cNvPicPr>
          <a:picLocks/>
        </xdr:cNvPicPr>
      </xdr:nvPicPr>
      <xdr:blipFill>
        <a:blip xmlns:r="http://schemas.openxmlformats.org/officeDocument/2006/relationships" r:embed="rId1"/>
        <a:stretch>
          <a:fillRect/>
        </a:stretch>
      </xdr:blipFill>
      <xdr:spPr>
        <a:xfrm>
          <a:off x="438150" y="165087300"/>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676</xdr:row>
      <xdr:rowOff>133350</xdr:rowOff>
    </xdr:to>
    <xdr:pic>
      <xdr:nvPicPr>
        <xdr:cNvPr id="96" name="Picture 194"/>
        <xdr:cNvPicPr>
          <a:picLocks/>
        </xdr:cNvPicPr>
      </xdr:nvPicPr>
      <xdr:blipFill>
        <a:blip xmlns:r="http://schemas.openxmlformats.org/officeDocument/2006/relationships" r:embed="rId1"/>
        <a:stretch>
          <a:fillRect/>
        </a:stretch>
      </xdr:blipFill>
      <xdr:spPr>
        <a:xfrm>
          <a:off x="438150" y="166154100"/>
          <a:ext cx="704850" cy="3571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674</xdr:row>
      <xdr:rowOff>0</xdr:rowOff>
    </xdr:to>
    <xdr:pic>
      <xdr:nvPicPr>
        <xdr:cNvPr id="97" name="Picture 195"/>
        <xdr:cNvPicPr>
          <a:picLocks/>
        </xdr:cNvPicPr>
      </xdr:nvPicPr>
      <xdr:blipFill>
        <a:blip xmlns:r="http://schemas.openxmlformats.org/officeDocument/2006/relationships" r:embed="rId1"/>
        <a:stretch>
          <a:fillRect/>
        </a:stretch>
      </xdr:blipFill>
      <xdr:spPr>
        <a:xfrm>
          <a:off x="438150" y="167982900"/>
          <a:ext cx="704850" cy="3095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123825</xdr:rowOff>
    </xdr:to>
    <xdr:pic>
      <xdr:nvPicPr>
        <xdr:cNvPr id="98" name="Picture 196"/>
        <xdr:cNvPicPr>
          <a:picLocks/>
        </xdr:cNvPicPr>
      </xdr:nvPicPr>
      <xdr:blipFill>
        <a:blip xmlns:r="http://schemas.openxmlformats.org/officeDocument/2006/relationships" r:embed="rId1"/>
        <a:stretch>
          <a:fillRect/>
        </a:stretch>
      </xdr:blipFill>
      <xdr:spPr>
        <a:xfrm>
          <a:off x="438150" y="168744900"/>
          <a:ext cx="704850" cy="2571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123825</xdr:rowOff>
    </xdr:to>
    <xdr:pic>
      <xdr:nvPicPr>
        <xdr:cNvPr id="99" name="Picture 197"/>
        <xdr:cNvPicPr>
          <a:picLocks/>
        </xdr:cNvPicPr>
      </xdr:nvPicPr>
      <xdr:blipFill>
        <a:blip xmlns:r="http://schemas.openxmlformats.org/officeDocument/2006/relationships" r:embed="rId1"/>
        <a:stretch>
          <a:fillRect/>
        </a:stretch>
      </xdr:blipFill>
      <xdr:spPr>
        <a:xfrm>
          <a:off x="438150" y="168744900"/>
          <a:ext cx="704850" cy="2571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665</xdr:row>
      <xdr:rowOff>38100</xdr:rowOff>
    </xdr:to>
    <xdr:pic>
      <xdr:nvPicPr>
        <xdr:cNvPr id="100" name="Picture 198"/>
        <xdr:cNvPicPr>
          <a:picLocks/>
        </xdr:cNvPicPr>
      </xdr:nvPicPr>
      <xdr:blipFill>
        <a:blip xmlns:r="http://schemas.openxmlformats.org/officeDocument/2006/relationships" r:embed="rId1"/>
        <a:stretch>
          <a:fillRect/>
        </a:stretch>
      </xdr:blipFill>
      <xdr:spPr>
        <a:xfrm>
          <a:off x="438150" y="170268900"/>
          <a:ext cx="704850" cy="1714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665</xdr:row>
      <xdr:rowOff>38100</xdr:rowOff>
    </xdr:to>
    <xdr:pic>
      <xdr:nvPicPr>
        <xdr:cNvPr id="101" name="Picture 199"/>
        <xdr:cNvPicPr>
          <a:picLocks/>
        </xdr:cNvPicPr>
      </xdr:nvPicPr>
      <xdr:blipFill>
        <a:blip xmlns:r="http://schemas.openxmlformats.org/officeDocument/2006/relationships" r:embed="rId1"/>
        <a:stretch>
          <a:fillRect/>
        </a:stretch>
      </xdr:blipFill>
      <xdr:spPr>
        <a:xfrm>
          <a:off x="438150" y="170421300"/>
          <a:ext cx="704850" cy="1714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123825</xdr:rowOff>
    </xdr:to>
    <xdr:pic>
      <xdr:nvPicPr>
        <xdr:cNvPr id="102" name="Picture 200"/>
        <xdr:cNvPicPr>
          <a:picLocks/>
        </xdr:cNvPicPr>
      </xdr:nvPicPr>
      <xdr:blipFill>
        <a:blip xmlns:r="http://schemas.openxmlformats.org/officeDocument/2006/relationships" r:embed="rId1"/>
        <a:stretch>
          <a:fillRect/>
        </a:stretch>
      </xdr:blipFill>
      <xdr:spPr>
        <a:xfrm>
          <a:off x="438150" y="170573700"/>
          <a:ext cx="704850" cy="1952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665</xdr:row>
      <xdr:rowOff>38100</xdr:rowOff>
    </xdr:to>
    <xdr:pic>
      <xdr:nvPicPr>
        <xdr:cNvPr id="103" name="Picture 201"/>
        <xdr:cNvPicPr>
          <a:picLocks/>
        </xdr:cNvPicPr>
      </xdr:nvPicPr>
      <xdr:blipFill>
        <a:blip xmlns:r="http://schemas.openxmlformats.org/officeDocument/2006/relationships" r:embed="rId1"/>
        <a:stretch>
          <a:fillRect/>
        </a:stretch>
      </xdr:blipFill>
      <xdr:spPr>
        <a:xfrm>
          <a:off x="438150" y="172097700"/>
          <a:ext cx="704850" cy="1714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665</xdr:row>
      <xdr:rowOff>38100</xdr:rowOff>
    </xdr:to>
    <xdr:pic>
      <xdr:nvPicPr>
        <xdr:cNvPr id="104" name="Picture 202"/>
        <xdr:cNvPicPr>
          <a:picLocks/>
        </xdr:cNvPicPr>
      </xdr:nvPicPr>
      <xdr:blipFill>
        <a:blip xmlns:r="http://schemas.openxmlformats.org/officeDocument/2006/relationships" r:embed="rId1"/>
        <a:stretch>
          <a:fillRect/>
        </a:stretch>
      </xdr:blipFill>
      <xdr:spPr>
        <a:xfrm>
          <a:off x="438150" y="172250100"/>
          <a:ext cx="704850" cy="1714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665</xdr:row>
      <xdr:rowOff>38100</xdr:rowOff>
    </xdr:to>
    <xdr:pic>
      <xdr:nvPicPr>
        <xdr:cNvPr id="105" name="Picture 203"/>
        <xdr:cNvPicPr>
          <a:picLocks/>
        </xdr:cNvPicPr>
      </xdr:nvPicPr>
      <xdr:blipFill>
        <a:blip xmlns:r="http://schemas.openxmlformats.org/officeDocument/2006/relationships" r:embed="rId1"/>
        <a:stretch>
          <a:fillRect/>
        </a:stretch>
      </xdr:blipFill>
      <xdr:spPr>
        <a:xfrm>
          <a:off x="438150" y="172250100"/>
          <a:ext cx="704850" cy="1714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663</xdr:row>
      <xdr:rowOff>104775</xdr:rowOff>
    </xdr:to>
    <xdr:pic>
      <xdr:nvPicPr>
        <xdr:cNvPr id="106" name="Picture 204"/>
        <xdr:cNvPicPr>
          <a:picLocks/>
        </xdr:cNvPicPr>
      </xdr:nvPicPr>
      <xdr:blipFill>
        <a:blip xmlns:r="http://schemas.openxmlformats.org/officeDocument/2006/relationships" r:embed="rId1"/>
        <a:stretch>
          <a:fillRect/>
        </a:stretch>
      </xdr:blipFill>
      <xdr:spPr>
        <a:xfrm>
          <a:off x="438150" y="172859700"/>
          <a:ext cx="704850" cy="1476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665</xdr:row>
      <xdr:rowOff>38100</xdr:rowOff>
    </xdr:to>
    <xdr:pic>
      <xdr:nvPicPr>
        <xdr:cNvPr id="107" name="Picture 205"/>
        <xdr:cNvPicPr>
          <a:picLocks/>
        </xdr:cNvPicPr>
      </xdr:nvPicPr>
      <xdr:blipFill>
        <a:blip xmlns:r="http://schemas.openxmlformats.org/officeDocument/2006/relationships" r:embed="rId1"/>
        <a:stretch>
          <a:fillRect/>
        </a:stretch>
      </xdr:blipFill>
      <xdr:spPr>
        <a:xfrm>
          <a:off x="438150" y="173012100"/>
          <a:ext cx="704850" cy="1714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674</xdr:row>
      <xdr:rowOff>95250</xdr:rowOff>
    </xdr:to>
    <xdr:pic>
      <xdr:nvPicPr>
        <xdr:cNvPr id="108" name="Picture 206"/>
        <xdr:cNvPicPr>
          <a:picLocks/>
        </xdr:cNvPicPr>
      </xdr:nvPicPr>
      <xdr:blipFill>
        <a:blip xmlns:r="http://schemas.openxmlformats.org/officeDocument/2006/relationships" r:embed="rId1"/>
        <a:stretch>
          <a:fillRect/>
        </a:stretch>
      </xdr:blipFill>
      <xdr:spPr>
        <a:xfrm>
          <a:off x="438150" y="174383700"/>
          <a:ext cx="704850" cy="3190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677</xdr:row>
      <xdr:rowOff>28575</xdr:rowOff>
    </xdr:to>
    <xdr:pic>
      <xdr:nvPicPr>
        <xdr:cNvPr id="109" name="Picture 207"/>
        <xdr:cNvPicPr>
          <a:picLocks/>
        </xdr:cNvPicPr>
      </xdr:nvPicPr>
      <xdr:blipFill>
        <a:blip xmlns:r="http://schemas.openxmlformats.org/officeDocument/2006/relationships" r:embed="rId1"/>
        <a:stretch>
          <a:fillRect/>
        </a:stretch>
      </xdr:blipFill>
      <xdr:spPr>
        <a:xfrm>
          <a:off x="438150" y="174840900"/>
          <a:ext cx="704850" cy="3619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677</xdr:row>
      <xdr:rowOff>28575</xdr:rowOff>
    </xdr:to>
    <xdr:pic>
      <xdr:nvPicPr>
        <xdr:cNvPr id="110" name="Picture 208"/>
        <xdr:cNvPicPr>
          <a:picLocks/>
        </xdr:cNvPicPr>
      </xdr:nvPicPr>
      <xdr:blipFill>
        <a:blip xmlns:r="http://schemas.openxmlformats.org/officeDocument/2006/relationships" r:embed="rId1"/>
        <a:stretch>
          <a:fillRect/>
        </a:stretch>
      </xdr:blipFill>
      <xdr:spPr>
        <a:xfrm>
          <a:off x="438150" y="174993300"/>
          <a:ext cx="704850" cy="3619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671</xdr:row>
      <xdr:rowOff>19050</xdr:rowOff>
    </xdr:to>
    <xdr:pic>
      <xdr:nvPicPr>
        <xdr:cNvPr id="111" name="Picture 209"/>
        <xdr:cNvPicPr>
          <a:picLocks/>
        </xdr:cNvPicPr>
      </xdr:nvPicPr>
      <xdr:blipFill>
        <a:blip xmlns:r="http://schemas.openxmlformats.org/officeDocument/2006/relationships" r:embed="rId1"/>
        <a:stretch>
          <a:fillRect/>
        </a:stretch>
      </xdr:blipFill>
      <xdr:spPr>
        <a:xfrm>
          <a:off x="438150" y="178041300"/>
          <a:ext cx="704850" cy="2619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671</xdr:row>
      <xdr:rowOff>19050</xdr:rowOff>
    </xdr:to>
    <xdr:pic>
      <xdr:nvPicPr>
        <xdr:cNvPr id="112" name="Picture 210"/>
        <xdr:cNvPicPr>
          <a:picLocks/>
        </xdr:cNvPicPr>
      </xdr:nvPicPr>
      <xdr:blipFill>
        <a:blip xmlns:r="http://schemas.openxmlformats.org/officeDocument/2006/relationships" r:embed="rId1"/>
        <a:stretch>
          <a:fillRect/>
        </a:stretch>
      </xdr:blipFill>
      <xdr:spPr>
        <a:xfrm>
          <a:off x="438150" y="178955700"/>
          <a:ext cx="704850" cy="2619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671</xdr:row>
      <xdr:rowOff>19050</xdr:rowOff>
    </xdr:to>
    <xdr:pic>
      <xdr:nvPicPr>
        <xdr:cNvPr id="113" name="Picture 211"/>
        <xdr:cNvPicPr>
          <a:picLocks/>
        </xdr:cNvPicPr>
      </xdr:nvPicPr>
      <xdr:blipFill>
        <a:blip xmlns:r="http://schemas.openxmlformats.org/officeDocument/2006/relationships" r:embed="rId1"/>
        <a:stretch>
          <a:fillRect/>
        </a:stretch>
      </xdr:blipFill>
      <xdr:spPr>
        <a:xfrm>
          <a:off x="438150" y="178955700"/>
          <a:ext cx="704850" cy="2619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671</xdr:row>
      <xdr:rowOff>19050</xdr:rowOff>
    </xdr:to>
    <xdr:pic>
      <xdr:nvPicPr>
        <xdr:cNvPr id="114" name="Picture 212"/>
        <xdr:cNvPicPr>
          <a:picLocks/>
        </xdr:cNvPicPr>
      </xdr:nvPicPr>
      <xdr:blipFill>
        <a:blip xmlns:r="http://schemas.openxmlformats.org/officeDocument/2006/relationships" r:embed="rId1"/>
        <a:stretch>
          <a:fillRect/>
        </a:stretch>
      </xdr:blipFill>
      <xdr:spPr>
        <a:xfrm>
          <a:off x="438150" y="178955700"/>
          <a:ext cx="704850" cy="2619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671</xdr:row>
      <xdr:rowOff>19050</xdr:rowOff>
    </xdr:to>
    <xdr:pic>
      <xdr:nvPicPr>
        <xdr:cNvPr id="115" name="Picture 213"/>
        <xdr:cNvPicPr>
          <a:picLocks/>
        </xdr:cNvPicPr>
      </xdr:nvPicPr>
      <xdr:blipFill>
        <a:blip xmlns:r="http://schemas.openxmlformats.org/officeDocument/2006/relationships" r:embed="rId1"/>
        <a:stretch>
          <a:fillRect/>
        </a:stretch>
      </xdr:blipFill>
      <xdr:spPr>
        <a:xfrm>
          <a:off x="438150" y="178955700"/>
          <a:ext cx="704850" cy="2619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671</xdr:row>
      <xdr:rowOff>19050</xdr:rowOff>
    </xdr:to>
    <xdr:pic>
      <xdr:nvPicPr>
        <xdr:cNvPr id="116" name="Picture 214"/>
        <xdr:cNvPicPr>
          <a:picLocks/>
        </xdr:cNvPicPr>
      </xdr:nvPicPr>
      <xdr:blipFill>
        <a:blip xmlns:r="http://schemas.openxmlformats.org/officeDocument/2006/relationships" r:embed="rId1"/>
        <a:stretch>
          <a:fillRect/>
        </a:stretch>
      </xdr:blipFill>
      <xdr:spPr>
        <a:xfrm>
          <a:off x="438150" y="178955700"/>
          <a:ext cx="704850" cy="2619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675</xdr:row>
      <xdr:rowOff>142875</xdr:rowOff>
    </xdr:to>
    <xdr:pic>
      <xdr:nvPicPr>
        <xdr:cNvPr id="117" name="Picture 215"/>
        <xdr:cNvPicPr>
          <a:picLocks/>
        </xdr:cNvPicPr>
      </xdr:nvPicPr>
      <xdr:blipFill>
        <a:blip xmlns:r="http://schemas.openxmlformats.org/officeDocument/2006/relationships" r:embed="rId1"/>
        <a:stretch>
          <a:fillRect/>
        </a:stretch>
      </xdr:blipFill>
      <xdr:spPr>
        <a:xfrm>
          <a:off x="438150" y="180022500"/>
          <a:ext cx="704850" cy="34290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47625</xdr:rowOff>
    </xdr:to>
    <xdr:pic>
      <xdr:nvPicPr>
        <xdr:cNvPr id="118" name="Picture 216"/>
        <xdr:cNvPicPr>
          <a:picLocks/>
        </xdr:cNvPicPr>
      </xdr:nvPicPr>
      <xdr:blipFill>
        <a:blip xmlns:r="http://schemas.openxmlformats.org/officeDocument/2006/relationships" r:embed="rId1"/>
        <a:stretch>
          <a:fillRect/>
        </a:stretch>
      </xdr:blipFill>
      <xdr:spPr>
        <a:xfrm>
          <a:off x="438150" y="180936900"/>
          <a:ext cx="704850" cy="2952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669</xdr:row>
      <xdr:rowOff>0</xdr:rowOff>
    </xdr:to>
    <xdr:pic>
      <xdr:nvPicPr>
        <xdr:cNvPr id="119" name="Picture 217"/>
        <xdr:cNvPicPr>
          <a:picLocks/>
        </xdr:cNvPicPr>
      </xdr:nvPicPr>
      <xdr:blipFill>
        <a:blip xmlns:r="http://schemas.openxmlformats.org/officeDocument/2006/relationships" r:embed="rId1"/>
        <a:stretch>
          <a:fillRect/>
        </a:stretch>
      </xdr:blipFill>
      <xdr:spPr>
        <a:xfrm>
          <a:off x="438150" y="182460900"/>
          <a:ext cx="704850" cy="22860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665</xdr:row>
      <xdr:rowOff>38100</xdr:rowOff>
    </xdr:to>
    <xdr:pic>
      <xdr:nvPicPr>
        <xdr:cNvPr id="120" name="Picture 218"/>
        <xdr:cNvPicPr>
          <a:picLocks/>
        </xdr:cNvPicPr>
      </xdr:nvPicPr>
      <xdr:blipFill>
        <a:blip xmlns:r="http://schemas.openxmlformats.org/officeDocument/2006/relationships" r:embed="rId1"/>
        <a:stretch>
          <a:fillRect/>
        </a:stretch>
      </xdr:blipFill>
      <xdr:spPr>
        <a:xfrm>
          <a:off x="438150" y="183984900"/>
          <a:ext cx="704850" cy="1714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665</xdr:row>
      <xdr:rowOff>38100</xdr:rowOff>
    </xdr:to>
    <xdr:pic>
      <xdr:nvPicPr>
        <xdr:cNvPr id="121" name="Picture 219"/>
        <xdr:cNvPicPr>
          <a:picLocks/>
        </xdr:cNvPicPr>
      </xdr:nvPicPr>
      <xdr:blipFill>
        <a:blip xmlns:r="http://schemas.openxmlformats.org/officeDocument/2006/relationships" r:embed="rId1"/>
        <a:stretch>
          <a:fillRect/>
        </a:stretch>
      </xdr:blipFill>
      <xdr:spPr>
        <a:xfrm>
          <a:off x="438150" y="183984900"/>
          <a:ext cx="704850" cy="1714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28575</xdr:rowOff>
    </xdr:to>
    <xdr:pic>
      <xdr:nvPicPr>
        <xdr:cNvPr id="122" name="Picture 220"/>
        <xdr:cNvPicPr>
          <a:picLocks/>
        </xdr:cNvPicPr>
      </xdr:nvPicPr>
      <xdr:blipFill>
        <a:blip xmlns:r="http://schemas.openxmlformats.org/officeDocument/2006/relationships" r:embed="rId1"/>
        <a:stretch>
          <a:fillRect/>
        </a:stretch>
      </xdr:blipFill>
      <xdr:spPr>
        <a:xfrm>
          <a:off x="438150" y="184746900"/>
          <a:ext cx="704850" cy="1857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28575</xdr:rowOff>
    </xdr:to>
    <xdr:pic>
      <xdr:nvPicPr>
        <xdr:cNvPr id="123" name="Picture 221"/>
        <xdr:cNvPicPr>
          <a:picLocks/>
        </xdr:cNvPicPr>
      </xdr:nvPicPr>
      <xdr:blipFill>
        <a:blip xmlns:r="http://schemas.openxmlformats.org/officeDocument/2006/relationships" r:embed="rId1"/>
        <a:stretch>
          <a:fillRect/>
        </a:stretch>
      </xdr:blipFill>
      <xdr:spPr>
        <a:xfrm>
          <a:off x="438150" y="184899300"/>
          <a:ext cx="704850" cy="1857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662</xdr:row>
      <xdr:rowOff>114300</xdr:rowOff>
    </xdr:to>
    <xdr:pic>
      <xdr:nvPicPr>
        <xdr:cNvPr id="124" name="Picture 222"/>
        <xdr:cNvPicPr>
          <a:picLocks/>
        </xdr:cNvPicPr>
      </xdr:nvPicPr>
      <xdr:blipFill>
        <a:blip xmlns:r="http://schemas.openxmlformats.org/officeDocument/2006/relationships" r:embed="rId1"/>
        <a:stretch>
          <a:fillRect/>
        </a:stretch>
      </xdr:blipFill>
      <xdr:spPr>
        <a:xfrm>
          <a:off x="438150" y="185661300"/>
          <a:ext cx="704850" cy="1333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669</xdr:row>
      <xdr:rowOff>142875</xdr:rowOff>
    </xdr:to>
    <xdr:pic>
      <xdr:nvPicPr>
        <xdr:cNvPr id="125" name="Picture 223"/>
        <xdr:cNvPicPr>
          <a:picLocks/>
        </xdr:cNvPicPr>
      </xdr:nvPicPr>
      <xdr:blipFill>
        <a:blip xmlns:r="http://schemas.openxmlformats.org/officeDocument/2006/relationships" r:embed="rId1"/>
        <a:stretch>
          <a:fillRect/>
        </a:stretch>
      </xdr:blipFill>
      <xdr:spPr>
        <a:xfrm>
          <a:off x="438150" y="186423300"/>
          <a:ext cx="704850" cy="2428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669</xdr:row>
      <xdr:rowOff>142875</xdr:rowOff>
    </xdr:to>
    <xdr:pic>
      <xdr:nvPicPr>
        <xdr:cNvPr id="126" name="Picture 224"/>
        <xdr:cNvPicPr>
          <a:picLocks/>
        </xdr:cNvPicPr>
      </xdr:nvPicPr>
      <xdr:blipFill>
        <a:blip xmlns:r="http://schemas.openxmlformats.org/officeDocument/2006/relationships" r:embed="rId1"/>
        <a:stretch>
          <a:fillRect/>
        </a:stretch>
      </xdr:blipFill>
      <xdr:spPr>
        <a:xfrm>
          <a:off x="438150" y="186423300"/>
          <a:ext cx="704850" cy="2428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669</xdr:row>
      <xdr:rowOff>142875</xdr:rowOff>
    </xdr:to>
    <xdr:pic>
      <xdr:nvPicPr>
        <xdr:cNvPr id="127" name="Picture 225"/>
        <xdr:cNvPicPr>
          <a:picLocks/>
        </xdr:cNvPicPr>
      </xdr:nvPicPr>
      <xdr:blipFill>
        <a:blip xmlns:r="http://schemas.openxmlformats.org/officeDocument/2006/relationships" r:embed="rId1"/>
        <a:stretch>
          <a:fillRect/>
        </a:stretch>
      </xdr:blipFill>
      <xdr:spPr>
        <a:xfrm>
          <a:off x="438150" y="186423300"/>
          <a:ext cx="704850" cy="2428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669</xdr:row>
      <xdr:rowOff>142875</xdr:rowOff>
    </xdr:to>
    <xdr:pic>
      <xdr:nvPicPr>
        <xdr:cNvPr id="128" name="Picture 226"/>
        <xdr:cNvPicPr>
          <a:picLocks/>
        </xdr:cNvPicPr>
      </xdr:nvPicPr>
      <xdr:blipFill>
        <a:blip xmlns:r="http://schemas.openxmlformats.org/officeDocument/2006/relationships" r:embed="rId1"/>
        <a:stretch>
          <a:fillRect/>
        </a:stretch>
      </xdr:blipFill>
      <xdr:spPr>
        <a:xfrm>
          <a:off x="438150" y="186423300"/>
          <a:ext cx="704850" cy="2428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47625</xdr:rowOff>
    </xdr:to>
    <xdr:pic>
      <xdr:nvPicPr>
        <xdr:cNvPr id="129" name="Picture 227"/>
        <xdr:cNvPicPr>
          <a:picLocks/>
        </xdr:cNvPicPr>
      </xdr:nvPicPr>
      <xdr:blipFill>
        <a:blip xmlns:r="http://schemas.openxmlformats.org/officeDocument/2006/relationships" r:embed="rId1"/>
        <a:stretch>
          <a:fillRect/>
        </a:stretch>
      </xdr:blipFill>
      <xdr:spPr>
        <a:xfrm>
          <a:off x="438150" y="186728100"/>
          <a:ext cx="704850" cy="2952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47625</xdr:rowOff>
    </xdr:to>
    <xdr:pic>
      <xdr:nvPicPr>
        <xdr:cNvPr id="130" name="Picture 228"/>
        <xdr:cNvPicPr>
          <a:picLocks/>
        </xdr:cNvPicPr>
      </xdr:nvPicPr>
      <xdr:blipFill>
        <a:blip xmlns:r="http://schemas.openxmlformats.org/officeDocument/2006/relationships" r:embed="rId1"/>
        <a:stretch>
          <a:fillRect/>
        </a:stretch>
      </xdr:blipFill>
      <xdr:spPr>
        <a:xfrm>
          <a:off x="438150" y="186728100"/>
          <a:ext cx="704850" cy="2952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675</xdr:row>
      <xdr:rowOff>47625</xdr:rowOff>
    </xdr:to>
    <xdr:pic>
      <xdr:nvPicPr>
        <xdr:cNvPr id="131" name="Picture 229"/>
        <xdr:cNvPicPr>
          <a:picLocks/>
        </xdr:cNvPicPr>
      </xdr:nvPicPr>
      <xdr:blipFill>
        <a:blip xmlns:r="http://schemas.openxmlformats.org/officeDocument/2006/relationships" r:embed="rId1"/>
        <a:stretch>
          <a:fillRect/>
        </a:stretch>
      </xdr:blipFill>
      <xdr:spPr>
        <a:xfrm>
          <a:off x="438150" y="186880500"/>
          <a:ext cx="704850" cy="3333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671</xdr:row>
      <xdr:rowOff>19050</xdr:rowOff>
    </xdr:to>
    <xdr:pic>
      <xdr:nvPicPr>
        <xdr:cNvPr id="132" name="Picture 230"/>
        <xdr:cNvPicPr>
          <a:picLocks/>
        </xdr:cNvPicPr>
      </xdr:nvPicPr>
      <xdr:blipFill>
        <a:blip xmlns:r="http://schemas.openxmlformats.org/officeDocument/2006/relationships" r:embed="rId1"/>
        <a:stretch>
          <a:fillRect/>
        </a:stretch>
      </xdr:blipFill>
      <xdr:spPr>
        <a:xfrm>
          <a:off x="438150" y="188099700"/>
          <a:ext cx="704850" cy="2619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133" name="Picture 231"/>
        <xdr:cNvPicPr>
          <a:picLocks/>
        </xdr:cNvPicPr>
      </xdr:nvPicPr>
      <xdr:blipFill>
        <a:blip xmlns:r="http://schemas.openxmlformats.org/officeDocument/2006/relationships" r:embed="rId1"/>
        <a:stretch>
          <a:fillRect/>
        </a:stretch>
      </xdr:blipFill>
      <xdr:spPr>
        <a:xfrm>
          <a:off x="438150" y="189014100"/>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134" name="Picture 232"/>
        <xdr:cNvPicPr>
          <a:picLocks/>
        </xdr:cNvPicPr>
      </xdr:nvPicPr>
      <xdr:blipFill>
        <a:blip xmlns:r="http://schemas.openxmlformats.org/officeDocument/2006/relationships" r:embed="rId1"/>
        <a:stretch>
          <a:fillRect/>
        </a:stretch>
      </xdr:blipFill>
      <xdr:spPr>
        <a:xfrm>
          <a:off x="438150" y="189014100"/>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135" name="Picture 233"/>
        <xdr:cNvPicPr>
          <a:picLocks/>
        </xdr:cNvPicPr>
      </xdr:nvPicPr>
      <xdr:blipFill>
        <a:blip xmlns:r="http://schemas.openxmlformats.org/officeDocument/2006/relationships" r:embed="rId1"/>
        <a:stretch>
          <a:fillRect/>
        </a:stretch>
      </xdr:blipFill>
      <xdr:spPr>
        <a:xfrm>
          <a:off x="438150" y="189014100"/>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136" name="Picture 234"/>
        <xdr:cNvPicPr>
          <a:picLocks/>
        </xdr:cNvPicPr>
      </xdr:nvPicPr>
      <xdr:blipFill>
        <a:blip xmlns:r="http://schemas.openxmlformats.org/officeDocument/2006/relationships" r:embed="rId1"/>
        <a:stretch>
          <a:fillRect/>
        </a:stretch>
      </xdr:blipFill>
      <xdr:spPr>
        <a:xfrm>
          <a:off x="438150" y="189014100"/>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137" name="Picture 235"/>
        <xdr:cNvPicPr>
          <a:picLocks/>
        </xdr:cNvPicPr>
      </xdr:nvPicPr>
      <xdr:blipFill>
        <a:blip xmlns:r="http://schemas.openxmlformats.org/officeDocument/2006/relationships" r:embed="rId1"/>
        <a:stretch>
          <a:fillRect/>
        </a:stretch>
      </xdr:blipFill>
      <xdr:spPr>
        <a:xfrm>
          <a:off x="438150" y="189014100"/>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675</xdr:row>
      <xdr:rowOff>0</xdr:rowOff>
    </xdr:to>
    <xdr:pic>
      <xdr:nvPicPr>
        <xdr:cNvPr id="138" name="Picture 236"/>
        <xdr:cNvPicPr>
          <a:picLocks/>
        </xdr:cNvPicPr>
      </xdr:nvPicPr>
      <xdr:blipFill>
        <a:blip xmlns:r="http://schemas.openxmlformats.org/officeDocument/2006/relationships" r:embed="rId1"/>
        <a:stretch>
          <a:fillRect/>
        </a:stretch>
      </xdr:blipFill>
      <xdr:spPr>
        <a:xfrm>
          <a:off x="438150" y="190080900"/>
          <a:ext cx="704850" cy="3286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0</xdr:rowOff>
    </xdr:to>
    <xdr:pic>
      <xdr:nvPicPr>
        <xdr:cNvPr id="139" name="Picture 237"/>
        <xdr:cNvPicPr>
          <a:picLocks/>
        </xdr:cNvPicPr>
      </xdr:nvPicPr>
      <xdr:blipFill>
        <a:blip xmlns:r="http://schemas.openxmlformats.org/officeDocument/2006/relationships" r:embed="rId1"/>
        <a:stretch>
          <a:fillRect/>
        </a:stretch>
      </xdr:blipFill>
      <xdr:spPr>
        <a:xfrm>
          <a:off x="438150" y="190995300"/>
          <a:ext cx="704850" cy="2905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671</xdr:row>
      <xdr:rowOff>66675</xdr:rowOff>
    </xdr:to>
    <xdr:pic>
      <xdr:nvPicPr>
        <xdr:cNvPr id="140" name="Picture 238"/>
        <xdr:cNvPicPr>
          <a:picLocks/>
        </xdr:cNvPicPr>
      </xdr:nvPicPr>
      <xdr:blipFill>
        <a:blip xmlns:r="http://schemas.openxmlformats.org/officeDocument/2006/relationships" r:embed="rId1"/>
        <a:stretch>
          <a:fillRect/>
        </a:stretch>
      </xdr:blipFill>
      <xdr:spPr>
        <a:xfrm>
          <a:off x="438150" y="192214500"/>
          <a:ext cx="704850" cy="26670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675</xdr:row>
      <xdr:rowOff>47625</xdr:rowOff>
    </xdr:to>
    <xdr:pic>
      <xdr:nvPicPr>
        <xdr:cNvPr id="141" name="Picture 257"/>
        <xdr:cNvPicPr>
          <a:picLocks/>
        </xdr:cNvPicPr>
      </xdr:nvPicPr>
      <xdr:blipFill>
        <a:blip xmlns:r="http://schemas.openxmlformats.org/officeDocument/2006/relationships" r:embed="rId1"/>
        <a:stretch>
          <a:fillRect/>
        </a:stretch>
      </xdr:blipFill>
      <xdr:spPr>
        <a:xfrm>
          <a:off x="438150" y="201234675"/>
          <a:ext cx="704850" cy="3333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675</xdr:row>
      <xdr:rowOff>47625</xdr:rowOff>
    </xdr:to>
    <xdr:pic>
      <xdr:nvPicPr>
        <xdr:cNvPr id="142" name="Picture 258"/>
        <xdr:cNvPicPr>
          <a:picLocks/>
        </xdr:cNvPicPr>
      </xdr:nvPicPr>
      <xdr:blipFill>
        <a:blip xmlns:r="http://schemas.openxmlformats.org/officeDocument/2006/relationships" r:embed="rId1"/>
        <a:stretch>
          <a:fillRect/>
        </a:stretch>
      </xdr:blipFill>
      <xdr:spPr>
        <a:xfrm>
          <a:off x="438150" y="201234675"/>
          <a:ext cx="704850" cy="3333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674</xdr:row>
      <xdr:rowOff>0</xdr:rowOff>
    </xdr:to>
    <xdr:pic>
      <xdr:nvPicPr>
        <xdr:cNvPr id="143" name="Picture 259"/>
        <xdr:cNvPicPr>
          <a:picLocks/>
        </xdr:cNvPicPr>
      </xdr:nvPicPr>
      <xdr:blipFill>
        <a:blip xmlns:r="http://schemas.openxmlformats.org/officeDocument/2006/relationships" r:embed="rId1"/>
        <a:stretch>
          <a:fillRect/>
        </a:stretch>
      </xdr:blipFill>
      <xdr:spPr>
        <a:xfrm>
          <a:off x="438150" y="201691875"/>
          <a:ext cx="704850" cy="3095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667</xdr:row>
      <xdr:rowOff>19050</xdr:rowOff>
    </xdr:to>
    <xdr:pic>
      <xdr:nvPicPr>
        <xdr:cNvPr id="144" name="Picture 260"/>
        <xdr:cNvPicPr>
          <a:picLocks/>
        </xdr:cNvPicPr>
      </xdr:nvPicPr>
      <xdr:blipFill>
        <a:blip xmlns:r="http://schemas.openxmlformats.org/officeDocument/2006/relationships" r:embed="rId1"/>
        <a:stretch>
          <a:fillRect/>
        </a:stretch>
      </xdr:blipFill>
      <xdr:spPr>
        <a:xfrm>
          <a:off x="438150" y="203215875"/>
          <a:ext cx="704850" cy="2000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667</xdr:row>
      <xdr:rowOff>19050</xdr:rowOff>
    </xdr:to>
    <xdr:pic>
      <xdr:nvPicPr>
        <xdr:cNvPr id="145" name="Picture 261"/>
        <xdr:cNvPicPr>
          <a:picLocks/>
        </xdr:cNvPicPr>
      </xdr:nvPicPr>
      <xdr:blipFill>
        <a:blip xmlns:r="http://schemas.openxmlformats.org/officeDocument/2006/relationships" r:embed="rId1"/>
        <a:stretch>
          <a:fillRect/>
        </a:stretch>
      </xdr:blipFill>
      <xdr:spPr>
        <a:xfrm>
          <a:off x="438150" y="203215875"/>
          <a:ext cx="704850" cy="2000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667</xdr:row>
      <xdr:rowOff>19050</xdr:rowOff>
    </xdr:to>
    <xdr:pic>
      <xdr:nvPicPr>
        <xdr:cNvPr id="146" name="Picture 262"/>
        <xdr:cNvPicPr>
          <a:picLocks/>
        </xdr:cNvPicPr>
      </xdr:nvPicPr>
      <xdr:blipFill>
        <a:blip xmlns:r="http://schemas.openxmlformats.org/officeDocument/2006/relationships" r:embed="rId1"/>
        <a:stretch>
          <a:fillRect/>
        </a:stretch>
      </xdr:blipFill>
      <xdr:spPr>
        <a:xfrm>
          <a:off x="438150" y="203215875"/>
          <a:ext cx="704850" cy="2000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667</xdr:row>
      <xdr:rowOff>19050</xdr:rowOff>
    </xdr:to>
    <xdr:pic>
      <xdr:nvPicPr>
        <xdr:cNvPr id="147" name="Picture 263"/>
        <xdr:cNvPicPr>
          <a:picLocks/>
        </xdr:cNvPicPr>
      </xdr:nvPicPr>
      <xdr:blipFill>
        <a:blip xmlns:r="http://schemas.openxmlformats.org/officeDocument/2006/relationships" r:embed="rId1"/>
        <a:stretch>
          <a:fillRect/>
        </a:stretch>
      </xdr:blipFill>
      <xdr:spPr>
        <a:xfrm>
          <a:off x="438150" y="203215875"/>
          <a:ext cx="704850" cy="2000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667</xdr:row>
      <xdr:rowOff>19050</xdr:rowOff>
    </xdr:to>
    <xdr:pic>
      <xdr:nvPicPr>
        <xdr:cNvPr id="148" name="Picture 264"/>
        <xdr:cNvPicPr>
          <a:picLocks/>
        </xdr:cNvPicPr>
      </xdr:nvPicPr>
      <xdr:blipFill>
        <a:blip xmlns:r="http://schemas.openxmlformats.org/officeDocument/2006/relationships" r:embed="rId1"/>
        <a:stretch>
          <a:fillRect/>
        </a:stretch>
      </xdr:blipFill>
      <xdr:spPr>
        <a:xfrm>
          <a:off x="438150" y="203215875"/>
          <a:ext cx="704850" cy="2000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667</xdr:row>
      <xdr:rowOff>19050</xdr:rowOff>
    </xdr:to>
    <xdr:pic>
      <xdr:nvPicPr>
        <xdr:cNvPr id="149" name="Picture 265"/>
        <xdr:cNvPicPr>
          <a:picLocks/>
        </xdr:cNvPicPr>
      </xdr:nvPicPr>
      <xdr:blipFill>
        <a:blip xmlns:r="http://schemas.openxmlformats.org/officeDocument/2006/relationships" r:embed="rId1"/>
        <a:stretch>
          <a:fillRect/>
        </a:stretch>
      </xdr:blipFill>
      <xdr:spPr>
        <a:xfrm>
          <a:off x="438150" y="203215875"/>
          <a:ext cx="704850" cy="2000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667</xdr:row>
      <xdr:rowOff>19050</xdr:rowOff>
    </xdr:to>
    <xdr:pic>
      <xdr:nvPicPr>
        <xdr:cNvPr id="150" name="Picture 266"/>
        <xdr:cNvPicPr>
          <a:picLocks/>
        </xdr:cNvPicPr>
      </xdr:nvPicPr>
      <xdr:blipFill>
        <a:blip xmlns:r="http://schemas.openxmlformats.org/officeDocument/2006/relationships" r:embed="rId1"/>
        <a:stretch>
          <a:fillRect/>
        </a:stretch>
      </xdr:blipFill>
      <xdr:spPr>
        <a:xfrm>
          <a:off x="438150" y="203215875"/>
          <a:ext cx="704850" cy="2000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667</xdr:row>
      <xdr:rowOff>19050</xdr:rowOff>
    </xdr:to>
    <xdr:pic>
      <xdr:nvPicPr>
        <xdr:cNvPr id="151" name="Picture 267"/>
        <xdr:cNvPicPr>
          <a:picLocks/>
        </xdr:cNvPicPr>
      </xdr:nvPicPr>
      <xdr:blipFill>
        <a:blip xmlns:r="http://schemas.openxmlformats.org/officeDocument/2006/relationships" r:embed="rId1"/>
        <a:stretch>
          <a:fillRect/>
        </a:stretch>
      </xdr:blipFill>
      <xdr:spPr>
        <a:xfrm>
          <a:off x="438150" y="203215875"/>
          <a:ext cx="704850" cy="2000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667</xdr:row>
      <xdr:rowOff>19050</xdr:rowOff>
    </xdr:to>
    <xdr:pic>
      <xdr:nvPicPr>
        <xdr:cNvPr id="152" name="Picture 268"/>
        <xdr:cNvPicPr>
          <a:picLocks/>
        </xdr:cNvPicPr>
      </xdr:nvPicPr>
      <xdr:blipFill>
        <a:blip xmlns:r="http://schemas.openxmlformats.org/officeDocument/2006/relationships" r:embed="rId1"/>
        <a:stretch>
          <a:fillRect/>
        </a:stretch>
      </xdr:blipFill>
      <xdr:spPr>
        <a:xfrm>
          <a:off x="438150" y="203368275"/>
          <a:ext cx="704850" cy="2000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663</xdr:row>
      <xdr:rowOff>104775</xdr:rowOff>
    </xdr:to>
    <xdr:pic>
      <xdr:nvPicPr>
        <xdr:cNvPr id="153" name="Picture 269"/>
        <xdr:cNvPicPr>
          <a:picLocks/>
        </xdr:cNvPicPr>
      </xdr:nvPicPr>
      <xdr:blipFill>
        <a:blip xmlns:r="http://schemas.openxmlformats.org/officeDocument/2006/relationships" r:embed="rId1"/>
        <a:stretch>
          <a:fillRect/>
        </a:stretch>
      </xdr:blipFill>
      <xdr:spPr>
        <a:xfrm>
          <a:off x="438150" y="205044675"/>
          <a:ext cx="704850" cy="1476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676</xdr:row>
      <xdr:rowOff>38100</xdr:rowOff>
    </xdr:to>
    <xdr:pic>
      <xdr:nvPicPr>
        <xdr:cNvPr id="154" name="Picture 270"/>
        <xdr:cNvPicPr>
          <a:picLocks/>
        </xdr:cNvPicPr>
      </xdr:nvPicPr>
      <xdr:blipFill>
        <a:blip xmlns:r="http://schemas.openxmlformats.org/officeDocument/2006/relationships" r:embed="rId1"/>
        <a:stretch>
          <a:fillRect/>
        </a:stretch>
      </xdr:blipFill>
      <xdr:spPr>
        <a:xfrm>
          <a:off x="438150" y="205501875"/>
          <a:ext cx="704850" cy="3476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676</xdr:row>
      <xdr:rowOff>38100</xdr:rowOff>
    </xdr:to>
    <xdr:pic>
      <xdr:nvPicPr>
        <xdr:cNvPr id="155" name="Picture 271"/>
        <xdr:cNvPicPr>
          <a:picLocks/>
        </xdr:cNvPicPr>
      </xdr:nvPicPr>
      <xdr:blipFill>
        <a:blip xmlns:r="http://schemas.openxmlformats.org/officeDocument/2006/relationships" r:embed="rId1"/>
        <a:stretch>
          <a:fillRect/>
        </a:stretch>
      </xdr:blipFill>
      <xdr:spPr>
        <a:xfrm>
          <a:off x="438150" y="205501875"/>
          <a:ext cx="704850" cy="3476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676</xdr:row>
      <xdr:rowOff>45720</xdr:rowOff>
    </xdr:to>
    <xdr:pic>
      <xdr:nvPicPr>
        <xdr:cNvPr id="156" name="Picture 272"/>
        <xdr:cNvPicPr>
          <a:picLocks/>
        </xdr:cNvPicPr>
      </xdr:nvPicPr>
      <xdr:blipFill>
        <a:blip xmlns:r="http://schemas.openxmlformats.org/officeDocument/2006/relationships" r:embed="rId1"/>
        <a:stretch>
          <a:fillRect/>
        </a:stretch>
      </xdr:blipFill>
      <xdr:spPr>
        <a:xfrm>
          <a:off x="438150" y="207178275"/>
          <a:ext cx="704850" cy="348424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671</xdr:row>
      <xdr:rowOff>40005</xdr:rowOff>
    </xdr:to>
    <xdr:pic>
      <xdr:nvPicPr>
        <xdr:cNvPr id="157" name="Picture 273"/>
        <xdr:cNvPicPr>
          <a:picLocks/>
        </xdr:cNvPicPr>
      </xdr:nvPicPr>
      <xdr:blipFill>
        <a:blip xmlns:r="http://schemas.openxmlformats.org/officeDocument/2006/relationships" r:embed="rId1"/>
        <a:stretch>
          <a:fillRect/>
        </a:stretch>
      </xdr:blipFill>
      <xdr:spPr>
        <a:xfrm>
          <a:off x="438150" y="209464275"/>
          <a:ext cx="704850" cy="264033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671</xdr:row>
      <xdr:rowOff>19050</xdr:rowOff>
    </xdr:to>
    <xdr:pic>
      <xdr:nvPicPr>
        <xdr:cNvPr id="158" name="Picture 274"/>
        <xdr:cNvPicPr>
          <a:picLocks/>
        </xdr:cNvPicPr>
      </xdr:nvPicPr>
      <xdr:blipFill>
        <a:blip xmlns:r="http://schemas.openxmlformats.org/officeDocument/2006/relationships" r:embed="rId1"/>
        <a:stretch>
          <a:fillRect/>
        </a:stretch>
      </xdr:blipFill>
      <xdr:spPr>
        <a:xfrm>
          <a:off x="438150" y="210397725"/>
          <a:ext cx="704850" cy="2619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671</xdr:row>
      <xdr:rowOff>19050</xdr:rowOff>
    </xdr:to>
    <xdr:pic>
      <xdr:nvPicPr>
        <xdr:cNvPr id="159" name="Picture 275"/>
        <xdr:cNvPicPr>
          <a:picLocks/>
        </xdr:cNvPicPr>
      </xdr:nvPicPr>
      <xdr:blipFill>
        <a:blip xmlns:r="http://schemas.openxmlformats.org/officeDocument/2006/relationships" r:embed="rId1"/>
        <a:stretch>
          <a:fillRect/>
        </a:stretch>
      </xdr:blipFill>
      <xdr:spPr>
        <a:xfrm>
          <a:off x="438150" y="210397725"/>
          <a:ext cx="704850" cy="2619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671</xdr:row>
      <xdr:rowOff>19050</xdr:rowOff>
    </xdr:to>
    <xdr:pic>
      <xdr:nvPicPr>
        <xdr:cNvPr id="160" name="Picture 276"/>
        <xdr:cNvPicPr>
          <a:picLocks/>
        </xdr:cNvPicPr>
      </xdr:nvPicPr>
      <xdr:blipFill>
        <a:blip xmlns:r="http://schemas.openxmlformats.org/officeDocument/2006/relationships" r:embed="rId1"/>
        <a:stretch>
          <a:fillRect/>
        </a:stretch>
      </xdr:blipFill>
      <xdr:spPr>
        <a:xfrm>
          <a:off x="438150" y="210397725"/>
          <a:ext cx="704850" cy="2619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671</xdr:row>
      <xdr:rowOff>19050</xdr:rowOff>
    </xdr:to>
    <xdr:pic>
      <xdr:nvPicPr>
        <xdr:cNvPr id="161" name="Picture 277"/>
        <xdr:cNvPicPr>
          <a:picLocks/>
        </xdr:cNvPicPr>
      </xdr:nvPicPr>
      <xdr:blipFill>
        <a:blip xmlns:r="http://schemas.openxmlformats.org/officeDocument/2006/relationships" r:embed="rId1"/>
        <a:stretch>
          <a:fillRect/>
        </a:stretch>
      </xdr:blipFill>
      <xdr:spPr>
        <a:xfrm>
          <a:off x="438150" y="210397725"/>
          <a:ext cx="704850" cy="2619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675</xdr:row>
      <xdr:rowOff>142875</xdr:rowOff>
    </xdr:to>
    <xdr:pic>
      <xdr:nvPicPr>
        <xdr:cNvPr id="162" name="Picture 278"/>
        <xdr:cNvPicPr>
          <a:picLocks/>
        </xdr:cNvPicPr>
      </xdr:nvPicPr>
      <xdr:blipFill>
        <a:blip xmlns:r="http://schemas.openxmlformats.org/officeDocument/2006/relationships" r:embed="rId1"/>
        <a:stretch>
          <a:fillRect/>
        </a:stretch>
      </xdr:blipFill>
      <xdr:spPr>
        <a:xfrm>
          <a:off x="438150" y="210550125"/>
          <a:ext cx="704850" cy="34290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678</xdr:row>
      <xdr:rowOff>114300</xdr:rowOff>
    </xdr:to>
    <xdr:pic>
      <xdr:nvPicPr>
        <xdr:cNvPr id="163" name="Picture 279"/>
        <xdr:cNvPicPr>
          <a:picLocks/>
        </xdr:cNvPicPr>
      </xdr:nvPicPr>
      <xdr:blipFill>
        <a:blip xmlns:r="http://schemas.openxmlformats.org/officeDocument/2006/relationships" r:embed="rId1"/>
        <a:stretch>
          <a:fillRect/>
        </a:stretch>
      </xdr:blipFill>
      <xdr:spPr>
        <a:xfrm>
          <a:off x="438150" y="212074125"/>
          <a:ext cx="704850" cy="3857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675</xdr:row>
      <xdr:rowOff>47625</xdr:rowOff>
    </xdr:to>
    <xdr:pic>
      <xdr:nvPicPr>
        <xdr:cNvPr id="164" name="Picture 280"/>
        <xdr:cNvPicPr>
          <a:picLocks/>
        </xdr:cNvPicPr>
      </xdr:nvPicPr>
      <xdr:blipFill>
        <a:blip xmlns:r="http://schemas.openxmlformats.org/officeDocument/2006/relationships" r:embed="rId1"/>
        <a:stretch>
          <a:fillRect/>
        </a:stretch>
      </xdr:blipFill>
      <xdr:spPr>
        <a:xfrm>
          <a:off x="438150" y="212836125"/>
          <a:ext cx="704850" cy="3333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663</xdr:row>
      <xdr:rowOff>57150</xdr:rowOff>
    </xdr:to>
    <xdr:pic>
      <xdr:nvPicPr>
        <xdr:cNvPr id="165" name="Picture 281"/>
        <xdr:cNvPicPr>
          <a:picLocks/>
        </xdr:cNvPicPr>
      </xdr:nvPicPr>
      <xdr:blipFill>
        <a:blip xmlns:r="http://schemas.openxmlformats.org/officeDocument/2006/relationships" r:embed="rId1"/>
        <a:stretch>
          <a:fillRect/>
        </a:stretch>
      </xdr:blipFill>
      <xdr:spPr>
        <a:xfrm>
          <a:off x="438150" y="216036525"/>
          <a:ext cx="704850" cy="1428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678</xdr:row>
      <xdr:rowOff>19050</xdr:rowOff>
    </xdr:to>
    <xdr:pic>
      <xdr:nvPicPr>
        <xdr:cNvPr id="166" name="Picture 292"/>
        <xdr:cNvPicPr>
          <a:picLocks/>
        </xdr:cNvPicPr>
      </xdr:nvPicPr>
      <xdr:blipFill>
        <a:blip xmlns:r="http://schemas.openxmlformats.org/officeDocument/2006/relationships" r:embed="rId1"/>
        <a:stretch>
          <a:fillRect/>
        </a:stretch>
      </xdr:blipFill>
      <xdr:spPr>
        <a:xfrm>
          <a:off x="438150" y="222951675"/>
          <a:ext cx="704850" cy="3762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678</xdr:row>
      <xdr:rowOff>19050</xdr:rowOff>
    </xdr:to>
    <xdr:pic>
      <xdr:nvPicPr>
        <xdr:cNvPr id="167" name="Picture 293"/>
        <xdr:cNvPicPr>
          <a:picLocks/>
        </xdr:cNvPicPr>
      </xdr:nvPicPr>
      <xdr:blipFill>
        <a:blip xmlns:r="http://schemas.openxmlformats.org/officeDocument/2006/relationships" r:embed="rId1"/>
        <a:stretch>
          <a:fillRect/>
        </a:stretch>
      </xdr:blipFill>
      <xdr:spPr>
        <a:xfrm>
          <a:off x="438150" y="222951675"/>
          <a:ext cx="704850" cy="3762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674</xdr:row>
      <xdr:rowOff>95250</xdr:rowOff>
    </xdr:to>
    <xdr:pic>
      <xdr:nvPicPr>
        <xdr:cNvPr id="169" name="Picture 295"/>
        <xdr:cNvPicPr>
          <a:picLocks/>
        </xdr:cNvPicPr>
      </xdr:nvPicPr>
      <xdr:blipFill>
        <a:blip xmlns:r="http://schemas.openxmlformats.org/officeDocument/2006/relationships" r:embed="rId1"/>
        <a:stretch>
          <a:fillRect/>
        </a:stretch>
      </xdr:blipFill>
      <xdr:spPr>
        <a:xfrm>
          <a:off x="438150" y="227218875"/>
          <a:ext cx="704850" cy="3190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170" name="Picture 296"/>
        <xdr:cNvPicPr>
          <a:picLocks/>
        </xdr:cNvPicPr>
      </xdr:nvPicPr>
      <xdr:blipFill>
        <a:blip xmlns:r="http://schemas.openxmlformats.org/officeDocument/2006/relationships" r:embed="rId1"/>
        <a:stretch>
          <a:fillRect/>
        </a:stretch>
      </xdr:blipFill>
      <xdr:spPr>
        <a:xfrm>
          <a:off x="438150" y="229200075"/>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171" name="Picture 297"/>
        <xdr:cNvPicPr>
          <a:picLocks/>
        </xdr:cNvPicPr>
      </xdr:nvPicPr>
      <xdr:blipFill>
        <a:blip xmlns:r="http://schemas.openxmlformats.org/officeDocument/2006/relationships" r:embed="rId1"/>
        <a:stretch>
          <a:fillRect/>
        </a:stretch>
      </xdr:blipFill>
      <xdr:spPr>
        <a:xfrm>
          <a:off x="438150" y="229200075"/>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172" name="Picture 298"/>
        <xdr:cNvPicPr>
          <a:picLocks/>
        </xdr:cNvPicPr>
      </xdr:nvPicPr>
      <xdr:blipFill>
        <a:blip xmlns:r="http://schemas.openxmlformats.org/officeDocument/2006/relationships" r:embed="rId1"/>
        <a:stretch>
          <a:fillRect/>
        </a:stretch>
      </xdr:blipFill>
      <xdr:spPr>
        <a:xfrm>
          <a:off x="438150" y="229200075"/>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173" name="Picture 299"/>
        <xdr:cNvPicPr>
          <a:picLocks/>
        </xdr:cNvPicPr>
      </xdr:nvPicPr>
      <xdr:blipFill>
        <a:blip xmlns:r="http://schemas.openxmlformats.org/officeDocument/2006/relationships" r:embed="rId1"/>
        <a:stretch>
          <a:fillRect/>
        </a:stretch>
      </xdr:blipFill>
      <xdr:spPr>
        <a:xfrm>
          <a:off x="438150" y="229200075"/>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174" name="Picture 300"/>
        <xdr:cNvPicPr>
          <a:picLocks/>
        </xdr:cNvPicPr>
      </xdr:nvPicPr>
      <xdr:blipFill>
        <a:blip xmlns:r="http://schemas.openxmlformats.org/officeDocument/2006/relationships" r:embed="rId1"/>
        <a:stretch>
          <a:fillRect/>
        </a:stretch>
      </xdr:blipFill>
      <xdr:spPr>
        <a:xfrm>
          <a:off x="438150" y="229200075"/>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668</xdr:row>
      <xdr:rowOff>57150</xdr:rowOff>
    </xdr:to>
    <xdr:pic>
      <xdr:nvPicPr>
        <xdr:cNvPr id="175" name="Picture 301"/>
        <xdr:cNvPicPr>
          <a:picLocks/>
        </xdr:cNvPicPr>
      </xdr:nvPicPr>
      <xdr:blipFill>
        <a:blip xmlns:r="http://schemas.openxmlformats.org/officeDocument/2006/relationships" r:embed="rId1"/>
        <a:stretch>
          <a:fillRect/>
        </a:stretch>
      </xdr:blipFill>
      <xdr:spPr>
        <a:xfrm>
          <a:off x="438150" y="230266875"/>
          <a:ext cx="704850" cy="2190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123825</xdr:rowOff>
    </xdr:to>
    <xdr:pic>
      <xdr:nvPicPr>
        <xdr:cNvPr id="176" name="Picture 302"/>
        <xdr:cNvPicPr>
          <a:picLocks/>
        </xdr:cNvPicPr>
      </xdr:nvPicPr>
      <xdr:blipFill>
        <a:blip xmlns:r="http://schemas.openxmlformats.org/officeDocument/2006/relationships" r:embed="rId1"/>
        <a:stretch>
          <a:fillRect/>
        </a:stretch>
      </xdr:blipFill>
      <xdr:spPr>
        <a:xfrm>
          <a:off x="438150" y="231181275"/>
          <a:ext cx="704850" cy="1952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664</xdr:row>
      <xdr:rowOff>47625</xdr:rowOff>
    </xdr:to>
    <xdr:pic>
      <xdr:nvPicPr>
        <xdr:cNvPr id="177" name="Picture 303"/>
        <xdr:cNvPicPr>
          <a:picLocks/>
        </xdr:cNvPicPr>
      </xdr:nvPicPr>
      <xdr:blipFill>
        <a:blip xmlns:r="http://schemas.openxmlformats.org/officeDocument/2006/relationships" r:embed="rId1"/>
        <a:stretch>
          <a:fillRect/>
        </a:stretch>
      </xdr:blipFill>
      <xdr:spPr>
        <a:xfrm>
          <a:off x="438150" y="232400475"/>
          <a:ext cx="704850" cy="1571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664</xdr:row>
      <xdr:rowOff>47625</xdr:rowOff>
    </xdr:to>
    <xdr:pic>
      <xdr:nvPicPr>
        <xdr:cNvPr id="178" name="Picture 304"/>
        <xdr:cNvPicPr>
          <a:picLocks/>
        </xdr:cNvPicPr>
      </xdr:nvPicPr>
      <xdr:blipFill>
        <a:blip xmlns:r="http://schemas.openxmlformats.org/officeDocument/2006/relationships" r:embed="rId1"/>
        <a:stretch>
          <a:fillRect/>
        </a:stretch>
      </xdr:blipFill>
      <xdr:spPr>
        <a:xfrm>
          <a:off x="438150" y="232400475"/>
          <a:ext cx="704850" cy="1571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664</xdr:row>
      <xdr:rowOff>47625</xdr:rowOff>
    </xdr:to>
    <xdr:pic>
      <xdr:nvPicPr>
        <xdr:cNvPr id="179" name="Picture 305"/>
        <xdr:cNvPicPr>
          <a:picLocks/>
        </xdr:cNvPicPr>
      </xdr:nvPicPr>
      <xdr:blipFill>
        <a:blip xmlns:r="http://schemas.openxmlformats.org/officeDocument/2006/relationships" r:embed="rId1"/>
        <a:stretch>
          <a:fillRect/>
        </a:stretch>
      </xdr:blipFill>
      <xdr:spPr>
        <a:xfrm>
          <a:off x="438150" y="232400475"/>
          <a:ext cx="704850" cy="1571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669</xdr:row>
      <xdr:rowOff>97155</xdr:rowOff>
    </xdr:to>
    <xdr:pic>
      <xdr:nvPicPr>
        <xdr:cNvPr id="180" name="Picture 306"/>
        <xdr:cNvPicPr>
          <a:picLocks/>
        </xdr:cNvPicPr>
      </xdr:nvPicPr>
      <xdr:blipFill>
        <a:blip xmlns:r="http://schemas.openxmlformats.org/officeDocument/2006/relationships" r:embed="rId1"/>
        <a:stretch>
          <a:fillRect/>
        </a:stretch>
      </xdr:blipFill>
      <xdr:spPr>
        <a:xfrm>
          <a:off x="438150" y="233172000"/>
          <a:ext cx="704850" cy="238315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669</xdr:row>
      <xdr:rowOff>97155</xdr:rowOff>
    </xdr:to>
    <xdr:pic>
      <xdr:nvPicPr>
        <xdr:cNvPr id="181" name="Picture 307"/>
        <xdr:cNvPicPr>
          <a:picLocks/>
        </xdr:cNvPicPr>
      </xdr:nvPicPr>
      <xdr:blipFill>
        <a:blip xmlns:r="http://schemas.openxmlformats.org/officeDocument/2006/relationships" r:embed="rId1"/>
        <a:stretch>
          <a:fillRect/>
        </a:stretch>
      </xdr:blipFill>
      <xdr:spPr>
        <a:xfrm>
          <a:off x="438150" y="233172000"/>
          <a:ext cx="704850" cy="238315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669</xdr:row>
      <xdr:rowOff>97155</xdr:rowOff>
    </xdr:to>
    <xdr:pic>
      <xdr:nvPicPr>
        <xdr:cNvPr id="182" name="Picture 308"/>
        <xdr:cNvPicPr>
          <a:picLocks/>
        </xdr:cNvPicPr>
      </xdr:nvPicPr>
      <xdr:blipFill>
        <a:blip xmlns:r="http://schemas.openxmlformats.org/officeDocument/2006/relationships" r:embed="rId1"/>
        <a:stretch>
          <a:fillRect/>
        </a:stretch>
      </xdr:blipFill>
      <xdr:spPr>
        <a:xfrm>
          <a:off x="438150" y="233172000"/>
          <a:ext cx="704850" cy="2383155"/>
        </a:xfrm>
        <a:prstGeom prst="rect">
          <a:avLst/>
        </a:prstGeom>
        <a:noFill/>
        <a:ln w="0">
          <a:noFill/>
        </a:ln>
      </xdr:spPr>
    </xdr:pic>
    <xdr:clientData/>
  </xdr:twoCellAnchor>
  <xdr:twoCellAnchor editAs="oneCell">
    <xdr:from>
      <xdr:col>1</xdr:col>
      <xdr:colOff>30480</xdr:colOff>
      <xdr:row>654</xdr:row>
      <xdr:rowOff>0</xdr:rowOff>
    </xdr:from>
    <xdr:to>
      <xdr:col>1</xdr:col>
      <xdr:colOff>735330</xdr:colOff>
      <xdr:row>669</xdr:row>
      <xdr:rowOff>137160</xdr:rowOff>
    </xdr:to>
    <xdr:pic>
      <xdr:nvPicPr>
        <xdr:cNvPr id="183" name="Picture 309"/>
        <xdr:cNvPicPr>
          <a:picLocks/>
        </xdr:cNvPicPr>
      </xdr:nvPicPr>
      <xdr:blipFill>
        <a:blip xmlns:r="http://schemas.openxmlformats.org/officeDocument/2006/relationships" r:embed="rId1"/>
        <a:stretch>
          <a:fillRect/>
        </a:stretch>
      </xdr:blipFill>
      <xdr:spPr>
        <a:xfrm>
          <a:off x="468630" y="233063415"/>
          <a:ext cx="704850" cy="242316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133350</xdr:rowOff>
    </xdr:to>
    <xdr:pic>
      <xdr:nvPicPr>
        <xdr:cNvPr id="184" name="Picture 310"/>
        <xdr:cNvPicPr>
          <a:picLocks/>
        </xdr:cNvPicPr>
      </xdr:nvPicPr>
      <xdr:blipFill>
        <a:blip xmlns:r="http://schemas.openxmlformats.org/officeDocument/2006/relationships" r:embed="rId1"/>
        <a:stretch>
          <a:fillRect/>
        </a:stretch>
      </xdr:blipFill>
      <xdr:spPr>
        <a:xfrm>
          <a:off x="438150" y="234238800"/>
          <a:ext cx="704850" cy="25812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133350</xdr:rowOff>
    </xdr:to>
    <xdr:pic>
      <xdr:nvPicPr>
        <xdr:cNvPr id="185" name="Picture 311"/>
        <xdr:cNvPicPr>
          <a:picLocks/>
        </xdr:cNvPicPr>
      </xdr:nvPicPr>
      <xdr:blipFill>
        <a:blip xmlns:r="http://schemas.openxmlformats.org/officeDocument/2006/relationships" r:embed="rId1"/>
        <a:stretch>
          <a:fillRect/>
        </a:stretch>
      </xdr:blipFill>
      <xdr:spPr>
        <a:xfrm>
          <a:off x="438150" y="235305600"/>
          <a:ext cx="704850" cy="19621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133350</xdr:rowOff>
    </xdr:to>
    <xdr:pic>
      <xdr:nvPicPr>
        <xdr:cNvPr id="186" name="Picture 312"/>
        <xdr:cNvPicPr>
          <a:picLocks/>
        </xdr:cNvPicPr>
      </xdr:nvPicPr>
      <xdr:blipFill>
        <a:blip xmlns:r="http://schemas.openxmlformats.org/officeDocument/2006/relationships" r:embed="rId1"/>
        <a:stretch>
          <a:fillRect/>
        </a:stretch>
      </xdr:blipFill>
      <xdr:spPr>
        <a:xfrm>
          <a:off x="438150" y="235305600"/>
          <a:ext cx="704850" cy="19621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665</xdr:row>
      <xdr:rowOff>0</xdr:rowOff>
    </xdr:to>
    <xdr:pic>
      <xdr:nvPicPr>
        <xdr:cNvPr id="187" name="Picture 313"/>
        <xdr:cNvPicPr>
          <a:picLocks/>
        </xdr:cNvPicPr>
      </xdr:nvPicPr>
      <xdr:blipFill>
        <a:blip xmlns:r="http://schemas.openxmlformats.org/officeDocument/2006/relationships" r:embed="rId1"/>
        <a:stretch>
          <a:fillRect/>
        </a:stretch>
      </xdr:blipFill>
      <xdr:spPr>
        <a:xfrm>
          <a:off x="438150" y="236067600"/>
          <a:ext cx="704850" cy="16764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662</xdr:row>
      <xdr:rowOff>76200</xdr:rowOff>
    </xdr:to>
    <xdr:pic>
      <xdr:nvPicPr>
        <xdr:cNvPr id="188" name="Picture 314"/>
        <xdr:cNvPicPr>
          <a:picLocks/>
        </xdr:cNvPicPr>
      </xdr:nvPicPr>
      <xdr:blipFill>
        <a:blip xmlns:r="http://schemas.openxmlformats.org/officeDocument/2006/relationships" r:embed="rId1"/>
        <a:stretch>
          <a:fillRect/>
        </a:stretch>
      </xdr:blipFill>
      <xdr:spPr>
        <a:xfrm>
          <a:off x="438150" y="236829600"/>
          <a:ext cx="704850" cy="12954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677</xdr:row>
      <xdr:rowOff>28575</xdr:rowOff>
    </xdr:to>
    <xdr:pic>
      <xdr:nvPicPr>
        <xdr:cNvPr id="189" name="Picture 315"/>
        <xdr:cNvPicPr>
          <a:picLocks/>
        </xdr:cNvPicPr>
      </xdr:nvPicPr>
      <xdr:blipFill>
        <a:blip xmlns:r="http://schemas.openxmlformats.org/officeDocument/2006/relationships" r:embed="rId1"/>
        <a:stretch>
          <a:fillRect/>
        </a:stretch>
      </xdr:blipFill>
      <xdr:spPr>
        <a:xfrm>
          <a:off x="438150" y="237744000"/>
          <a:ext cx="704850" cy="3619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677</xdr:row>
      <xdr:rowOff>28575</xdr:rowOff>
    </xdr:to>
    <xdr:pic>
      <xdr:nvPicPr>
        <xdr:cNvPr id="190" name="Picture 316"/>
        <xdr:cNvPicPr>
          <a:picLocks/>
        </xdr:cNvPicPr>
      </xdr:nvPicPr>
      <xdr:blipFill>
        <a:blip xmlns:r="http://schemas.openxmlformats.org/officeDocument/2006/relationships" r:embed="rId1"/>
        <a:stretch>
          <a:fillRect/>
        </a:stretch>
      </xdr:blipFill>
      <xdr:spPr>
        <a:xfrm>
          <a:off x="438150" y="237744000"/>
          <a:ext cx="704850" cy="3619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679</xdr:row>
      <xdr:rowOff>9525</xdr:rowOff>
    </xdr:to>
    <xdr:pic>
      <xdr:nvPicPr>
        <xdr:cNvPr id="191" name="Picture 317"/>
        <xdr:cNvPicPr>
          <a:picLocks/>
        </xdr:cNvPicPr>
      </xdr:nvPicPr>
      <xdr:blipFill>
        <a:blip xmlns:r="http://schemas.openxmlformats.org/officeDocument/2006/relationships" r:embed="rId1"/>
        <a:stretch>
          <a:fillRect/>
        </a:stretch>
      </xdr:blipFill>
      <xdr:spPr>
        <a:xfrm>
          <a:off x="438150" y="238506000"/>
          <a:ext cx="704850" cy="3905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674</xdr:row>
      <xdr:rowOff>95250</xdr:rowOff>
    </xdr:to>
    <xdr:pic>
      <xdr:nvPicPr>
        <xdr:cNvPr id="192" name="Picture 318"/>
        <xdr:cNvPicPr>
          <a:picLocks/>
        </xdr:cNvPicPr>
      </xdr:nvPicPr>
      <xdr:blipFill>
        <a:blip xmlns:r="http://schemas.openxmlformats.org/officeDocument/2006/relationships" r:embed="rId1"/>
        <a:stretch>
          <a:fillRect/>
        </a:stretch>
      </xdr:blipFill>
      <xdr:spPr>
        <a:xfrm>
          <a:off x="438150" y="240944400"/>
          <a:ext cx="704850" cy="3190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193" name="Picture 319"/>
        <xdr:cNvPicPr>
          <a:picLocks/>
        </xdr:cNvPicPr>
      </xdr:nvPicPr>
      <xdr:blipFill>
        <a:blip xmlns:r="http://schemas.openxmlformats.org/officeDocument/2006/relationships" r:embed="rId1"/>
        <a:stretch>
          <a:fillRect/>
        </a:stretch>
      </xdr:blipFill>
      <xdr:spPr>
        <a:xfrm>
          <a:off x="438150" y="242925600"/>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194" name="Picture 320"/>
        <xdr:cNvPicPr>
          <a:picLocks/>
        </xdr:cNvPicPr>
      </xdr:nvPicPr>
      <xdr:blipFill>
        <a:blip xmlns:r="http://schemas.openxmlformats.org/officeDocument/2006/relationships" r:embed="rId1"/>
        <a:stretch>
          <a:fillRect/>
        </a:stretch>
      </xdr:blipFill>
      <xdr:spPr>
        <a:xfrm>
          <a:off x="438150" y="242925600"/>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195" name="Picture 321"/>
        <xdr:cNvPicPr>
          <a:picLocks/>
        </xdr:cNvPicPr>
      </xdr:nvPicPr>
      <xdr:blipFill>
        <a:blip xmlns:r="http://schemas.openxmlformats.org/officeDocument/2006/relationships" r:embed="rId1"/>
        <a:stretch>
          <a:fillRect/>
        </a:stretch>
      </xdr:blipFill>
      <xdr:spPr>
        <a:xfrm>
          <a:off x="438150" y="242925600"/>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196" name="Picture 322"/>
        <xdr:cNvPicPr>
          <a:picLocks/>
        </xdr:cNvPicPr>
      </xdr:nvPicPr>
      <xdr:blipFill>
        <a:blip xmlns:r="http://schemas.openxmlformats.org/officeDocument/2006/relationships" r:embed="rId1"/>
        <a:stretch>
          <a:fillRect/>
        </a:stretch>
      </xdr:blipFill>
      <xdr:spPr>
        <a:xfrm>
          <a:off x="438150" y="242925600"/>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197" name="Picture 323"/>
        <xdr:cNvPicPr>
          <a:picLocks/>
        </xdr:cNvPicPr>
      </xdr:nvPicPr>
      <xdr:blipFill>
        <a:blip xmlns:r="http://schemas.openxmlformats.org/officeDocument/2006/relationships" r:embed="rId1"/>
        <a:stretch>
          <a:fillRect/>
        </a:stretch>
      </xdr:blipFill>
      <xdr:spPr>
        <a:xfrm>
          <a:off x="438150" y="242925600"/>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95250</xdr:rowOff>
    </xdr:to>
    <xdr:pic>
      <xdr:nvPicPr>
        <xdr:cNvPr id="198" name="Picture 324"/>
        <xdr:cNvPicPr>
          <a:picLocks/>
        </xdr:cNvPicPr>
      </xdr:nvPicPr>
      <xdr:blipFill>
        <a:blip xmlns:r="http://schemas.openxmlformats.org/officeDocument/2006/relationships" r:embed="rId1"/>
        <a:stretch>
          <a:fillRect/>
        </a:stretch>
      </xdr:blipFill>
      <xdr:spPr>
        <a:xfrm>
          <a:off x="438150" y="243992400"/>
          <a:ext cx="704850" cy="3000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76200</xdr:rowOff>
    </xdr:to>
    <xdr:pic>
      <xdr:nvPicPr>
        <xdr:cNvPr id="199" name="Picture 325"/>
        <xdr:cNvPicPr>
          <a:picLocks/>
        </xdr:cNvPicPr>
      </xdr:nvPicPr>
      <xdr:blipFill>
        <a:blip xmlns:r="http://schemas.openxmlformats.org/officeDocument/2006/relationships" r:embed="rId1"/>
        <a:stretch>
          <a:fillRect/>
        </a:stretch>
      </xdr:blipFill>
      <xdr:spPr>
        <a:xfrm>
          <a:off x="438150" y="244906800"/>
          <a:ext cx="704850" cy="2524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667</xdr:row>
      <xdr:rowOff>19050</xdr:rowOff>
    </xdr:to>
    <xdr:pic>
      <xdr:nvPicPr>
        <xdr:cNvPr id="200" name="Picture 326"/>
        <xdr:cNvPicPr>
          <a:picLocks/>
        </xdr:cNvPicPr>
      </xdr:nvPicPr>
      <xdr:blipFill>
        <a:blip xmlns:r="http://schemas.openxmlformats.org/officeDocument/2006/relationships" r:embed="rId1"/>
        <a:stretch>
          <a:fillRect/>
        </a:stretch>
      </xdr:blipFill>
      <xdr:spPr>
        <a:xfrm>
          <a:off x="438150" y="246126000"/>
          <a:ext cx="704850" cy="2000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664</xdr:row>
      <xdr:rowOff>47625</xdr:rowOff>
    </xdr:to>
    <xdr:pic>
      <xdr:nvPicPr>
        <xdr:cNvPr id="201" name="Picture 327"/>
        <xdr:cNvPicPr>
          <a:picLocks/>
        </xdr:cNvPicPr>
      </xdr:nvPicPr>
      <xdr:blipFill>
        <a:blip xmlns:r="http://schemas.openxmlformats.org/officeDocument/2006/relationships" r:embed="rId1"/>
        <a:stretch>
          <a:fillRect/>
        </a:stretch>
      </xdr:blipFill>
      <xdr:spPr>
        <a:xfrm>
          <a:off x="438150" y="247345200"/>
          <a:ext cx="704850" cy="1571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664</xdr:row>
      <xdr:rowOff>47625</xdr:rowOff>
    </xdr:to>
    <xdr:pic>
      <xdr:nvPicPr>
        <xdr:cNvPr id="202" name="Picture 328"/>
        <xdr:cNvPicPr>
          <a:picLocks/>
        </xdr:cNvPicPr>
      </xdr:nvPicPr>
      <xdr:blipFill>
        <a:blip xmlns:r="http://schemas.openxmlformats.org/officeDocument/2006/relationships" r:embed="rId1"/>
        <a:stretch>
          <a:fillRect/>
        </a:stretch>
      </xdr:blipFill>
      <xdr:spPr>
        <a:xfrm>
          <a:off x="438150" y="247345200"/>
          <a:ext cx="704850" cy="1571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665</xdr:row>
      <xdr:rowOff>142875</xdr:rowOff>
    </xdr:to>
    <xdr:pic>
      <xdr:nvPicPr>
        <xdr:cNvPr id="203" name="Picture 329"/>
        <xdr:cNvPicPr>
          <a:picLocks/>
        </xdr:cNvPicPr>
      </xdr:nvPicPr>
      <xdr:blipFill>
        <a:blip xmlns:r="http://schemas.openxmlformats.org/officeDocument/2006/relationships" r:embed="rId1"/>
        <a:stretch>
          <a:fillRect/>
        </a:stretch>
      </xdr:blipFill>
      <xdr:spPr>
        <a:xfrm>
          <a:off x="438150" y="248135775"/>
          <a:ext cx="704850" cy="18192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665</xdr:row>
      <xdr:rowOff>142875</xdr:rowOff>
    </xdr:to>
    <xdr:pic>
      <xdr:nvPicPr>
        <xdr:cNvPr id="204" name="Picture 330"/>
        <xdr:cNvPicPr>
          <a:picLocks/>
        </xdr:cNvPicPr>
      </xdr:nvPicPr>
      <xdr:blipFill>
        <a:blip xmlns:r="http://schemas.openxmlformats.org/officeDocument/2006/relationships" r:embed="rId1"/>
        <a:stretch>
          <a:fillRect/>
        </a:stretch>
      </xdr:blipFill>
      <xdr:spPr>
        <a:xfrm>
          <a:off x="438150" y="248135775"/>
          <a:ext cx="704850" cy="18192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665</xdr:row>
      <xdr:rowOff>142875</xdr:rowOff>
    </xdr:to>
    <xdr:pic>
      <xdr:nvPicPr>
        <xdr:cNvPr id="205" name="Picture 331"/>
        <xdr:cNvPicPr>
          <a:picLocks/>
        </xdr:cNvPicPr>
      </xdr:nvPicPr>
      <xdr:blipFill>
        <a:blip xmlns:r="http://schemas.openxmlformats.org/officeDocument/2006/relationships" r:embed="rId1"/>
        <a:stretch>
          <a:fillRect/>
        </a:stretch>
      </xdr:blipFill>
      <xdr:spPr>
        <a:xfrm>
          <a:off x="438150" y="248135775"/>
          <a:ext cx="704850" cy="18192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665</xdr:row>
      <xdr:rowOff>142875</xdr:rowOff>
    </xdr:to>
    <xdr:pic>
      <xdr:nvPicPr>
        <xdr:cNvPr id="206" name="Picture 332"/>
        <xdr:cNvPicPr>
          <a:picLocks/>
        </xdr:cNvPicPr>
      </xdr:nvPicPr>
      <xdr:blipFill>
        <a:blip xmlns:r="http://schemas.openxmlformats.org/officeDocument/2006/relationships" r:embed="rId1"/>
        <a:stretch>
          <a:fillRect/>
        </a:stretch>
      </xdr:blipFill>
      <xdr:spPr>
        <a:xfrm>
          <a:off x="438150" y="248135775"/>
          <a:ext cx="704850" cy="18192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665</xdr:row>
      <xdr:rowOff>0</xdr:rowOff>
    </xdr:to>
    <xdr:pic>
      <xdr:nvPicPr>
        <xdr:cNvPr id="207" name="Picture 333"/>
        <xdr:cNvPicPr>
          <a:picLocks/>
        </xdr:cNvPicPr>
      </xdr:nvPicPr>
      <xdr:blipFill>
        <a:blip xmlns:r="http://schemas.openxmlformats.org/officeDocument/2006/relationships" r:embed="rId1"/>
        <a:stretch>
          <a:fillRect/>
        </a:stretch>
      </xdr:blipFill>
      <xdr:spPr>
        <a:xfrm>
          <a:off x="438150" y="248926350"/>
          <a:ext cx="704850" cy="16764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669</xdr:row>
      <xdr:rowOff>104775</xdr:rowOff>
    </xdr:to>
    <xdr:pic>
      <xdr:nvPicPr>
        <xdr:cNvPr id="208" name="Picture 334"/>
        <xdr:cNvPicPr>
          <a:picLocks/>
        </xdr:cNvPicPr>
      </xdr:nvPicPr>
      <xdr:blipFill>
        <a:blip xmlns:r="http://schemas.openxmlformats.org/officeDocument/2006/relationships" r:embed="rId1"/>
        <a:stretch>
          <a:fillRect/>
        </a:stretch>
      </xdr:blipFill>
      <xdr:spPr>
        <a:xfrm>
          <a:off x="438150" y="249535950"/>
          <a:ext cx="704850" cy="23907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669</xdr:row>
      <xdr:rowOff>104775</xdr:rowOff>
    </xdr:to>
    <xdr:pic>
      <xdr:nvPicPr>
        <xdr:cNvPr id="209" name="Picture 335"/>
        <xdr:cNvPicPr>
          <a:picLocks/>
        </xdr:cNvPicPr>
      </xdr:nvPicPr>
      <xdr:blipFill>
        <a:blip xmlns:r="http://schemas.openxmlformats.org/officeDocument/2006/relationships" r:embed="rId1"/>
        <a:stretch>
          <a:fillRect/>
        </a:stretch>
      </xdr:blipFill>
      <xdr:spPr>
        <a:xfrm>
          <a:off x="438150" y="249535950"/>
          <a:ext cx="704850" cy="23907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669</xdr:row>
      <xdr:rowOff>104775</xdr:rowOff>
    </xdr:to>
    <xdr:pic>
      <xdr:nvPicPr>
        <xdr:cNvPr id="210" name="Picture 336"/>
        <xdr:cNvPicPr>
          <a:picLocks/>
        </xdr:cNvPicPr>
      </xdr:nvPicPr>
      <xdr:blipFill>
        <a:blip xmlns:r="http://schemas.openxmlformats.org/officeDocument/2006/relationships" r:embed="rId1"/>
        <a:stretch>
          <a:fillRect/>
        </a:stretch>
      </xdr:blipFill>
      <xdr:spPr>
        <a:xfrm>
          <a:off x="438150" y="249535950"/>
          <a:ext cx="704850" cy="23907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669</xdr:row>
      <xdr:rowOff>104775</xdr:rowOff>
    </xdr:to>
    <xdr:pic>
      <xdr:nvPicPr>
        <xdr:cNvPr id="211" name="Picture 337"/>
        <xdr:cNvPicPr>
          <a:picLocks/>
        </xdr:cNvPicPr>
      </xdr:nvPicPr>
      <xdr:blipFill>
        <a:blip xmlns:r="http://schemas.openxmlformats.org/officeDocument/2006/relationships" r:embed="rId1"/>
        <a:stretch>
          <a:fillRect/>
        </a:stretch>
      </xdr:blipFill>
      <xdr:spPr>
        <a:xfrm>
          <a:off x="438150" y="249535950"/>
          <a:ext cx="704850" cy="23907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680</xdr:row>
      <xdr:rowOff>0</xdr:rowOff>
    </xdr:to>
    <xdr:pic>
      <xdr:nvPicPr>
        <xdr:cNvPr id="212" name="Picture 338"/>
        <xdr:cNvPicPr>
          <a:picLocks/>
        </xdr:cNvPicPr>
      </xdr:nvPicPr>
      <xdr:blipFill>
        <a:blip xmlns:r="http://schemas.openxmlformats.org/officeDocument/2006/relationships" r:embed="rId1"/>
        <a:stretch>
          <a:fillRect/>
        </a:stretch>
      </xdr:blipFill>
      <xdr:spPr>
        <a:xfrm>
          <a:off x="438150" y="250450350"/>
          <a:ext cx="704850" cy="4048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680</xdr:row>
      <xdr:rowOff>0</xdr:rowOff>
    </xdr:to>
    <xdr:pic>
      <xdr:nvPicPr>
        <xdr:cNvPr id="213" name="Picture 339"/>
        <xdr:cNvPicPr>
          <a:picLocks/>
        </xdr:cNvPicPr>
      </xdr:nvPicPr>
      <xdr:blipFill>
        <a:blip xmlns:r="http://schemas.openxmlformats.org/officeDocument/2006/relationships" r:embed="rId1"/>
        <a:stretch>
          <a:fillRect/>
        </a:stretch>
      </xdr:blipFill>
      <xdr:spPr>
        <a:xfrm>
          <a:off x="438150" y="250450350"/>
          <a:ext cx="704850" cy="4048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28575</xdr:rowOff>
    </xdr:to>
    <xdr:pic>
      <xdr:nvPicPr>
        <xdr:cNvPr id="214" name="Picture 349"/>
        <xdr:cNvPicPr>
          <a:picLocks/>
        </xdr:cNvPicPr>
      </xdr:nvPicPr>
      <xdr:blipFill>
        <a:blip xmlns:r="http://schemas.openxmlformats.org/officeDocument/2006/relationships" r:embed="rId1"/>
        <a:stretch>
          <a:fillRect/>
        </a:stretch>
      </xdr:blipFill>
      <xdr:spPr>
        <a:xfrm>
          <a:off x="438150" y="263880600"/>
          <a:ext cx="704850" cy="1857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28575</xdr:rowOff>
    </xdr:to>
    <xdr:pic>
      <xdr:nvPicPr>
        <xdr:cNvPr id="215" name="Picture 350"/>
        <xdr:cNvPicPr>
          <a:picLocks/>
        </xdr:cNvPicPr>
      </xdr:nvPicPr>
      <xdr:blipFill>
        <a:blip xmlns:r="http://schemas.openxmlformats.org/officeDocument/2006/relationships" r:embed="rId1"/>
        <a:stretch>
          <a:fillRect/>
        </a:stretch>
      </xdr:blipFill>
      <xdr:spPr>
        <a:xfrm>
          <a:off x="438150" y="263880600"/>
          <a:ext cx="704850" cy="1857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28575</xdr:rowOff>
    </xdr:to>
    <xdr:pic>
      <xdr:nvPicPr>
        <xdr:cNvPr id="216" name="Picture 351"/>
        <xdr:cNvPicPr>
          <a:picLocks/>
        </xdr:cNvPicPr>
      </xdr:nvPicPr>
      <xdr:blipFill>
        <a:blip xmlns:r="http://schemas.openxmlformats.org/officeDocument/2006/relationships" r:embed="rId1"/>
        <a:stretch>
          <a:fillRect/>
        </a:stretch>
      </xdr:blipFill>
      <xdr:spPr>
        <a:xfrm>
          <a:off x="438150" y="263880600"/>
          <a:ext cx="704850" cy="1857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142875</xdr:rowOff>
    </xdr:to>
    <xdr:pic>
      <xdr:nvPicPr>
        <xdr:cNvPr id="217" name="Picture 354"/>
        <xdr:cNvPicPr>
          <a:picLocks/>
        </xdr:cNvPicPr>
      </xdr:nvPicPr>
      <xdr:blipFill>
        <a:blip xmlns:r="http://schemas.openxmlformats.org/officeDocument/2006/relationships" r:embed="rId1"/>
        <a:stretch>
          <a:fillRect/>
        </a:stretch>
      </xdr:blipFill>
      <xdr:spPr>
        <a:xfrm>
          <a:off x="438150" y="264947400"/>
          <a:ext cx="704850" cy="30480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142875</xdr:rowOff>
    </xdr:to>
    <xdr:pic>
      <xdr:nvPicPr>
        <xdr:cNvPr id="218" name="Picture 355"/>
        <xdr:cNvPicPr>
          <a:picLocks/>
        </xdr:cNvPicPr>
      </xdr:nvPicPr>
      <xdr:blipFill>
        <a:blip xmlns:r="http://schemas.openxmlformats.org/officeDocument/2006/relationships" r:embed="rId1"/>
        <a:stretch>
          <a:fillRect/>
        </a:stretch>
      </xdr:blipFill>
      <xdr:spPr>
        <a:xfrm>
          <a:off x="438150" y="264947400"/>
          <a:ext cx="704850" cy="30480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676</xdr:row>
      <xdr:rowOff>133350</xdr:rowOff>
    </xdr:to>
    <xdr:pic>
      <xdr:nvPicPr>
        <xdr:cNvPr id="219" name="Picture 356"/>
        <xdr:cNvPicPr>
          <a:picLocks/>
        </xdr:cNvPicPr>
      </xdr:nvPicPr>
      <xdr:blipFill>
        <a:blip xmlns:r="http://schemas.openxmlformats.org/officeDocument/2006/relationships" r:embed="rId1"/>
        <a:stretch>
          <a:fillRect/>
        </a:stretch>
      </xdr:blipFill>
      <xdr:spPr>
        <a:xfrm>
          <a:off x="438150" y="265709400"/>
          <a:ext cx="704850" cy="3571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676</xdr:row>
      <xdr:rowOff>38100</xdr:rowOff>
    </xdr:to>
    <xdr:pic>
      <xdr:nvPicPr>
        <xdr:cNvPr id="220" name="Picture 357"/>
        <xdr:cNvPicPr>
          <a:picLocks/>
        </xdr:cNvPicPr>
      </xdr:nvPicPr>
      <xdr:blipFill>
        <a:blip xmlns:r="http://schemas.openxmlformats.org/officeDocument/2006/relationships" r:embed="rId1"/>
        <a:stretch>
          <a:fillRect/>
        </a:stretch>
      </xdr:blipFill>
      <xdr:spPr>
        <a:xfrm>
          <a:off x="438150" y="266928600"/>
          <a:ext cx="704850" cy="3476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0</xdr:rowOff>
    </xdr:to>
    <xdr:pic>
      <xdr:nvPicPr>
        <xdr:cNvPr id="221" name="Picture 358"/>
        <xdr:cNvPicPr>
          <a:picLocks/>
        </xdr:cNvPicPr>
      </xdr:nvPicPr>
      <xdr:blipFill>
        <a:blip xmlns:r="http://schemas.openxmlformats.org/officeDocument/2006/relationships" r:embed="rId1"/>
        <a:stretch>
          <a:fillRect/>
        </a:stretch>
      </xdr:blipFill>
      <xdr:spPr>
        <a:xfrm>
          <a:off x="438150" y="268452600"/>
          <a:ext cx="704850" cy="2905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0</xdr:rowOff>
    </xdr:to>
    <xdr:pic>
      <xdr:nvPicPr>
        <xdr:cNvPr id="222" name="Picture 359"/>
        <xdr:cNvPicPr>
          <a:picLocks/>
        </xdr:cNvPicPr>
      </xdr:nvPicPr>
      <xdr:blipFill>
        <a:blip xmlns:r="http://schemas.openxmlformats.org/officeDocument/2006/relationships" r:embed="rId1"/>
        <a:stretch>
          <a:fillRect/>
        </a:stretch>
      </xdr:blipFill>
      <xdr:spPr>
        <a:xfrm>
          <a:off x="438150" y="268452600"/>
          <a:ext cx="704850" cy="2905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667</xdr:row>
      <xdr:rowOff>19050</xdr:rowOff>
    </xdr:to>
    <xdr:pic>
      <xdr:nvPicPr>
        <xdr:cNvPr id="223" name="Picture 360"/>
        <xdr:cNvPicPr>
          <a:picLocks/>
        </xdr:cNvPicPr>
      </xdr:nvPicPr>
      <xdr:blipFill>
        <a:blip xmlns:r="http://schemas.openxmlformats.org/officeDocument/2006/relationships" r:embed="rId1"/>
        <a:stretch>
          <a:fillRect/>
        </a:stretch>
      </xdr:blipFill>
      <xdr:spPr>
        <a:xfrm>
          <a:off x="438150" y="270129000"/>
          <a:ext cx="704850" cy="2000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675</xdr:row>
      <xdr:rowOff>142875</xdr:rowOff>
    </xdr:to>
    <xdr:pic>
      <xdr:nvPicPr>
        <xdr:cNvPr id="224" name="Picture 361"/>
        <xdr:cNvPicPr>
          <a:picLocks/>
        </xdr:cNvPicPr>
      </xdr:nvPicPr>
      <xdr:blipFill>
        <a:blip xmlns:r="http://schemas.openxmlformats.org/officeDocument/2006/relationships" r:embed="rId1"/>
        <a:stretch>
          <a:fillRect/>
        </a:stretch>
      </xdr:blipFill>
      <xdr:spPr>
        <a:xfrm>
          <a:off x="438150" y="272415000"/>
          <a:ext cx="704850" cy="34290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676</xdr:row>
      <xdr:rowOff>38100</xdr:rowOff>
    </xdr:to>
    <xdr:pic>
      <xdr:nvPicPr>
        <xdr:cNvPr id="225" name="Picture 362"/>
        <xdr:cNvPicPr>
          <a:picLocks/>
        </xdr:cNvPicPr>
      </xdr:nvPicPr>
      <xdr:blipFill>
        <a:blip xmlns:r="http://schemas.openxmlformats.org/officeDocument/2006/relationships" r:embed="rId1"/>
        <a:stretch>
          <a:fillRect/>
        </a:stretch>
      </xdr:blipFill>
      <xdr:spPr>
        <a:xfrm>
          <a:off x="438150" y="276529800"/>
          <a:ext cx="704850" cy="3476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674</xdr:row>
      <xdr:rowOff>95250</xdr:rowOff>
    </xdr:to>
    <xdr:pic>
      <xdr:nvPicPr>
        <xdr:cNvPr id="226" name="Picture 363"/>
        <xdr:cNvPicPr>
          <a:picLocks/>
        </xdr:cNvPicPr>
      </xdr:nvPicPr>
      <xdr:blipFill>
        <a:blip xmlns:r="http://schemas.openxmlformats.org/officeDocument/2006/relationships" r:embed="rId1"/>
        <a:stretch>
          <a:fillRect/>
        </a:stretch>
      </xdr:blipFill>
      <xdr:spPr>
        <a:xfrm>
          <a:off x="438150" y="280797000"/>
          <a:ext cx="704850" cy="3190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668</xdr:row>
      <xdr:rowOff>57150</xdr:rowOff>
    </xdr:to>
    <xdr:pic>
      <xdr:nvPicPr>
        <xdr:cNvPr id="227" name="Picture 364"/>
        <xdr:cNvPicPr>
          <a:picLocks/>
        </xdr:cNvPicPr>
      </xdr:nvPicPr>
      <xdr:blipFill>
        <a:blip xmlns:r="http://schemas.openxmlformats.org/officeDocument/2006/relationships" r:embed="rId1"/>
        <a:stretch>
          <a:fillRect/>
        </a:stretch>
      </xdr:blipFill>
      <xdr:spPr>
        <a:xfrm>
          <a:off x="438150" y="284759400"/>
          <a:ext cx="704850" cy="2190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123825</xdr:rowOff>
    </xdr:to>
    <xdr:pic>
      <xdr:nvPicPr>
        <xdr:cNvPr id="228" name="Picture 365"/>
        <xdr:cNvPicPr>
          <a:picLocks/>
        </xdr:cNvPicPr>
      </xdr:nvPicPr>
      <xdr:blipFill>
        <a:blip xmlns:r="http://schemas.openxmlformats.org/officeDocument/2006/relationships" r:embed="rId1"/>
        <a:stretch>
          <a:fillRect/>
        </a:stretch>
      </xdr:blipFill>
      <xdr:spPr>
        <a:xfrm>
          <a:off x="438150" y="288302700"/>
          <a:ext cx="704850" cy="1952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674</xdr:row>
      <xdr:rowOff>95250</xdr:rowOff>
    </xdr:to>
    <xdr:pic>
      <xdr:nvPicPr>
        <xdr:cNvPr id="229" name="Picture 366"/>
        <xdr:cNvPicPr>
          <a:picLocks/>
        </xdr:cNvPicPr>
      </xdr:nvPicPr>
      <xdr:blipFill>
        <a:blip xmlns:r="http://schemas.openxmlformats.org/officeDocument/2006/relationships" r:embed="rId1"/>
        <a:stretch>
          <a:fillRect/>
        </a:stretch>
      </xdr:blipFill>
      <xdr:spPr>
        <a:xfrm>
          <a:off x="438150" y="291512625"/>
          <a:ext cx="704850" cy="3190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667</xdr:row>
      <xdr:rowOff>114300</xdr:rowOff>
    </xdr:to>
    <xdr:pic>
      <xdr:nvPicPr>
        <xdr:cNvPr id="230" name="Picture 367"/>
        <xdr:cNvPicPr>
          <a:picLocks/>
        </xdr:cNvPicPr>
      </xdr:nvPicPr>
      <xdr:blipFill>
        <a:blip xmlns:r="http://schemas.openxmlformats.org/officeDocument/2006/relationships" r:embed="rId1"/>
        <a:stretch>
          <a:fillRect/>
        </a:stretch>
      </xdr:blipFill>
      <xdr:spPr>
        <a:xfrm>
          <a:off x="438150" y="295055925"/>
          <a:ext cx="704850" cy="2095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671</xdr:row>
      <xdr:rowOff>19050</xdr:rowOff>
    </xdr:to>
    <xdr:pic>
      <xdr:nvPicPr>
        <xdr:cNvPr id="231" name="Picture 369"/>
        <xdr:cNvPicPr>
          <a:picLocks/>
        </xdr:cNvPicPr>
      </xdr:nvPicPr>
      <xdr:blipFill>
        <a:blip xmlns:r="http://schemas.openxmlformats.org/officeDocument/2006/relationships" r:embed="rId1"/>
        <a:stretch>
          <a:fillRect/>
        </a:stretch>
      </xdr:blipFill>
      <xdr:spPr>
        <a:xfrm>
          <a:off x="438150" y="302113950"/>
          <a:ext cx="704850" cy="2619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682</xdr:row>
      <xdr:rowOff>76200</xdr:rowOff>
    </xdr:to>
    <xdr:pic>
      <xdr:nvPicPr>
        <xdr:cNvPr id="232" name="Picture 370"/>
        <xdr:cNvPicPr>
          <a:picLocks/>
        </xdr:cNvPicPr>
      </xdr:nvPicPr>
      <xdr:blipFill>
        <a:blip xmlns:r="http://schemas.openxmlformats.org/officeDocument/2006/relationships" r:embed="rId1"/>
        <a:stretch>
          <a:fillRect/>
        </a:stretch>
      </xdr:blipFill>
      <xdr:spPr>
        <a:xfrm>
          <a:off x="438150" y="305771550"/>
          <a:ext cx="704850" cy="4429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0</xdr:rowOff>
    </xdr:to>
    <xdr:pic>
      <xdr:nvPicPr>
        <xdr:cNvPr id="233" name="Picture 371"/>
        <xdr:cNvPicPr>
          <a:picLocks/>
        </xdr:cNvPicPr>
      </xdr:nvPicPr>
      <xdr:blipFill>
        <a:blip xmlns:r="http://schemas.openxmlformats.org/officeDocument/2006/relationships" r:embed="rId1"/>
        <a:stretch>
          <a:fillRect/>
        </a:stretch>
      </xdr:blipFill>
      <xdr:spPr>
        <a:xfrm>
          <a:off x="438150" y="310038750"/>
          <a:ext cx="704850" cy="2905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677</xdr:row>
      <xdr:rowOff>28575</xdr:rowOff>
    </xdr:to>
    <xdr:pic>
      <xdr:nvPicPr>
        <xdr:cNvPr id="234" name="Picture 372"/>
        <xdr:cNvPicPr>
          <a:picLocks/>
        </xdr:cNvPicPr>
      </xdr:nvPicPr>
      <xdr:blipFill>
        <a:blip xmlns:r="http://schemas.openxmlformats.org/officeDocument/2006/relationships" r:embed="rId1"/>
        <a:stretch>
          <a:fillRect/>
        </a:stretch>
      </xdr:blipFill>
      <xdr:spPr>
        <a:xfrm>
          <a:off x="438150" y="313391550"/>
          <a:ext cx="704850" cy="3619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675</xdr:row>
      <xdr:rowOff>0</xdr:rowOff>
    </xdr:to>
    <xdr:pic>
      <xdr:nvPicPr>
        <xdr:cNvPr id="235" name="Picture 373"/>
        <xdr:cNvPicPr>
          <a:picLocks/>
        </xdr:cNvPicPr>
      </xdr:nvPicPr>
      <xdr:blipFill>
        <a:blip xmlns:r="http://schemas.openxmlformats.org/officeDocument/2006/relationships" r:embed="rId1"/>
        <a:stretch>
          <a:fillRect/>
        </a:stretch>
      </xdr:blipFill>
      <xdr:spPr>
        <a:xfrm>
          <a:off x="438150" y="317506350"/>
          <a:ext cx="704850" cy="3286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674</xdr:row>
      <xdr:rowOff>0</xdr:rowOff>
    </xdr:to>
    <xdr:pic>
      <xdr:nvPicPr>
        <xdr:cNvPr id="236" name="Picture 374"/>
        <xdr:cNvPicPr>
          <a:picLocks/>
        </xdr:cNvPicPr>
      </xdr:nvPicPr>
      <xdr:blipFill>
        <a:blip xmlns:r="http://schemas.openxmlformats.org/officeDocument/2006/relationships" r:embed="rId1"/>
        <a:stretch>
          <a:fillRect/>
        </a:stretch>
      </xdr:blipFill>
      <xdr:spPr>
        <a:xfrm>
          <a:off x="438150" y="321468750"/>
          <a:ext cx="704850" cy="3095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683</xdr:row>
      <xdr:rowOff>114300</xdr:rowOff>
    </xdr:to>
    <xdr:pic>
      <xdr:nvPicPr>
        <xdr:cNvPr id="237" name="Picture 375"/>
        <xdr:cNvPicPr>
          <a:picLocks/>
        </xdr:cNvPicPr>
      </xdr:nvPicPr>
      <xdr:blipFill>
        <a:blip xmlns:r="http://schemas.openxmlformats.org/officeDocument/2006/relationships" r:embed="rId1"/>
        <a:stretch>
          <a:fillRect/>
        </a:stretch>
      </xdr:blipFill>
      <xdr:spPr>
        <a:xfrm>
          <a:off x="438150" y="325278750"/>
          <a:ext cx="704850" cy="4619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680</xdr:row>
      <xdr:rowOff>0</xdr:rowOff>
    </xdr:to>
    <xdr:pic>
      <xdr:nvPicPr>
        <xdr:cNvPr id="238" name="Picture 376"/>
        <xdr:cNvPicPr>
          <a:picLocks/>
        </xdr:cNvPicPr>
      </xdr:nvPicPr>
      <xdr:blipFill>
        <a:blip xmlns:r="http://schemas.openxmlformats.org/officeDocument/2006/relationships" r:embed="rId1"/>
        <a:stretch>
          <a:fillRect/>
        </a:stretch>
      </xdr:blipFill>
      <xdr:spPr>
        <a:xfrm>
          <a:off x="438150" y="329098275"/>
          <a:ext cx="704850" cy="4048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76200</xdr:rowOff>
    </xdr:to>
    <xdr:pic>
      <xdr:nvPicPr>
        <xdr:cNvPr id="239" name="Picture 377"/>
        <xdr:cNvPicPr>
          <a:picLocks/>
        </xdr:cNvPicPr>
      </xdr:nvPicPr>
      <xdr:blipFill>
        <a:blip xmlns:r="http://schemas.openxmlformats.org/officeDocument/2006/relationships" r:embed="rId1"/>
        <a:stretch>
          <a:fillRect/>
        </a:stretch>
      </xdr:blipFill>
      <xdr:spPr>
        <a:xfrm>
          <a:off x="438150" y="332136750"/>
          <a:ext cx="704850" cy="2524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672</xdr:row>
      <xdr:rowOff>9525</xdr:rowOff>
    </xdr:to>
    <xdr:pic>
      <xdr:nvPicPr>
        <xdr:cNvPr id="240" name="Picture 380"/>
        <xdr:cNvPicPr>
          <a:picLocks/>
        </xdr:cNvPicPr>
      </xdr:nvPicPr>
      <xdr:blipFill>
        <a:blip xmlns:r="http://schemas.openxmlformats.org/officeDocument/2006/relationships" r:embed="rId1"/>
        <a:stretch>
          <a:fillRect/>
        </a:stretch>
      </xdr:blipFill>
      <xdr:spPr>
        <a:xfrm>
          <a:off x="438150" y="342376125"/>
          <a:ext cx="704850" cy="2762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677</xdr:row>
      <xdr:rowOff>28575</xdr:rowOff>
    </xdr:to>
    <xdr:pic>
      <xdr:nvPicPr>
        <xdr:cNvPr id="241" name="Picture 381"/>
        <xdr:cNvPicPr>
          <a:picLocks/>
        </xdr:cNvPicPr>
      </xdr:nvPicPr>
      <xdr:blipFill>
        <a:blip xmlns:r="http://schemas.openxmlformats.org/officeDocument/2006/relationships" r:embed="rId1"/>
        <a:stretch>
          <a:fillRect/>
        </a:stretch>
      </xdr:blipFill>
      <xdr:spPr>
        <a:xfrm>
          <a:off x="438150" y="343595325"/>
          <a:ext cx="704850" cy="3619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681</xdr:row>
      <xdr:rowOff>133350</xdr:rowOff>
    </xdr:to>
    <xdr:pic>
      <xdr:nvPicPr>
        <xdr:cNvPr id="242" name="Picture 382"/>
        <xdr:cNvPicPr>
          <a:picLocks/>
        </xdr:cNvPicPr>
      </xdr:nvPicPr>
      <xdr:blipFill>
        <a:blip xmlns:r="http://schemas.openxmlformats.org/officeDocument/2006/relationships" r:embed="rId1"/>
        <a:stretch>
          <a:fillRect/>
        </a:stretch>
      </xdr:blipFill>
      <xdr:spPr>
        <a:xfrm>
          <a:off x="438150" y="344357325"/>
          <a:ext cx="704850" cy="4333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674</xdr:row>
      <xdr:rowOff>142875</xdr:rowOff>
    </xdr:to>
    <xdr:pic>
      <xdr:nvPicPr>
        <xdr:cNvPr id="243" name="Picture 383"/>
        <xdr:cNvPicPr>
          <a:picLocks/>
        </xdr:cNvPicPr>
      </xdr:nvPicPr>
      <xdr:blipFill>
        <a:blip xmlns:r="http://schemas.openxmlformats.org/officeDocument/2006/relationships" r:embed="rId1"/>
        <a:stretch>
          <a:fillRect/>
        </a:stretch>
      </xdr:blipFill>
      <xdr:spPr>
        <a:xfrm>
          <a:off x="438150" y="346795725"/>
          <a:ext cx="704850" cy="3238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47625</xdr:rowOff>
    </xdr:to>
    <xdr:pic>
      <xdr:nvPicPr>
        <xdr:cNvPr id="244" name="Picture 384"/>
        <xdr:cNvPicPr>
          <a:picLocks/>
        </xdr:cNvPicPr>
      </xdr:nvPicPr>
      <xdr:blipFill>
        <a:blip xmlns:r="http://schemas.openxmlformats.org/officeDocument/2006/relationships" r:embed="rId1"/>
        <a:stretch>
          <a:fillRect/>
        </a:stretch>
      </xdr:blipFill>
      <xdr:spPr>
        <a:xfrm>
          <a:off x="438150" y="347710125"/>
          <a:ext cx="704850" cy="2952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142875</xdr:rowOff>
    </xdr:to>
    <xdr:pic>
      <xdr:nvPicPr>
        <xdr:cNvPr id="245" name="Picture 385"/>
        <xdr:cNvPicPr>
          <a:picLocks/>
        </xdr:cNvPicPr>
      </xdr:nvPicPr>
      <xdr:blipFill>
        <a:blip xmlns:r="http://schemas.openxmlformats.org/officeDocument/2006/relationships" r:embed="rId1"/>
        <a:stretch>
          <a:fillRect/>
        </a:stretch>
      </xdr:blipFill>
      <xdr:spPr>
        <a:xfrm>
          <a:off x="438150" y="347862525"/>
          <a:ext cx="704850" cy="30480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142875</xdr:rowOff>
    </xdr:to>
    <xdr:pic>
      <xdr:nvPicPr>
        <xdr:cNvPr id="246" name="Picture 386"/>
        <xdr:cNvPicPr>
          <a:picLocks/>
        </xdr:cNvPicPr>
      </xdr:nvPicPr>
      <xdr:blipFill>
        <a:blip xmlns:r="http://schemas.openxmlformats.org/officeDocument/2006/relationships" r:embed="rId1"/>
        <a:stretch>
          <a:fillRect/>
        </a:stretch>
      </xdr:blipFill>
      <xdr:spPr>
        <a:xfrm>
          <a:off x="438150" y="347862525"/>
          <a:ext cx="704850" cy="30480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142875</xdr:rowOff>
    </xdr:to>
    <xdr:pic>
      <xdr:nvPicPr>
        <xdr:cNvPr id="247" name="Picture 387"/>
        <xdr:cNvPicPr>
          <a:picLocks/>
        </xdr:cNvPicPr>
      </xdr:nvPicPr>
      <xdr:blipFill>
        <a:blip xmlns:r="http://schemas.openxmlformats.org/officeDocument/2006/relationships" r:embed="rId1"/>
        <a:stretch>
          <a:fillRect/>
        </a:stretch>
      </xdr:blipFill>
      <xdr:spPr>
        <a:xfrm>
          <a:off x="438150" y="347862525"/>
          <a:ext cx="704850" cy="30480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142875</xdr:rowOff>
    </xdr:to>
    <xdr:pic>
      <xdr:nvPicPr>
        <xdr:cNvPr id="248" name="Picture 388"/>
        <xdr:cNvPicPr>
          <a:picLocks/>
        </xdr:cNvPicPr>
      </xdr:nvPicPr>
      <xdr:blipFill>
        <a:blip xmlns:r="http://schemas.openxmlformats.org/officeDocument/2006/relationships" r:embed="rId1"/>
        <a:stretch>
          <a:fillRect/>
        </a:stretch>
      </xdr:blipFill>
      <xdr:spPr>
        <a:xfrm>
          <a:off x="438150" y="347862525"/>
          <a:ext cx="704850" cy="30480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671</xdr:row>
      <xdr:rowOff>114300</xdr:rowOff>
    </xdr:to>
    <xdr:pic>
      <xdr:nvPicPr>
        <xdr:cNvPr id="249" name="Picture 389"/>
        <xdr:cNvPicPr>
          <a:picLocks/>
        </xdr:cNvPicPr>
      </xdr:nvPicPr>
      <xdr:blipFill>
        <a:blip xmlns:r="http://schemas.openxmlformats.org/officeDocument/2006/relationships" r:embed="rId1"/>
        <a:stretch>
          <a:fillRect/>
        </a:stretch>
      </xdr:blipFill>
      <xdr:spPr>
        <a:xfrm>
          <a:off x="438150" y="349538925"/>
          <a:ext cx="704850" cy="2714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679</xdr:row>
      <xdr:rowOff>104775</xdr:rowOff>
    </xdr:to>
    <xdr:pic>
      <xdr:nvPicPr>
        <xdr:cNvPr id="250" name="Picture 390"/>
        <xdr:cNvPicPr>
          <a:picLocks/>
        </xdr:cNvPicPr>
      </xdr:nvPicPr>
      <xdr:blipFill>
        <a:blip xmlns:r="http://schemas.openxmlformats.org/officeDocument/2006/relationships" r:embed="rId1"/>
        <a:stretch>
          <a:fillRect/>
        </a:stretch>
      </xdr:blipFill>
      <xdr:spPr>
        <a:xfrm>
          <a:off x="438150" y="351367725"/>
          <a:ext cx="704850" cy="4000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674</xdr:row>
      <xdr:rowOff>142875</xdr:rowOff>
    </xdr:to>
    <xdr:pic>
      <xdr:nvPicPr>
        <xdr:cNvPr id="251" name="Picture 391"/>
        <xdr:cNvPicPr>
          <a:picLocks/>
        </xdr:cNvPicPr>
      </xdr:nvPicPr>
      <xdr:blipFill>
        <a:blip xmlns:r="http://schemas.openxmlformats.org/officeDocument/2006/relationships" r:embed="rId1"/>
        <a:stretch>
          <a:fillRect/>
        </a:stretch>
      </xdr:blipFill>
      <xdr:spPr>
        <a:xfrm>
          <a:off x="438150" y="352586925"/>
          <a:ext cx="704850" cy="3238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667</xdr:row>
      <xdr:rowOff>19050</xdr:rowOff>
    </xdr:to>
    <xdr:pic>
      <xdr:nvPicPr>
        <xdr:cNvPr id="252" name="Picture 392"/>
        <xdr:cNvPicPr>
          <a:picLocks/>
        </xdr:cNvPicPr>
      </xdr:nvPicPr>
      <xdr:blipFill>
        <a:blip xmlns:r="http://schemas.openxmlformats.org/officeDocument/2006/relationships" r:embed="rId1"/>
        <a:stretch>
          <a:fillRect/>
        </a:stretch>
      </xdr:blipFill>
      <xdr:spPr>
        <a:xfrm>
          <a:off x="438150" y="355330125"/>
          <a:ext cx="704850" cy="2000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667</xdr:row>
      <xdr:rowOff>19050</xdr:rowOff>
    </xdr:to>
    <xdr:pic>
      <xdr:nvPicPr>
        <xdr:cNvPr id="253" name="Picture 393"/>
        <xdr:cNvPicPr>
          <a:picLocks/>
        </xdr:cNvPicPr>
      </xdr:nvPicPr>
      <xdr:blipFill>
        <a:blip xmlns:r="http://schemas.openxmlformats.org/officeDocument/2006/relationships" r:embed="rId1"/>
        <a:stretch>
          <a:fillRect/>
        </a:stretch>
      </xdr:blipFill>
      <xdr:spPr>
        <a:xfrm>
          <a:off x="438150" y="355939725"/>
          <a:ext cx="704850" cy="2000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668</xdr:row>
      <xdr:rowOff>104775</xdr:rowOff>
    </xdr:to>
    <xdr:pic>
      <xdr:nvPicPr>
        <xdr:cNvPr id="254" name="Picture 394"/>
        <xdr:cNvPicPr>
          <a:picLocks/>
        </xdr:cNvPicPr>
      </xdr:nvPicPr>
      <xdr:blipFill>
        <a:blip xmlns:r="http://schemas.openxmlformats.org/officeDocument/2006/relationships" r:embed="rId1"/>
        <a:stretch>
          <a:fillRect/>
        </a:stretch>
      </xdr:blipFill>
      <xdr:spPr>
        <a:xfrm>
          <a:off x="438150" y="356092125"/>
          <a:ext cx="704850" cy="2238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123825</xdr:rowOff>
    </xdr:to>
    <xdr:pic>
      <xdr:nvPicPr>
        <xdr:cNvPr id="255" name="Picture 395"/>
        <xdr:cNvPicPr>
          <a:picLocks/>
        </xdr:cNvPicPr>
      </xdr:nvPicPr>
      <xdr:blipFill>
        <a:blip xmlns:r="http://schemas.openxmlformats.org/officeDocument/2006/relationships" r:embed="rId1"/>
        <a:stretch>
          <a:fillRect/>
        </a:stretch>
      </xdr:blipFill>
      <xdr:spPr>
        <a:xfrm>
          <a:off x="438150" y="357311325"/>
          <a:ext cx="704850" cy="1952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123825</xdr:rowOff>
    </xdr:to>
    <xdr:pic>
      <xdr:nvPicPr>
        <xdr:cNvPr id="256" name="Picture 396"/>
        <xdr:cNvPicPr>
          <a:picLocks/>
        </xdr:cNvPicPr>
      </xdr:nvPicPr>
      <xdr:blipFill>
        <a:blip xmlns:r="http://schemas.openxmlformats.org/officeDocument/2006/relationships" r:embed="rId1"/>
        <a:stretch>
          <a:fillRect/>
        </a:stretch>
      </xdr:blipFill>
      <xdr:spPr>
        <a:xfrm>
          <a:off x="438150" y="357311325"/>
          <a:ext cx="704850" cy="1952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668</xdr:row>
      <xdr:rowOff>57150</xdr:rowOff>
    </xdr:to>
    <xdr:pic>
      <xdr:nvPicPr>
        <xdr:cNvPr id="257" name="Picture 397"/>
        <xdr:cNvPicPr>
          <a:picLocks/>
        </xdr:cNvPicPr>
      </xdr:nvPicPr>
      <xdr:blipFill>
        <a:blip xmlns:r="http://schemas.openxmlformats.org/officeDocument/2006/relationships" r:embed="rId1"/>
        <a:stretch>
          <a:fillRect/>
        </a:stretch>
      </xdr:blipFill>
      <xdr:spPr>
        <a:xfrm>
          <a:off x="438150" y="358073325"/>
          <a:ext cx="704850" cy="2190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676</xdr:row>
      <xdr:rowOff>133350</xdr:rowOff>
    </xdr:to>
    <xdr:pic>
      <xdr:nvPicPr>
        <xdr:cNvPr id="258" name="Picture 398"/>
        <xdr:cNvPicPr>
          <a:picLocks/>
        </xdr:cNvPicPr>
      </xdr:nvPicPr>
      <xdr:blipFill>
        <a:blip xmlns:r="http://schemas.openxmlformats.org/officeDocument/2006/relationships" r:embed="rId1"/>
        <a:stretch>
          <a:fillRect/>
        </a:stretch>
      </xdr:blipFill>
      <xdr:spPr>
        <a:xfrm>
          <a:off x="438150" y="360378375"/>
          <a:ext cx="704850" cy="3571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676</xdr:row>
      <xdr:rowOff>133350</xdr:rowOff>
    </xdr:to>
    <xdr:pic>
      <xdr:nvPicPr>
        <xdr:cNvPr id="259" name="Picture 399"/>
        <xdr:cNvPicPr>
          <a:picLocks/>
        </xdr:cNvPicPr>
      </xdr:nvPicPr>
      <xdr:blipFill>
        <a:blip xmlns:r="http://schemas.openxmlformats.org/officeDocument/2006/relationships" r:embed="rId1"/>
        <a:stretch>
          <a:fillRect/>
        </a:stretch>
      </xdr:blipFill>
      <xdr:spPr>
        <a:xfrm>
          <a:off x="438150" y="360378375"/>
          <a:ext cx="704850" cy="3571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676</xdr:row>
      <xdr:rowOff>133350</xdr:rowOff>
    </xdr:to>
    <xdr:pic>
      <xdr:nvPicPr>
        <xdr:cNvPr id="260" name="Picture 400"/>
        <xdr:cNvPicPr>
          <a:picLocks/>
        </xdr:cNvPicPr>
      </xdr:nvPicPr>
      <xdr:blipFill>
        <a:blip xmlns:r="http://schemas.openxmlformats.org/officeDocument/2006/relationships" r:embed="rId1"/>
        <a:stretch>
          <a:fillRect/>
        </a:stretch>
      </xdr:blipFill>
      <xdr:spPr>
        <a:xfrm>
          <a:off x="438150" y="360987975"/>
          <a:ext cx="704850" cy="3571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676</xdr:row>
      <xdr:rowOff>133350</xdr:rowOff>
    </xdr:to>
    <xdr:pic>
      <xdr:nvPicPr>
        <xdr:cNvPr id="261" name="Picture 401"/>
        <xdr:cNvPicPr>
          <a:picLocks/>
        </xdr:cNvPicPr>
      </xdr:nvPicPr>
      <xdr:blipFill>
        <a:blip xmlns:r="http://schemas.openxmlformats.org/officeDocument/2006/relationships" r:embed="rId1"/>
        <a:stretch>
          <a:fillRect/>
        </a:stretch>
      </xdr:blipFill>
      <xdr:spPr>
        <a:xfrm>
          <a:off x="438150" y="360987975"/>
          <a:ext cx="704850" cy="3571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671</xdr:row>
      <xdr:rowOff>19050</xdr:rowOff>
    </xdr:to>
    <xdr:pic>
      <xdr:nvPicPr>
        <xdr:cNvPr id="262" name="Picture 402"/>
        <xdr:cNvPicPr>
          <a:picLocks/>
        </xdr:cNvPicPr>
      </xdr:nvPicPr>
      <xdr:blipFill>
        <a:blip xmlns:r="http://schemas.openxmlformats.org/officeDocument/2006/relationships" r:embed="rId1"/>
        <a:stretch>
          <a:fillRect/>
        </a:stretch>
      </xdr:blipFill>
      <xdr:spPr>
        <a:xfrm>
          <a:off x="438150" y="362216700"/>
          <a:ext cx="704850" cy="2619375"/>
        </a:xfrm>
        <a:prstGeom prst="rect">
          <a:avLst/>
        </a:prstGeom>
        <a:noFill/>
        <a:ln w="0">
          <a:noFill/>
        </a:ln>
      </xdr:spPr>
    </xdr:pic>
    <xdr:clientData/>
  </xdr:twoCellAnchor>
  <xdr:twoCellAnchor editAs="oneCell">
    <xdr:from>
      <xdr:col>1</xdr:col>
      <xdr:colOff>38100</xdr:colOff>
      <xdr:row>654</xdr:row>
      <xdr:rowOff>0</xdr:rowOff>
    </xdr:from>
    <xdr:to>
      <xdr:col>1</xdr:col>
      <xdr:colOff>742950</xdr:colOff>
      <xdr:row>670</xdr:row>
      <xdr:rowOff>123825</xdr:rowOff>
    </xdr:to>
    <xdr:pic>
      <xdr:nvPicPr>
        <xdr:cNvPr id="263" name="Picture 403"/>
        <xdr:cNvPicPr>
          <a:picLocks/>
        </xdr:cNvPicPr>
      </xdr:nvPicPr>
      <xdr:blipFill>
        <a:blip xmlns:r="http://schemas.openxmlformats.org/officeDocument/2006/relationships" r:embed="rId1"/>
        <a:stretch>
          <a:fillRect/>
        </a:stretch>
      </xdr:blipFill>
      <xdr:spPr>
        <a:xfrm>
          <a:off x="476250" y="366198150"/>
          <a:ext cx="704850" cy="2571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676</xdr:row>
      <xdr:rowOff>85725</xdr:rowOff>
    </xdr:to>
    <xdr:pic>
      <xdr:nvPicPr>
        <xdr:cNvPr id="264" name="Picture 404"/>
        <xdr:cNvPicPr>
          <a:picLocks/>
        </xdr:cNvPicPr>
      </xdr:nvPicPr>
      <xdr:blipFill>
        <a:blip xmlns:r="http://schemas.openxmlformats.org/officeDocument/2006/relationships" r:embed="rId1"/>
        <a:stretch>
          <a:fillRect/>
        </a:stretch>
      </xdr:blipFill>
      <xdr:spPr>
        <a:xfrm>
          <a:off x="438150" y="366645825"/>
          <a:ext cx="704850" cy="3524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672</xdr:row>
      <xdr:rowOff>57150</xdr:rowOff>
    </xdr:to>
    <xdr:pic>
      <xdr:nvPicPr>
        <xdr:cNvPr id="265" name="Picture 405"/>
        <xdr:cNvPicPr>
          <a:picLocks/>
        </xdr:cNvPicPr>
      </xdr:nvPicPr>
      <xdr:blipFill>
        <a:blip xmlns:r="http://schemas.openxmlformats.org/officeDocument/2006/relationships" r:embed="rId1"/>
        <a:stretch>
          <a:fillRect/>
        </a:stretch>
      </xdr:blipFill>
      <xdr:spPr>
        <a:xfrm>
          <a:off x="438150" y="368198400"/>
          <a:ext cx="704850" cy="2809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672</xdr:row>
      <xdr:rowOff>57150</xdr:rowOff>
    </xdr:to>
    <xdr:pic>
      <xdr:nvPicPr>
        <xdr:cNvPr id="266" name="Picture 406"/>
        <xdr:cNvPicPr>
          <a:picLocks/>
        </xdr:cNvPicPr>
      </xdr:nvPicPr>
      <xdr:blipFill>
        <a:blip xmlns:r="http://schemas.openxmlformats.org/officeDocument/2006/relationships" r:embed="rId1"/>
        <a:stretch>
          <a:fillRect/>
        </a:stretch>
      </xdr:blipFill>
      <xdr:spPr>
        <a:xfrm>
          <a:off x="438150" y="368198400"/>
          <a:ext cx="704850" cy="2809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677</xdr:row>
      <xdr:rowOff>28575</xdr:rowOff>
    </xdr:to>
    <xdr:pic>
      <xdr:nvPicPr>
        <xdr:cNvPr id="267" name="Picture 407"/>
        <xdr:cNvPicPr>
          <a:picLocks/>
        </xdr:cNvPicPr>
      </xdr:nvPicPr>
      <xdr:blipFill>
        <a:blip xmlns:r="http://schemas.openxmlformats.org/officeDocument/2006/relationships" r:embed="rId1"/>
        <a:stretch>
          <a:fillRect/>
        </a:stretch>
      </xdr:blipFill>
      <xdr:spPr>
        <a:xfrm>
          <a:off x="438150" y="368350800"/>
          <a:ext cx="704850" cy="3619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142875</xdr:rowOff>
    </xdr:to>
    <xdr:pic>
      <xdr:nvPicPr>
        <xdr:cNvPr id="268" name="Picture 408"/>
        <xdr:cNvPicPr>
          <a:picLocks/>
        </xdr:cNvPicPr>
      </xdr:nvPicPr>
      <xdr:blipFill>
        <a:blip xmlns:r="http://schemas.openxmlformats.org/officeDocument/2006/relationships" r:embed="rId1"/>
        <a:stretch>
          <a:fillRect/>
        </a:stretch>
      </xdr:blipFill>
      <xdr:spPr>
        <a:xfrm>
          <a:off x="438150" y="369570000"/>
          <a:ext cx="704850" cy="30480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669</xdr:row>
      <xdr:rowOff>95250</xdr:rowOff>
    </xdr:to>
    <xdr:pic>
      <xdr:nvPicPr>
        <xdr:cNvPr id="269" name="Picture 409"/>
        <xdr:cNvPicPr>
          <a:picLocks/>
        </xdr:cNvPicPr>
      </xdr:nvPicPr>
      <xdr:blipFill>
        <a:blip xmlns:r="http://schemas.openxmlformats.org/officeDocument/2006/relationships" r:embed="rId1"/>
        <a:stretch>
          <a:fillRect/>
        </a:stretch>
      </xdr:blipFill>
      <xdr:spPr>
        <a:xfrm>
          <a:off x="438150" y="370484400"/>
          <a:ext cx="704850" cy="2381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669</xdr:row>
      <xdr:rowOff>95250</xdr:rowOff>
    </xdr:to>
    <xdr:pic>
      <xdr:nvPicPr>
        <xdr:cNvPr id="270" name="Picture 410"/>
        <xdr:cNvPicPr>
          <a:picLocks/>
        </xdr:cNvPicPr>
      </xdr:nvPicPr>
      <xdr:blipFill>
        <a:blip xmlns:r="http://schemas.openxmlformats.org/officeDocument/2006/relationships" r:embed="rId1"/>
        <a:stretch>
          <a:fillRect/>
        </a:stretch>
      </xdr:blipFill>
      <xdr:spPr>
        <a:xfrm>
          <a:off x="438150" y="370636800"/>
          <a:ext cx="704850" cy="2381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664</xdr:row>
      <xdr:rowOff>142875</xdr:rowOff>
    </xdr:to>
    <xdr:pic>
      <xdr:nvPicPr>
        <xdr:cNvPr id="271" name="Picture 411"/>
        <xdr:cNvPicPr>
          <a:picLocks/>
        </xdr:cNvPicPr>
      </xdr:nvPicPr>
      <xdr:blipFill>
        <a:blip xmlns:r="http://schemas.openxmlformats.org/officeDocument/2006/relationships" r:embed="rId1"/>
        <a:stretch>
          <a:fillRect/>
        </a:stretch>
      </xdr:blipFill>
      <xdr:spPr>
        <a:xfrm>
          <a:off x="438150" y="372618000"/>
          <a:ext cx="704850" cy="1666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664</xdr:row>
      <xdr:rowOff>142875</xdr:rowOff>
    </xdr:to>
    <xdr:pic>
      <xdr:nvPicPr>
        <xdr:cNvPr id="272" name="Picture 412"/>
        <xdr:cNvPicPr>
          <a:picLocks/>
        </xdr:cNvPicPr>
      </xdr:nvPicPr>
      <xdr:blipFill>
        <a:blip xmlns:r="http://schemas.openxmlformats.org/officeDocument/2006/relationships" r:embed="rId1"/>
        <a:stretch>
          <a:fillRect/>
        </a:stretch>
      </xdr:blipFill>
      <xdr:spPr>
        <a:xfrm>
          <a:off x="438150" y="372618000"/>
          <a:ext cx="704850" cy="1666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664</xdr:row>
      <xdr:rowOff>142875</xdr:rowOff>
    </xdr:to>
    <xdr:pic>
      <xdr:nvPicPr>
        <xdr:cNvPr id="273" name="Picture 413"/>
        <xdr:cNvPicPr>
          <a:picLocks/>
        </xdr:cNvPicPr>
      </xdr:nvPicPr>
      <xdr:blipFill>
        <a:blip xmlns:r="http://schemas.openxmlformats.org/officeDocument/2006/relationships" r:embed="rId1"/>
        <a:stretch>
          <a:fillRect/>
        </a:stretch>
      </xdr:blipFill>
      <xdr:spPr>
        <a:xfrm>
          <a:off x="438150" y="372618000"/>
          <a:ext cx="704850" cy="1666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664</xdr:row>
      <xdr:rowOff>142875</xdr:rowOff>
    </xdr:to>
    <xdr:pic>
      <xdr:nvPicPr>
        <xdr:cNvPr id="274" name="Picture 414"/>
        <xdr:cNvPicPr>
          <a:picLocks/>
        </xdr:cNvPicPr>
      </xdr:nvPicPr>
      <xdr:blipFill>
        <a:blip xmlns:r="http://schemas.openxmlformats.org/officeDocument/2006/relationships" r:embed="rId1"/>
        <a:stretch>
          <a:fillRect/>
        </a:stretch>
      </xdr:blipFill>
      <xdr:spPr>
        <a:xfrm>
          <a:off x="438150" y="373075200"/>
          <a:ext cx="704850" cy="1666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664</xdr:row>
      <xdr:rowOff>142875</xdr:rowOff>
    </xdr:to>
    <xdr:pic>
      <xdr:nvPicPr>
        <xdr:cNvPr id="275" name="Picture 415"/>
        <xdr:cNvPicPr>
          <a:picLocks/>
        </xdr:cNvPicPr>
      </xdr:nvPicPr>
      <xdr:blipFill>
        <a:blip xmlns:r="http://schemas.openxmlformats.org/officeDocument/2006/relationships" r:embed="rId1"/>
        <a:stretch>
          <a:fillRect/>
        </a:stretch>
      </xdr:blipFill>
      <xdr:spPr>
        <a:xfrm>
          <a:off x="438150" y="373075200"/>
          <a:ext cx="704850" cy="1666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664</xdr:row>
      <xdr:rowOff>142875</xdr:rowOff>
    </xdr:to>
    <xdr:pic>
      <xdr:nvPicPr>
        <xdr:cNvPr id="276" name="Picture 416"/>
        <xdr:cNvPicPr>
          <a:picLocks/>
        </xdr:cNvPicPr>
      </xdr:nvPicPr>
      <xdr:blipFill>
        <a:blip xmlns:r="http://schemas.openxmlformats.org/officeDocument/2006/relationships" r:embed="rId1"/>
        <a:stretch>
          <a:fillRect/>
        </a:stretch>
      </xdr:blipFill>
      <xdr:spPr>
        <a:xfrm>
          <a:off x="438150" y="373075200"/>
          <a:ext cx="704850" cy="1666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664</xdr:row>
      <xdr:rowOff>142875</xdr:rowOff>
    </xdr:to>
    <xdr:pic>
      <xdr:nvPicPr>
        <xdr:cNvPr id="277" name="Picture 417"/>
        <xdr:cNvPicPr>
          <a:picLocks/>
        </xdr:cNvPicPr>
      </xdr:nvPicPr>
      <xdr:blipFill>
        <a:blip xmlns:r="http://schemas.openxmlformats.org/officeDocument/2006/relationships" r:embed="rId1"/>
        <a:stretch>
          <a:fillRect/>
        </a:stretch>
      </xdr:blipFill>
      <xdr:spPr>
        <a:xfrm>
          <a:off x="438150" y="373075200"/>
          <a:ext cx="704850" cy="1666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664</xdr:row>
      <xdr:rowOff>142875</xdr:rowOff>
    </xdr:to>
    <xdr:pic>
      <xdr:nvPicPr>
        <xdr:cNvPr id="278" name="Picture 418"/>
        <xdr:cNvPicPr>
          <a:picLocks/>
        </xdr:cNvPicPr>
      </xdr:nvPicPr>
      <xdr:blipFill>
        <a:blip xmlns:r="http://schemas.openxmlformats.org/officeDocument/2006/relationships" r:embed="rId1"/>
        <a:stretch>
          <a:fillRect/>
        </a:stretch>
      </xdr:blipFill>
      <xdr:spPr>
        <a:xfrm>
          <a:off x="438150" y="373075200"/>
          <a:ext cx="704850" cy="1666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664</xdr:row>
      <xdr:rowOff>142875</xdr:rowOff>
    </xdr:to>
    <xdr:pic>
      <xdr:nvPicPr>
        <xdr:cNvPr id="279" name="Picture 419"/>
        <xdr:cNvPicPr>
          <a:picLocks/>
        </xdr:cNvPicPr>
      </xdr:nvPicPr>
      <xdr:blipFill>
        <a:blip xmlns:r="http://schemas.openxmlformats.org/officeDocument/2006/relationships" r:embed="rId1"/>
        <a:stretch>
          <a:fillRect/>
        </a:stretch>
      </xdr:blipFill>
      <xdr:spPr>
        <a:xfrm>
          <a:off x="438150" y="373227600"/>
          <a:ext cx="704850" cy="1666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664</xdr:row>
      <xdr:rowOff>142875</xdr:rowOff>
    </xdr:to>
    <xdr:pic>
      <xdr:nvPicPr>
        <xdr:cNvPr id="280" name="Picture 420"/>
        <xdr:cNvPicPr>
          <a:picLocks/>
        </xdr:cNvPicPr>
      </xdr:nvPicPr>
      <xdr:blipFill>
        <a:blip xmlns:r="http://schemas.openxmlformats.org/officeDocument/2006/relationships" r:embed="rId1"/>
        <a:stretch>
          <a:fillRect/>
        </a:stretch>
      </xdr:blipFill>
      <xdr:spPr>
        <a:xfrm>
          <a:off x="438150" y="373227600"/>
          <a:ext cx="704850" cy="1666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664</xdr:row>
      <xdr:rowOff>142875</xdr:rowOff>
    </xdr:to>
    <xdr:pic>
      <xdr:nvPicPr>
        <xdr:cNvPr id="281" name="Picture 421"/>
        <xdr:cNvPicPr>
          <a:picLocks/>
        </xdr:cNvPicPr>
      </xdr:nvPicPr>
      <xdr:blipFill>
        <a:blip xmlns:r="http://schemas.openxmlformats.org/officeDocument/2006/relationships" r:embed="rId1"/>
        <a:stretch>
          <a:fillRect/>
        </a:stretch>
      </xdr:blipFill>
      <xdr:spPr>
        <a:xfrm>
          <a:off x="438150" y="373227600"/>
          <a:ext cx="704850" cy="1666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667</xdr:row>
      <xdr:rowOff>66675</xdr:rowOff>
    </xdr:to>
    <xdr:pic>
      <xdr:nvPicPr>
        <xdr:cNvPr id="282" name="Picture 422"/>
        <xdr:cNvPicPr>
          <a:picLocks/>
        </xdr:cNvPicPr>
      </xdr:nvPicPr>
      <xdr:blipFill>
        <a:blip xmlns:r="http://schemas.openxmlformats.org/officeDocument/2006/relationships" r:embed="rId1"/>
        <a:stretch>
          <a:fillRect/>
        </a:stretch>
      </xdr:blipFill>
      <xdr:spPr>
        <a:xfrm>
          <a:off x="438150" y="374465850"/>
          <a:ext cx="704850" cy="2047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672</xdr:row>
      <xdr:rowOff>104775</xdr:rowOff>
    </xdr:to>
    <xdr:pic>
      <xdr:nvPicPr>
        <xdr:cNvPr id="283" name="Picture 423"/>
        <xdr:cNvPicPr>
          <a:picLocks/>
        </xdr:cNvPicPr>
      </xdr:nvPicPr>
      <xdr:blipFill>
        <a:blip xmlns:r="http://schemas.openxmlformats.org/officeDocument/2006/relationships" r:embed="rId1"/>
        <a:stretch>
          <a:fillRect/>
        </a:stretch>
      </xdr:blipFill>
      <xdr:spPr>
        <a:xfrm>
          <a:off x="438150" y="376170825"/>
          <a:ext cx="704850" cy="2857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671</xdr:row>
      <xdr:rowOff>114300</xdr:rowOff>
    </xdr:to>
    <xdr:pic>
      <xdr:nvPicPr>
        <xdr:cNvPr id="284" name="Picture 424"/>
        <xdr:cNvPicPr>
          <a:picLocks/>
        </xdr:cNvPicPr>
      </xdr:nvPicPr>
      <xdr:blipFill>
        <a:blip xmlns:r="http://schemas.openxmlformats.org/officeDocument/2006/relationships" r:embed="rId1"/>
        <a:stretch>
          <a:fillRect/>
        </a:stretch>
      </xdr:blipFill>
      <xdr:spPr>
        <a:xfrm>
          <a:off x="438150" y="376628025"/>
          <a:ext cx="704850" cy="2714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76200</xdr:rowOff>
    </xdr:to>
    <xdr:pic>
      <xdr:nvPicPr>
        <xdr:cNvPr id="285" name="Picture 425"/>
        <xdr:cNvPicPr>
          <a:picLocks/>
        </xdr:cNvPicPr>
      </xdr:nvPicPr>
      <xdr:blipFill>
        <a:blip xmlns:r="http://schemas.openxmlformats.org/officeDocument/2006/relationships" r:embed="rId1"/>
        <a:stretch>
          <a:fillRect/>
        </a:stretch>
      </xdr:blipFill>
      <xdr:spPr>
        <a:xfrm>
          <a:off x="438150" y="377866275"/>
          <a:ext cx="704850" cy="19050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76200</xdr:rowOff>
    </xdr:to>
    <xdr:pic>
      <xdr:nvPicPr>
        <xdr:cNvPr id="286" name="Picture 426"/>
        <xdr:cNvPicPr>
          <a:picLocks/>
        </xdr:cNvPicPr>
      </xdr:nvPicPr>
      <xdr:blipFill>
        <a:blip xmlns:r="http://schemas.openxmlformats.org/officeDocument/2006/relationships" r:embed="rId1"/>
        <a:stretch>
          <a:fillRect/>
        </a:stretch>
      </xdr:blipFill>
      <xdr:spPr>
        <a:xfrm>
          <a:off x="438150" y="377866275"/>
          <a:ext cx="704850" cy="19050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664</xdr:row>
      <xdr:rowOff>95250</xdr:rowOff>
    </xdr:to>
    <xdr:pic>
      <xdr:nvPicPr>
        <xdr:cNvPr id="287" name="Picture 427"/>
        <xdr:cNvPicPr>
          <a:picLocks/>
        </xdr:cNvPicPr>
      </xdr:nvPicPr>
      <xdr:blipFill>
        <a:blip xmlns:r="http://schemas.openxmlformats.org/officeDocument/2006/relationships" r:embed="rId1"/>
        <a:stretch>
          <a:fillRect/>
        </a:stretch>
      </xdr:blipFill>
      <xdr:spPr>
        <a:xfrm>
          <a:off x="438150" y="378628275"/>
          <a:ext cx="704850" cy="1619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678</xdr:row>
      <xdr:rowOff>19050</xdr:rowOff>
    </xdr:to>
    <xdr:pic>
      <xdr:nvPicPr>
        <xdr:cNvPr id="288" name="Picture 430"/>
        <xdr:cNvPicPr>
          <a:picLocks/>
        </xdr:cNvPicPr>
      </xdr:nvPicPr>
      <xdr:blipFill>
        <a:blip xmlns:r="http://schemas.openxmlformats.org/officeDocument/2006/relationships" r:embed="rId1"/>
        <a:stretch>
          <a:fillRect/>
        </a:stretch>
      </xdr:blipFill>
      <xdr:spPr>
        <a:xfrm>
          <a:off x="438150" y="381238125"/>
          <a:ext cx="704850" cy="3762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678</xdr:row>
      <xdr:rowOff>19050</xdr:rowOff>
    </xdr:to>
    <xdr:pic>
      <xdr:nvPicPr>
        <xdr:cNvPr id="289" name="Picture 431"/>
        <xdr:cNvPicPr>
          <a:picLocks/>
        </xdr:cNvPicPr>
      </xdr:nvPicPr>
      <xdr:blipFill>
        <a:blip xmlns:r="http://schemas.openxmlformats.org/officeDocument/2006/relationships" r:embed="rId1"/>
        <a:stretch>
          <a:fillRect/>
        </a:stretch>
      </xdr:blipFill>
      <xdr:spPr>
        <a:xfrm>
          <a:off x="438150" y="381238125"/>
          <a:ext cx="704850" cy="3762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684</xdr:row>
      <xdr:rowOff>57150</xdr:rowOff>
    </xdr:to>
    <xdr:pic>
      <xdr:nvPicPr>
        <xdr:cNvPr id="290" name="Picture 432"/>
        <xdr:cNvPicPr>
          <a:picLocks/>
        </xdr:cNvPicPr>
      </xdr:nvPicPr>
      <xdr:blipFill>
        <a:blip xmlns:r="http://schemas.openxmlformats.org/officeDocument/2006/relationships" r:embed="rId1"/>
        <a:stretch>
          <a:fillRect/>
        </a:stretch>
      </xdr:blipFill>
      <xdr:spPr>
        <a:xfrm>
          <a:off x="438150" y="382000125"/>
          <a:ext cx="704850" cy="4714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679</xdr:row>
      <xdr:rowOff>9525</xdr:rowOff>
    </xdr:to>
    <xdr:pic>
      <xdr:nvPicPr>
        <xdr:cNvPr id="291" name="Picture 433"/>
        <xdr:cNvPicPr>
          <a:picLocks/>
        </xdr:cNvPicPr>
      </xdr:nvPicPr>
      <xdr:blipFill>
        <a:blip xmlns:r="http://schemas.openxmlformats.org/officeDocument/2006/relationships" r:embed="rId1"/>
        <a:stretch>
          <a:fillRect/>
        </a:stretch>
      </xdr:blipFill>
      <xdr:spPr>
        <a:xfrm>
          <a:off x="438150" y="385505325"/>
          <a:ext cx="704850" cy="3905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675</xdr:row>
      <xdr:rowOff>95250</xdr:rowOff>
    </xdr:to>
    <xdr:pic>
      <xdr:nvPicPr>
        <xdr:cNvPr id="292" name="Picture 434"/>
        <xdr:cNvPicPr>
          <a:picLocks/>
        </xdr:cNvPicPr>
      </xdr:nvPicPr>
      <xdr:blipFill>
        <a:blip xmlns:r="http://schemas.openxmlformats.org/officeDocument/2006/relationships" r:embed="rId1"/>
        <a:stretch>
          <a:fillRect/>
        </a:stretch>
      </xdr:blipFill>
      <xdr:spPr>
        <a:xfrm>
          <a:off x="438150" y="387486525"/>
          <a:ext cx="704850" cy="3381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675</xdr:row>
      <xdr:rowOff>95250</xdr:rowOff>
    </xdr:to>
    <xdr:pic>
      <xdr:nvPicPr>
        <xdr:cNvPr id="293" name="Picture 435"/>
        <xdr:cNvPicPr>
          <a:picLocks/>
        </xdr:cNvPicPr>
      </xdr:nvPicPr>
      <xdr:blipFill>
        <a:blip xmlns:r="http://schemas.openxmlformats.org/officeDocument/2006/relationships" r:embed="rId1"/>
        <a:stretch>
          <a:fillRect/>
        </a:stretch>
      </xdr:blipFill>
      <xdr:spPr>
        <a:xfrm>
          <a:off x="438150" y="388553325"/>
          <a:ext cx="704850" cy="3381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675</xdr:row>
      <xdr:rowOff>95250</xdr:rowOff>
    </xdr:to>
    <xdr:pic>
      <xdr:nvPicPr>
        <xdr:cNvPr id="294" name="Picture 436"/>
        <xdr:cNvPicPr>
          <a:picLocks/>
        </xdr:cNvPicPr>
      </xdr:nvPicPr>
      <xdr:blipFill>
        <a:blip xmlns:r="http://schemas.openxmlformats.org/officeDocument/2006/relationships" r:embed="rId1"/>
        <a:stretch>
          <a:fillRect/>
        </a:stretch>
      </xdr:blipFill>
      <xdr:spPr>
        <a:xfrm>
          <a:off x="438150" y="388553325"/>
          <a:ext cx="704850" cy="3381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675</xdr:row>
      <xdr:rowOff>95250</xdr:rowOff>
    </xdr:to>
    <xdr:pic>
      <xdr:nvPicPr>
        <xdr:cNvPr id="295" name="Picture 437"/>
        <xdr:cNvPicPr>
          <a:picLocks/>
        </xdr:cNvPicPr>
      </xdr:nvPicPr>
      <xdr:blipFill>
        <a:blip xmlns:r="http://schemas.openxmlformats.org/officeDocument/2006/relationships" r:embed="rId1"/>
        <a:stretch>
          <a:fillRect/>
        </a:stretch>
      </xdr:blipFill>
      <xdr:spPr>
        <a:xfrm>
          <a:off x="438150" y="388553325"/>
          <a:ext cx="704850" cy="3381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675</xdr:row>
      <xdr:rowOff>95250</xdr:rowOff>
    </xdr:to>
    <xdr:pic>
      <xdr:nvPicPr>
        <xdr:cNvPr id="296" name="Picture 438"/>
        <xdr:cNvPicPr>
          <a:picLocks/>
        </xdr:cNvPicPr>
      </xdr:nvPicPr>
      <xdr:blipFill>
        <a:blip xmlns:r="http://schemas.openxmlformats.org/officeDocument/2006/relationships" r:embed="rId1"/>
        <a:stretch>
          <a:fillRect/>
        </a:stretch>
      </xdr:blipFill>
      <xdr:spPr>
        <a:xfrm>
          <a:off x="438150" y="388553325"/>
          <a:ext cx="704850" cy="3381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675</xdr:row>
      <xdr:rowOff>95250</xdr:rowOff>
    </xdr:to>
    <xdr:pic>
      <xdr:nvPicPr>
        <xdr:cNvPr id="297" name="Picture 439"/>
        <xdr:cNvPicPr>
          <a:picLocks/>
        </xdr:cNvPicPr>
      </xdr:nvPicPr>
      <xdr:blipFill>
        <a:blip xmlns:r="http://schemas.openxmlformats.org/officeDocument/2006/relationships" r:embed="rId1"/>
        <a:stretch>
          <a:fillRect/>
        </a:stretch>
      </xdr:blipFill>
      <xdr:spPr>
        <a:xfrm>
          <a:off x="438150" y="388553325"/>
          <a:ext cx="704850" cy="3381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667</xdr:row>
      <xdr:rowOff>19050</xdr:rowOff>
    </xdr:to>
    <xdr:pic>
      <xdr:nvPicPr>
        <xdr:cNvPr id="298" name="Picture 440"/>
        <xdr:cNvPicPr>
          <a:picLocks/>
        </xdr:cNvPicPr>
      </xdr:nvPicPr>
      <xdr:blipFill>
        <a:blip xmlns:r="http://schemas.openxmlformats.org/officeDocument/2006/relationships" r:embed="rId1"/>
        <a:stretch>
          <a:fillRect/>
        </a:stretch>
      </xdr:blipFill>
      <xdr:spPr>
        <a:xfrm>
          <a:off x="438150" y="391296525"/>
          <a:ext cx="704850" cy="2000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667</xdr:row>
      <xdr:rowOff>19050</xdr:rowOff>
    </xdr:to>
    <xdr:pic>
      <xdr:nvPicPr>
        <xdr:cNvPr id="299" name="Picture 441"/>
        <xdr:cNvPicPr>
          <a:picLocks/>
        </xdr:cNvPicPr>
      </xdr:nvPicPr>
      <xdr:blipFill>
        <a:blip xmlns:r="http://schemas.openxmlformats.org/officeDocument/2006/relationships" r:embed="rId1"/>
        <a:stretch>
          <a:fillRect/>
        </a:stretch>
      </xdr:blipFill>
      <xdr:spPr>
        <a:xfrm>
          <a:off x="438150" y="391296525"/>
          <a:ext cx="704850" cy="2000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667</xdr:row>
      <xdr:rowOff>19050</xdr:rowOff>
    </xdr:to>
    <xdr:pic>
      <xdr:nvPicPr>
        <xdr:cNvPr id="300" name="Picture 442"/>
        <xdr:cNvPicPr>
          <a:picLocks/>
        </xdr:cNvPicPr>
      </xdr:nvPicPr>
      <xdr:blipFill>
        <a:blip xmlns:r="http://schemas.openxmlformats.org/officeDocument/2006/relationships" r:embed="rId1"/>
        <a:stretch>
          <a:fillRect/>
        </a:stretch>
      </xdr:blipFill>
      <xdr:spPr>
        <a:xfrm>
          <a:off x="438150" y="391296525"/>
          <a:ext cx="704850" cy="2000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667</xdr:row>
      <xdr:rowOff>19050</xdr:rowOff>
    </xdr:to>
    <xdr:pic>
      <xdr:nvPicPr>
        <xdr:cNvPr id="301" name="Picture 443"/>
        <xdr:cNvPicPr>
          <a:picLocks/>
        </xdr:cNvPicPr>
      </xdr:nvPicPr>
      <xdr:blipFill>
        <a:blip xmlns:r="http://schemas.openxmlformats.org/officeDocument/2006/relationships" r:embed="rId1"/>
        <a:stretch>
          <a:fillRect/>
        </a:stretch>
      </xdr:blipFill>
      <xdr:spPr>
        <a:xfrm>
          <a:off x="438150" y="391296525"/>
          <a:ext cx="704850" cy="2000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667</xdr:row>
      <xdr:rowOff>19050</xdr:rowOff>
    </xdr:to>
    <xdr:pic>
      <xdr:nvPicPr>
        <xdr:cNvPr id="302" name="Picture 444"/>
        <xdr:cNvPicPr>
          <a:picLocks/>
        </xdr:cNvPicPr>
      </xdr:nvPicPr>
      <xdr:blipFill>
        <a:blip xmlns:r="http://schemas.openxmlformats.org/officeDocument/2006/relationships" r:embed="rId1"/>
        <a:stretch>
          <a:fillRect/>
        </a:stretch>
      </xdr:blipFill>
      <xdr:spPr>
        <a:xfrm>
          <a:off x="438150" y="391296525"/>
          <a:ext cx="704850" cy="2000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667</xdr:row>
      <xdr:rowOff>19050</xdr:rowOff>
    </xdr:to>
    <xdr:pic>
      <xdr:nvPicPr>
        <xdr:cNvPr id="303" name="Picture 445"/>
        <xdr:cNvPicPr>
          <a:picLocks/>
        </xdr:cNvPicPr>
      </xdr:nvPicPr>
      <xdr:blipFill>
        <a:blip xmlns:r="http://schemas.openxmlformats.org/officeDocument/2006/relationships" r:embed="rId1"/>
        <a:stretch>
          <a:fillRect/>
        </a:stretch>
      </xdr:blipFill>
      <xdr:spPr>
        <a:xfrm>
          <a:off x="438150" y="391448925"/>
          <a:ext cx="704850" cy="2000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669</xdr:row>
      <xdr:rowOff>95250</xdr:rowOff>
    </xdr:to>
    <xdr:pic>
      <xdr:nvPicPr>
        <xdr:cNvPr id="304" name="Picture 446"/>
        <xdr:cNvPicPr>
          <a:picLocks/>
        </xdr:cNvPicPr>
      </xdr:nvPicPr>
      <xdr:blipFill>
        <a:blip xmlns:r="http://schemas.openxmlformats.org/officeDocument/2006/relationships" r:embed="rId1"/>
        <a:stretch>
          <a:fillRect/>
        </a:stretch>
      </xdr:blipFill>
      <xdr:spPr>
        <a:xfrm>
          <a:off x="438150" y="391601325"/>
          <a:ext cx="704850" cy="2381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667</xdr:row>
      <xdr:rowOff>114300</xdr:rowOff>
    </xdr:to>
    <xdr:pic>
      <xdr:nvPicPr>
        <xdr:cNvPr id="305" name="Picture 447"/>
        <xdr:cNvPicPr>
          <a:picLocks/>
        </xdr:cNvPicPr>
      </xdr:nvPicPr>
      <xdr:blipFill>
        <a:blip xmlns:r="http://schemas.openxmlformats.org/officeDocument/2006/relationships" r:embed="rId1"/>
        <a:stretch>
          <a:fillRect/>
        </a:stretch>
      </xdr:blipFill>
      <xdr:spPr>
        <a:xfrm>
          <a:off x="438150" y="392363325"/>
          <a:ext cx="704850" cy="2095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306" name="Picture 448"/>
        <xdr:cNvPicPr>
          <a:picLocks/>
        </xdr:cNvPicPr>
      </xdr:nvPicPr>
      <xdr:blipFill>
        <a:blip xmlns:r="http://schemas.openxmlformats.org/officeDocument/2006/relationships" r:embed="rId1"/>
        <a:stretch>
          <a:fillRect/>
        </a:stretch>
      </xdr:blipFill>
      <xdr:spPr>
        <a:xfrm>
          <a:off x="438150" y="392515725"/>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307" name="Picture 449"/>
        <xdr:cNvPicPr>
          <a:picLocks/>
        </xdr:cNvPicPr>
      </xdr:nvPicPr>
      <xdr:blipFill>
        <a:blip xmlns:r="http://schemas.openxmlformats.org/officeDocument/2006/relationships" r:embed="rId1"/>
        <a:stretch>
          <a:fillRect/>
        </a:stretch>
      </xdr:blipFill>
      <xdr:spPr>
        <a:xfrm>
          <a:off x="438150" y="394049250"/>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668</xdr:row>
      <xdr:rowOff>104775</xdr:rowOff>
    </xdr:to>
    <xdr:pic>
      <xdr:nvPicPr>
        <xdr:cNvPr id="308" name="Picture 450"/>
        <xdr:cNvPicPr>
          <a:picLocks/>
        </xdr:cNvPicPr>
      </xdr:nvPicPr>
      <xdr:blipFill>
        <a:blip xmlns:r="http://schemas.openxmlformats.org/officeDocument/2006/relationships" r:embed="rId1"/>
        <a:stretch>
          <a:fillRect/>
        </a:stretch>
      </xdr:blipFill>
      <xdr:spPr>
        <a:xfrm>
          <a:off x="438150" y="394506450"/>
          <a:ext cx="704850" cy="2238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28575</xdr:rowOff>
    </xdr:to>
    <xdr:pic>
      <xdr:nvPicPr>
        <xdr:cNvPr id="309" name="Picture 451"/>
        <xdr:cNvPicPr>
          <a:picLocks/>
        </xdr:cNvPicPr>
      </xdr:nvPicPr>
      <xdr:blipFill>
        <a:blip xmlns:r="http://schemas.openxmlformats.org/officeDocument/2006/relationships" r:embed="rId1"/>
        <a:stretch>
          <a:fillRect/>
        </a:stretch>
      </xdr:blipFill>
      <xdr:spPr>
        <a:xfrm>
          <a:off x="438150" y="395116050"/>
          <a:ext cx="704850" cy="1857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28575</xdr:rowOff>
    </xdr:to>
    <xdr:pic>
      <xdr:nvPicPr>
        <xdr:cNvPr id="310" name="Picture 452"/>
        <xdr:cNvPicPr>
          <a:picLocks/>
        </xdr:cNvPicPr>
      </xdr:nvPicPr>
      <xdr:blipFill>
        <a:blip xmlns:r="http://schemas.openxmlformats.org/officeDocument/2006/relationships" r:embed="rId1"/>
        <a:stretch>
          <a:fillRect/>
        </a:stretch>
      </xdr:blipFill>
      <xdr:spPr>
        <a:xfrm>
          <a:off x="438150" y="395116050"/>
          <a:ext cx="704850" cy="1857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28575</xdr:rowOff>
    </xdr:to>
    <xdr:pic>
      <xdr:nvPicPr>
        <xdr:cNvPr id="311" name="Picture 453"/>
        <xdr:cNvPicPr>
          <a:picLocks/>
        </xdr:cNvPicPr>
      </xdr:nvPicPr>
      <xdr:blipFill>
        <a:blip xmlns:r="http://schemas.openxmlformats.org/officeDocument/2006/relationships" r:embed="rId1"/>
        <a:stretch>
          <a:fillRect/>
        </a:stretch>
      </xdr:blipFill>
      <xdr:spPr>
        <a:xfrm>
          <a:off x="438150" y="395116050"/>
          <a:ext cx="704850" cy="1857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28575</xdr:rowOff>
    </xdr:to>
    <xdr:pic>
      <xdr:nvPicPr>
        <xdr:cNvPr id="312" name="Picture 454"/>
        <xdr:cNvPicPr>
          <a:picLocks/>
        </xdr:cNvPicPr>
      </xdr:nvPicPr>
      <xdr:blipFill>
        <a:blip xmlns:r="http://schemas.openxmlformats.org/officeDocument/2006/relationships" r:embed="rId1"/>
        <a:stretch>
          <a:fillRect/>
        </a:stretch>
      </xdr:blipFill>
      <xdr:spPr>
        <a:xfrm>
          <a:off x="438150" y="395268450"/>
          <a:ext cx="704850" cy="1857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669</xdr:row>
      <xdr:rowOff>0</xdr:rowOff>
    </xdr:to>
    <xdr:pic>
      <xdr:nvPicPr>
        <xdr:cNvPr id="313" name="Picture 455"/>
        <xdr:cNvPicPr>
          <a:picLocks/>
        </xdr:cNvPicPr>
      </xdr:nvPicPr>
      <xdr:blipFill>
        <a:blip xmlns:r="http://schemas.openxmlformats.org/officeDocument/2006/relationships" r:embed="rId1"/>
        <a:stretch>
          <a:fillRect/>
        </a:stretch>
      </xdr:blipFill>
      <xdr:spPr>
        <a:xfrm>
          <a:off x="438150" y="396640050"/>
          <a:ext cx="704850" cy="22860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676</xdr:row>
      <xdr:rowOff>38100</xdr:rowOff>
    </xdr:to>
    <xdr:pic>
      <xdr:nvPicPr>
        <xdr:cNvPr id="314" name="Picture 456"/>
        <xdr:cNvPicPr>
          <a:picLocks/>
        </xdr:cNvPicPr>
      </xdr:nvPicPr>
      <xdr:blipFill>
        <a:blip xmlns:r="http://schemas.openxmlformats.org/officeDocument/2006/relationships" r:embed="rId1"/>
        <a:stretch>
          <a:fillRect/>
        </a:stretch>
      </xdr:blipFill>
      <xdr:spPr>
        <a:xfrm>
          <a:off x="438150" y="399097500"/>
          <a:ext cx="704850" cy="3476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678</xdr:row>
      <xdr:rowOff>19050</xdr:rowOff>
    </xdr:to>
    <xdr:pic>
      <xdr:nvPicPr>
        <xdr:cNvPr id="315" name="Picture 457"/>
        <xdr:cNvPicPr>
          <a:picLocks/>
        </xdr:cNvPicPr>
      </xdr:nvPicPr>
      <xdr:blipFill>
        <a:blip xmlns:r="http://schemas.openxmlformats.org/officeDocument/2006/relationships" r:embed="rId1"/>
        <a:stretch>
          <a:fillRect/>
        </a:stretch>
      </xdr:blipFill>
      <xdr:spPr>
        <a:xfrm>
          <a:off x="438150" y="399859500"/>
          <a:ext cx="704850" cy="3762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683</xdr:row>
      <xdr:rowOff>66675</xdr:rowOff>
    </xdr:to>
    <xdr:pic>
      <xdr:nvPicPr>
        <xdr:cNvPr id="316" name="Picture 458"/>
        <xdr:cNvPicPr>
          <a:picLocks/>
        </xdr:cNvPicPr>
      </xdr:nvPicPr>
      <xdr:blipFill>
        <a:blip xmlns:r="http://schemas.openxmlformats.org/officeDocument/2006/relationships" r:embed="rId1"/>
        <a:stretch>
          <a:fillRect/>
        </a:stretch>
      </xdr:blipFill>
      <xdr:spPr>
        <a:xfrm>
          <a:off x="438150" y="400621500"/>
          <a:ext cx="704850" cy="45720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672</xdr:row>
      <xdr:rowOff>9525</xdr:rowOff>
    </xdr:to>
    <xdr:pic>
      <xdr:nvPicPr>
        <xdr:cNvPr id="317" name="Picture 459"/>
        <xdr:cNvPicPr>
          <a:picLocks/>
        </xdr:cNvPicPr>
      </xdr:nvPicPr>
      <xdr:blipFill>
        <a:blip xmlns:r="http://schemas.openxmlformats.org/officeDocument/2006/relationships" r:embed="rId1"/>
        <a:stretch>
          <a:fillRect/>
        </a:stretch>
      </xdr:blipFill>
      <xdr:spPr>
        <a:xfrm>
          <a:off x="438150" y="404126700"/>
          <a:ext cx="704850" cy="2762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669</xdr:row>
      <xdr:rowOff>47625</xdr:rowOff>
    </xdr:to>
    <xdr:pic>
      <xdr:nvPicPr>
        <xdr:cNvPr id="318" name="Picture 460"/>
        <xdr:cNvPicPr>
          <a:picLocks/>
        </xdr:cNvPicPr>
      </xdr:nvPicPr>
      <xdr:blipFill>
        <a:blip xmlns:r="http://schemas.openxmlformats.org/officeDocument/2006/relationships" r:embed="rId1"/>
        <a:stretch>
          <a:fillRect/>
        </a:stretch>
      </xdr:blipFill>
      <xdr:spPr>
        <a:xfrm>
          <a:off x="438150" y="405041100"/>
          <a:ext cx="704850" cy="2333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319" name="Picture 461"/>
        <xdr:cNvPicPr>
          <a:picLocks/>
        </xdr:cNvPicPr>
      </xdr:nvPicPr>
      <xdr:blipFill>
        <a:blip xmlns:r="http://schemas.openxmlformats.org/officeDocument/2006/relationships" r:embed="rId1"/>
        <a:stretch>
          <a:fillRect/>
        </a:stretch>
      </xdr:blipFill>
      <xdr:spPr>
        <a:xfrm>
          <a:off x="438150" y="406717500"/>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668</xdr:row>
      <xdr:rowOff>57150</xdr:rowOff>
    </xdr:to>
    <xdr:pic>
      <xdr:nvPicPr>
        <xdr:cNvPr id="320" name="Picture 462"/>
        <xdr:cNvPicPr>
          <a:picLocks/>
        </xdr:cNvPicPr>
      </xdr:nvPicPr>
      <xdr:blipFill>
        <a:blip xmlns:r="http://schemas.openxmlformats.org/officeDocument/2006/relationships" r:embed="rId1"/>
        <a:stretch>
          <a:fillRect/>
        </a:stretch>
      </xdr:blipFill>
      <xdr:spPr>
        <a:xfrm>
          <a:off x="438150" y="407479500"/>
          <a:ext cx="704850" cy="2190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668</xdr:row>
      <xdr:rowOff>57150</xdr:rowOff>
    </xdr:to>
    <xdr:pic>
      <xdr:nvPicPr>
        <xdr:cNvPr id="321" name="Picture 463"/>
        <xdr:cNvPicPr>
          <a:picLocks/>
        </xdr:cNvPicPr>
      </xdr:nvPicPr>
      <xdr:blipFill>
        <a:blip xmlns:r="http://schemas.openxmlformats.org/officeDocument/2006/relationships" r:embed="rId1"/>
        <a:stretch>
          <a:fillRect/>
        </a:stretch>
      </xdr:blipFill>
      <xdr:spPr>
        <a:xfrm>
          <a:off x="438150" y="407479500"/>
          <a:ext cx="704850" cy="2190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668</xdr:row>
      <xdr:rowOff>57150</xdr:rowOff>
    </xdr:to>
    <xdr:pic>
      <xdr:nvPicPr>
        <xdr:cNvPr id="322" name="Picture 464"/>
        <xdr:cNvPicPr>
          <a:picLocks/>
        </xdr:cNvPicPr>
      </xdr:nvPicPr>
      <xdr:blipFill>
        <a:blip xmlns:r="http://schemas.openxmlformats.org/officeDocument/2006/relationships" r:embed="rId1"/>
        <a:stretch>
          <a:fillRect/>
        </a:stretch>
      </xdr:blipFill>
      <xdr:spPr>
        <a:xfrm>
          <a:off x="438150" y="407479500"/>
          <a:ext cx="704850" cy="2190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668</xdr:row>
      <xdr:rowOff>57150</xdr:rowOff>
    </xdr:to>
    <xdr:pic>
      <xdr:nvPicPr>
        <xdr:cNvPr id="323" name="Picture 465"/>
        <xdr:cNvPicPr>
          <a:picLocks/>
        </xdr:cNvPicPr>
      </xdr:nvPicPr>
      <xdr:blipFill>
        <a:blip xmlns:r="http://schemas.openxmlformats.org/officeDocument/2006/relationships" r:embed="rId1"/>
        <a:stretch>
          <a:fillRect/>
        </a:stretch>
      </xdr:blipFill>
      <xdr:spPr>
        <a:xfrm>
          <a:off x="438150" y="407479500"/>
          <a:ext cx="704850" cy="2190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674</xdr:row>
      <xdr:rowOff>47625</xdr:rowOff>
    </xdr:to>
    <xdr:pic>
      <xdr:nvPicPr>
        <xdr:cNvPr id="324" name="Picture 466"/>
        <xdr:cNvPicPr>
          <a:picLocks/>
        </xdr:cNvPicPr>
      </xdr:nvPicPr>
      <xdr:blipFill>
        <a:blip xmlns:r="http://schemas.openxmlformats.org/officeDocument/2006/relationships" r:embed="rId1"/>
        <a:stretch>
          <a:fillRect/>
        </a:stretch>
      </xdr:blipFill>
      <xdr:spPr>
        <a:xfrm>
          <a:off x="438150" y="408089100"/>
          <a:ext cx="704850" cy="3143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681</xdr:row>
      <xdr:rowOff>85725</xdr:rowOff>
    </xdr:to>
    <xdr:pic>
      <xdr:nvPicPr>
        <xdr:cNvPr id="325" name="Picture 467"/>
        <xdr:cNvPicPr>
          <a:picLocks/>
        </xdr:cNvPicPr>
      </xdr:nvPicPr>
      <xdr:blipFill>
        <a:blip xmlns:r="http://schemas.openxmlformats.org/officeDocument/2006/relationships" r:embed="rId1"/>
        <a:stretch>
          <a:fillRect/>
        </a:stretch>
      </xdr:blipFill>
      <xdr:spPr>
        <a:xfrm>
          <a:off x="438150" y="409917900"/>
          <a:ext cx="704850" cy="4286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680</xdr:row>
      <xdr:rowOff>142875</xdr:rowOff>
    </xdr:to>
    <xdr:pic>
      <xdr:nvPicPr>
        <xdr:cNvPr id="326" name="Picture 468"/>
        <xdr:cNvPicPr>
          <a:picLocks/>
        </xdr:cNvPicPr>
      </xdr:nvPicPr>
      <xdr:blipFill>
        <a:blip xmlns:r="http://schemas.openxmlformats.org/officeDocument/2006/relationships" r:embed="rId1"/>
        <a:stretch>
          <a:fillRect/>
        </a:stretch>
      </xdr:blipFill>
      <xdr:spPr>
        <a:xfrm>
          <a:off x="438150" y="412203900"/>
          <a:ext cx="704850" cy="41910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76200</xdr:rowOff>
    </xdr:to>
    <xdr:pic>
      <xdr:nvPicPr>
        <xdr:cNvPr id="327" name="Picture 469"/>
        <xdr:cNvPicPr>
          <a:picLocks/>
        </xdr:cNvPicPr>
      </xdr:nvPicPr>
      <xdr:blipFill>
        <a:blip xmlns:r="http://schemas.openxmlformats.org/officeDocument/2006/relationships" r:embed="rId1"/>
        <a:stretch>
          <a:fillRect/>
        </a:stretch>
      </xdr:blipFill>
      <xdr:spPr>
        <a:xfrm>
          <a:off x="438150" y="414947100"/>
          <a:ext cx="704850" cy="2524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663</xdr:row>
      <xdr:rowOff>57150</xdr:rowOff>
    </xdr:to>
    <xdr:pic>
      <xdr:nvPicPr>
        <xdr:cNvPr id="328" name="Picture 470"/>
        <xdr:cNvPicPr>
          <a:picLocks/>
        </xdr:cNvPicPr>
      </xdr:nvPicPr>
      <xdr:blipFill>
        <a:blip xmlns:r="http://schemas.openxmlformats.org/officeDocument/2006/relationships" r:embed="rId1"/>
        <a:stretch>
          <a:fillRect/>
        </a:stretch>
      </xdr:blipFill>
      <xdr:spPr>
        <a:xfrm>
          <a:off x="438150" y="416490150"/>
          <a:ext cx="704850" cy="1428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668</xdr:row>
      <xdr:rowOff>104775</xdr:rowOff>
    </xdr:to>
    <xdr:pic>
      <xdr:nvPicPr>
        <xdr:cNvPr id="329" name="Picture 471"/>
        <xdr:cNvPicPr>
          <a:picLocks/>
        </xdr:cNvPicPr>
      </xdr:nvPicPr>
      <xdr:blipFill>
        <a:blip xmlns:r="http://schemas.openxmlformats.org/officeDocument/2006/relationships" r:embed="rId1"/>
        <a:stretch>
          <a:fillRect/>
        </a:stretch>
      </xdr:blipFill>
      <xdr:spPr>
        <a:xfrm>
          <a:off x="438150" y="417880800"/>
          <a:ext cx="704850" cy="2238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665</xdr:row>
      <xdr:rowOff>133350</xdr:rowOff>
    </xdr:to>
    <xdr:pic>
      <xdr:nvPicPr>
        <xdr:cNvPr id="330" name="Picture 472"/>
        <xdr:cNvPicPr>
          <a:picLocks/>
        </xdr:cNvPicPr>
      </xdr:nvPicPr>
      <xdr:blipFill>
        <a:blip xmlns:r="http://schemas.openxmlformats.org/officeDocument/2006/relationships" r:embed="rId1"/>
        <a:stretch>
          <a:fillRect/>
        </a:stretch>
      </xdr:blipFill>
      <xdr:spPr>
        <a:xfrm>
          <a:off x="438150" y="419100000"/>
          <a:ext cx="704850" cy="1809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331" name="Picture 489"/>
        <xdr:cNvPicPr>
          <a:picLocks/>
        </xdr:cNvPicPr>
      </xdr:nvPicPr>
      <xdr:blipFill>
        <a:blip xmlns:r="http://schemas.openxmlformats.org/officeDocument/2006/relationships" r:embed="rId1"/>
        <a:stretch>
          <a:fillRect/>
        </a:stretch>
      </xdr:blipFill>
      <xdr:spPr>
        <a:xfrm>
          <a:off x="438150" y="430120425"/>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332" name="Picture 490"/>
        <xdr:cNvPicPr>
          <a:picLocks/>
        </xdr:cNvPicPr>
      </xdr:nvPicPr>
      <xdr:blipFill>
        <a:blip xmlns:r="http://schemas.openxmlformats.org/officeDocument/2006/relationships" r:embed="rId1"/>
        <a:stretch>
          <a:fillRect/>
        </a:stretch>
      </xdr:blipFill>
      <xdr:spPr>
        <a:xfrm>
          <a:off x="438150" y="430120425"/>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0</xdr:rowOff>
    </xdr:to>
    <xdr:pic>
      <xdr:nvPicPr>
        <xdr:cNvPr id="333" name="Picture 491"/>
        <xdr:cNvPicPr>
          <a:picLocks/>
        </xdr:cNvPicPr>
      </xdr:nvPicPr>
      <xdr:blipFill>
        <a:blip xmlns:r="http://schemas.openxmlformats.org/officeDocument/2006/relationships" r:embed="rId1"/>
        <a:stretch>
          <a:fillRect/>
        </a:stretch>
      </xdr:blipFill>
      <xdr:spPr>
        <a:xfrm>
          <a:off x="438150" y="431187225"/>
          <a:ext cx="704850" cy="2905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0</xdr:rowOff>
    </xdr:to>
    <xdr:pic>
      <xdr:nvPicPr>
        <xdr:cNvPr id="334" name="Picture 492"/>
        <xdr:cNvPicPr>
          <a:picLocks/>
        </xdr:cNvPicPr>
      </xdr:nvPicPr>
      <xdr:blipFill>
        <a:blip xmlns:r="http://schemas.openxmlformats.org/officeDocument/2006/relationships" r:embed="rId1"/>
        <a:stretch>
          <a:fillRect/>
        </a:stretch>
      </xdr:blipFill>
      <xdr:spPr>
        <a:xfrm>
          <a:off x="438150" y="431187225"/>
          <a:ext cx="704850" cy="2905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0</xdr:rowOff>
    </xdr:to>
    <xdr:pic>
      <xdr:nvPicPr>
        <xdr:cNvPr id="335" name="Picture 493"/>
        <xdr:cNvPicPr>
          <a:picLocks/>
        </xdr:cNvPicPr>
      </xdr:nvPicPr>
      <xdr:blipFill>
        <a:blip xmlns:r="http://schemas.openxmlformats.org/officeDocument/2006/relationships" r:embed="rId1"/>
        <a:stretch>
          <a:fillRect/>
        </a:stretch>
      </xdr:blipFill>
      <xdr:spPr>
        <a:xfrm>
          <a:off x="438150" y="431187225"/>
          <a:ext cx="704850" cy="2905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0</xdr:rowOff>
    </xdr:to>
    <xdr:pic>
      <xdr:nvPicPr>
        <xdr:cNvPr id="336" name="Picture 494"/>
        <xdr:cNvPicPr>
          <a:picLocks/>
        </xdr:cNvPicPr>
      </xdr:nvPicPr>
      <xdr:blipFill>
        <a:blip xmlns:r="http://schemas.openxmlformats.org/officeDocument/2006/relationships" r:embed="rId1"/>
        <a:stretch>
          <a:fillRect/>
        </a:stretch>
      </xdr:blipFill>
      <xdr:spPr>
        <a:xfrm>
          <a:off x="438150" y="431187225"/>
          <a:ext cx="704850" cy="2905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671</xdr:row>
      <xdr:rowOff>19050</xdr:rowOff>
    </xdr:to>
    <xdr:pic>
      <xdr:nvPicPr>
        <xdr:cNvPr id="337" name="Picture 503"/>
        <xdr:cNvPicPr>
          <a:picLocks/>
        </xdr:cNvPicPr>
      </xdr:nvPicPr>
      <xdr:blipFill>
        <a:blip xmlns:r="http://schemas.openxmlformats.org/officeDocument/2006/relationships" r:embed="rId1"/>
        <a:stretch>
          <a:fillRect/>
        </a:stretch>
      </xdr:blipFill>
      <xdr:spPr>
        <a:xfrm>
          <a:off x="438150" y="432415950"/>
          <a:ext cx="704850" cy="2619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142875</xdr:rowOff>
    </xdr:to>
    <xdr:pic>
      <xdr:nvPicPr>
        <xdr:cNvPr id="338" name="Picture 504"/>
        <xdr:cNvPicPr>
          <a:picLocks/>
        </xdr:cNvPicPr>
      </xdr:nvPicPr>
      <xdr:blipFill>
        <a:blip xmlns:r="http://schemas.openxmlformats.org/officeDocument/2006/relationships" r:embed="rId1"/>
        <a:stretch>
          <a:fillRect/>
        </a:stretch>
      </xdr:blipFill>
      <xdr:spPr>
        <a:xfrm>
          <a:off x="438150" y="433025550"/>
          <a:ext cx="704850" cy="30480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142875</xdr:rowOff>
    </xdr:to>
    <xdr:pic>
      <xdr:nvPicPr>
        <xdr:cNvPr id="339" name="Picture 505"/>
        <xdr:cNvPicPr>
          <a:picLocks/>
        </xdr:cNvPicPr>
      </xdr:nvPicPr>
      <xdr:blipFill>
        <a:blip xmlns:r="http://schemas.openxmlformats.org/officeDocument/2006/relationships" r:embed="rId1"/>
        <a:stretch>
          <a:fillRect/>
        </a:stretch>
      </xdr:blipFill>
      <xdr:spPr>
        <a:xfrm>
          <a:off x="438150" y="433025550"/>
          <a:ext cx="704850" cy="30480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142875</xdr:rowOff>
    </xdr:to>
    <xdr:pic>
      <xdr:nvPicPr>
        <xdr:cNvPr id="340" name="Picture 506"/>
        <xdr:cNvPicPr>
          <a:picLocks/>
        </xdr:cNvPicPr>
      </xdr:nvPicPr>
      <xdr:blipFill>
        <a:blip xmlns:r="http://schemas.openxmlformats.org/officeDocument/2006/relationships" r:embed="rId1"/>
        <a:stretch>
          <a:fillRect/>
        </a:stretch>
      </xdr:blipFill>
      <xdr:spPr>
        <a:xfrm>
          <a:off x="438150" y="433025550"/>
          <a:ext cx="704850" cy="30480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142875</xdr:rowOff>
    </xdr:to>
    <xdr:pic>
      <xdr:nvPicPr>
        <xdr:cNvPr id="341" name="Picture 507"/>
        <xdr:cNvPicPr>
          <a:picLocks/>
        </xdr:cNvPicPr>
      </xdr:nvPicPr>
      <xdr:blipFill>
        <a:blip xmlns:r="http://schemas.openxmlformats.org/officeDocument/2006/relationships" r:embed="rId1"/>
        <a:stretch>
          <a:fillRect/>
        </a:stretch>
      </xdr:blipFill>
      <xdr:spPr>
        <a:xfrm>
          <a:off x="438150" y="433025550"/>
          <a:ext cx="704850" cy="3048000"/>
        </a:xfrm>
        <a:prstGeom prst="rect">
          <a:avLst/>
        </a:prstGeom>
        <a:noFill/>
        <a:ln w="0">
          <a:noFill/>
        </a:ln>
      </xdr:spPr>
    </xdr:pic>
    <xdr:clientData/>
  </xdr:twoCellAnchor>
  <xdr:twoCellAnchor editAs="oneCell">
    <xdr:from>
      <xdr:col>1</xdr:col>
      <xdr:colOff>11430</xdr:colOff>
      <xdr:row>654</xdr:row>
      <xdr:rowOff>0</xdr:rowOff>
    </xdr:from>
    <xdr:to>
      <xdr:col>1</xdr:col>
      <xdr:colOff>716280</xdr:colOff>
      <xdr:row>664</xdr:row>
      <xdr:rowOff>70485</xdr:rowOff>
    </xdr:to>
    <xdr:pic>
      <xdr:nvPicPr>
        <xdr:cNvPr id="342" name="Picture 508"/>
        <xdr:cNvPicPr>
          <a:picLocks/>
        </xdr:cNvPicPr>
      </xdr:nvPicPr>
      <xdr:blipFill>
        <a:blip xmlns:r="http://schemas.openxmlformats.org/officeDocument/2006/relationships" r:embed="rId1"/>
        <a:stretch>
          <a:fillRect/>
        </a:stretch>
      </xdr:blipFill>
      <xdr:spPr>
        <a:xfrm>
          <a:off x="449580" y="435616350"/>
          <a:ext cx="704850" cy="159448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661</xdr:row>
      <xdr:rowOff>123825</xdr:rowOff>
    </xdr:to>
    <xdr:pic>
      <xdr:nvPicPr>
        <xdr:cNvPr id="343" name="Picture 509"/>
        <xdr:cNvPicPr>
          <a:picLocks/>
        </xdr:cNvPicPr>
      </xdr:nvPicPr>
      <xdr:blipFill>
        <a:blip xmlns:r="http://schemas.openxmlformats.org/officeDocument/2006/relationships" r:embed="rId1"/>
        <a:stretch>
          <a:fillRect/>
        </a:stretch>
      </xdr:blipFill>
      <xdr:spPr>
        <a:xfrm>
          <a:off x="438150" y="440359800"/>
          <a:ext cx="704850" cy="1190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674</xdr:row>
      <xdr:rowOff>95250</xdr:rowOff>
    </xdr:to>
    <xdr:pic>
      <xdr:nvPicPr>
        <xdr:cNvPr id="344" name="Picture 510"/>
        <xdr:cNvPicPr>
          <a:picLocks/>
        </xdr:cNvPicPr>
      </xdr:nvPicPr>
      <xdr:blipFill>
        <a:blip xmlns:r="http://schemas.openxmlformats.org/officeDocument/2006/relationships" r:embed="rId1"/>
        <a:stretch>
          <a:fillRect/>
        </a:stretch>
      </xdr:blipFill>
      <xdr:spPr>
        <a:xfrm>
          <a:off x="438150" y="440817000"/>
          <a:ext cx="704850" cy="3190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677</xdr:row>
      <xdr:rowOff>28575</xdr:rowOff>
    </xdr:to>
    <xdr:pic>
      <xdr:nvPicPr>
        <xdr:cNvPr id="345" name="Picture 511"/>
        <xdr:cNvPicPr>
          <a:picLocks/>
        </xdr:cNvPicPr>
      </xdr:nvPicPr>
      <xdr:blipFill>
        <a:blip xmlns:r="http://schemas.openxmlformats.org/officeDocument/2006/relationships" r:embed="rId1"/>
        <a:stretch>
          <a:fillRect/>
        </a:stretch>
      </xdr:blipFill>
      <xdr:spPr>
        <a:xfrm>
          <a:off x="438150" y="441274200"/>
          <a:ext cx="704850" cy="3619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678</xdr:row>
      <xdr:rowOff>19050</xdr:rowOff>
    </xdr:to>
    <xdr:pic>
      <xdr:nvPicPr>
        <xdr:cNvPr id="346" name="Picture 512"/>
        <xdr:cNvPicPr>
          <a:picLocks/>
        </xdr:cNvPicPr>
      </xdr:nvPicPr>
      <xdr:blipFill>
        <a:blip xmlns:r="http://schemas.openxmlformats.org/officeDocument/2006/relationships" r:embed="rId1"/>
        <a:stretch>
          <a:fillRect/>
        </a:stretch>
      </xdr:blipFill>
      <xdr:spPr>
        <a:xfrm>
          <a:off x="438150" y="442036200"/>
          <a:ext cx="704850" cy="3762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671</xdr:row>
      <xdr:rowOff>19050</xdr:rowOff>
    </xdr:to>
    <xdr:pic>
      <xdr:nvPicPr>
        <xdr:cNvPr id="347" name="Picture 513"/>
        <xdr:cNvPicPr>
          <a:picLocks/>
        </xdr:cNvPicPr>
      </xdr:nvPicPr>
      <xdr:blipFill>
        <a:blip xmlns:r="http://schemas.openxmlformats.org/officeDocument/2006/relationships" r:embed="rId1"/>
        <a:stretch>
          <a:fillRect/>
        </a:stretch>
      </xdr:blipFill>
      <xdr:spPr>
        <a:xfrm>
          <a:off x="438150" y="444474600"/>
          <a:ext cx="704850" cy="2619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348" name="Picture 514"/>
        <xdr:cNvPicPr>
          <a:picLocks/>
        </xdr:cNvPicPr>
      </xdr:nvPicPr>
      <xdr:blipFill>
        <a:blip xmlns:r="http://schemas.openxmlformats.org/officeDocument/2006/relationships" r:embed="rId1"/>
        <a:stretch>
          <a:fillRect/>
        </a:stretch>
      </xdr:blipFill>
      <xdr:spPr>
        <a:xfrm>
          <a:off x="438150" y="445389000"/>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349" name="Picture 515"/>
        <xdr:cNvPicPr>
          <a:picLocks/>
        </xdr:cNvPicPr>
      </xdr:nvPicPr>
      <xdr:blipFill>
        <a:blip xmlns:r="http://schemas.openxmlformats.org/officeDocument/2006/relationships" r:embed="rId1"/>
        <a:stretch>
          <a:fillRect/>
        </a:stretch>
      </xdr:blipFill>
      <xdr:spPr>
        <a:xfrm>
          <a:off x="438150" y="445389000"/>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350" name="Picture 516"/>
        <xdr:cNvPicPr>
          <a:picLocks/>
        </xdr:cNvPicPr>
      </xdr:nvPicPr>
      <xdr:blipFill>
        <a:blip xmlns:r="http://schemas.openxmlformats.org/officeDocument/2006/relationships" r:embed="rId1"/>
        <a:stretch>
          <a:fillRect/>
        </a:stretch>
      </xdr:blipFill>
      <xdr:spPr>
        <a:xfrm>
          <a:off x="438150" y="445389000"/>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351" name="Picture 517"/>
        <xdr:cNvPicPr>
          <a:picLocks/>
        </xdr:cNvPicPr>
      </xdr:nvPicPr>
      <xdr:blipFill>
        <a:blip xmlns:r="http://schemas.openxmlformats.org/officeDocument/2006/relationships" r:embed="rId1"/>
        <a:stretch>
          <a:fillRect/>
        </a:stretch>
      </xdr:blipFill>
      <xdr:spPr>
        <a:xfrm>
          <a:off x="438150" y="445389000"/>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352" name="Picture 518"/>
        <xdr:cNvPicPr>
          <a:picLocks/>
        </xdr:cNvPicPr>
      </xdr:nvPicPr>
      <xdr:blipFill>
        <a:blip xmlns:r="http://schemas.openxmlformats.org/officeDocument/2006/relationships" r:embed="rId1"/>
        <a:stretch>
          <a:fillRect/>
        </a:stretch>
      </xdr:blipFill>
      <xdr:spPr>
        <a:xfrm>
          <a:off x="438150" y="445389000"/>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353" name="Picture 519"/>
        <xdr:cNvPicPr>
          <a:picLocks/>
        </xdr:cNvPicPr>
      </xdr:nvPicPr>
      <xdr:blipFill>
        <a:blip xmlns:r="http://schemas.openxmlformats.org/officeDocument/2006/relationships" r:embed="rId1"/>
        <a:stretch>
          <a:fillRect/>
        </a:stretch>
      </xdr:blipFill>
      <xdr:spPr>
        <a:xfrm>
          <a:off x="438150" y="445389000"/>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671</xdr:row>
      <xdr:rowOff>114300</xdr:rowOff>
    </xdr:to>
    <xdr:pic>
      <xdr:nvPicPr>
        <xdr:cNvPr id="354" name="Picture 520"/>
        <xdr:cNvPicPr>
          <a:picLocks/>
        </xdr:cNvPicPr>
      </xdr:nvPicPr>
      <xdr:blipFill>
        <a:blip xmlns:r="http://schemas.openxmlformats.org/officeDocument/2006/relationships" r:embed="rId1"/>
        <a:stretch>
          <a:fillRect/>
        </a:stretch>
      </xdr:blipFill>
      <xdr:spPr>
        <a:xfrm>
          <a:off x="438150" y="445541400"/>
          <a:ext cx="704850" cy="2714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668</xdr:row>
      <xdr:rowOff>104775</xdr:rowOff>
    </xdr:to>
    <xdr:pic>
      <xdr:nvPicPr>
        <xdr:cNvPr id="355" name="Picture 521"/>
        <xdr:cNvPicPr>
          <a:picLocks/>
        </xdr:cNvPicPr>
      </xdr:nvPicPr>
      <xdr:blipFill>
        <a:blip xmlns:r="http://schemas.openxmlformats.org/officeDocument/2006/relationships" r:embed="rId1"/>
        <a:stretch>
          <a:fillRect/>
        </a:stretch>
      </xdr:blipFill>
      <xdr:spPr>
        <a:xfrm>
          <a:off x="438150" y="447370200"/>
          <a:ext cx="704850" cy="2238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28575</xdr:rowOff>
    </xdr:to>
    <xdr:pic>
      <xdr:nvPicPr>
        <xdr:cNvPr id="356" name="Picture 522"/>
        <xdr:cNvPicPr>
          <a:picLocks/>
        </xdr:cNvPicPr>
      </xdr:nvPicPr>
      <xdr:blipFill>
        <a:blip xmlns:r="http://schemas.openxmlformats.org/officeDocument/2006/relationships" r:embed="rId1"/>
        <a:stretch>
          <a:fillRect/>
        </a:stretch>
      </xdr:blipFill>
      <xdr:spPr>
        <a:xfrm>
          <a:off x="438150" y="448589400"/>
          <a:ext cx="704850" cy="1857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28575</xdr:rowOff>
    </xdr:to>
    <xdr:pic>
      <xdr:nvPicPr>
        <xdr:cNvPr id="357" name="Picture 523"/>
        <xdr:cNvPicPr>
          <a:picLocks/>
        </xdr:cNvPicPr>
      </xdr:nvPicPr>
      <xdr:blipFill>
        <a:blip xmlns:r="http://schemas.openxmlformats.org/officeDocument/2006/relationships" r:embed="rId1"/>
        <a:stretch>
          <a:fillRect/>
        </a:stretch>
      </xdr:blipFill>
      <xdr:spPr>
        <a:xfrm>
          <a:off x="438150" y="448589400"/>
          <a:ext cx="704850" cy="1857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28575</xdr:rowOff>
    </xdr:to>
    <xdr:pic>
      <xdr:nvPicPr>
        <xdr:cNvPr id="358" name="Picture 524"/>
        <xdr:cNvPicPr>
          <a:picLocks/>
        </xdr:cNvPicPr>
      </xdr:nvPicPr>
      <xdr:blipFill>
        <a:blip xmlns:r="http://schemas.openxmlformats.org/officeDocument/2006/relationships" r:embed="rId1"/>
        <a:stretch>
          <a:fillRect/>
        </a:stretch>
      </xdr:blipFill>
      <xdr:spPr>
        <a:xfrm>
          <a:off x="438150" y="448589400"/>
          <a:ext cx="704850" cy="1857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667</xdr:row>
      <xdr:rowOff>114300</xdr:rowOff>
    </xdr:to>
    <xdr:pic>
      <xdr:nvPicPr>
        <xdr:cNvPr id="359" name="Picture 525"/>
        <xdr:cNvPicPr>
          <a:picLocks/>
        </xdr:cNvPicPr>
      </xdr:nvPicPr>
      <xdr:blipFill>
        <a:blip xmlns:r="http://schemas.openxmlformats.org/officeDocument/2006/relationships" r:embed="rId1"/>
        <a:stretch>
          <a:fillRect/>
        </a:stretch>
      </xdr:blipFill>
      <xdr:spPr>
        <a:xfrm>
          <a:off x="438150" y="448741800"/>
          <a:ext cx="704850" cy="2095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360" name="Picture 526"/>
        <xdr:cNvPicPr>
          <a:picLocks/>
        </xdr:cNvPicPr>
      </xdr:nvPicPr>
      <xdr:blipFill>
        <a:blip xmlns:r="http://schemas.openxmlformats.org/officeDocument/2006/relationships" r:embed="rId1"/>
        <a:stretch>
          <a:fillRect/>
        </a:stretch>
      </xdr:blipFill>
      <xdr:spPr>
        <a:xfrm>
          <a:off x="438150" y="448894200"/>
          <a:ext cx="704850" cy="2476500"/>
        </a:xfrm>
        <a:prstGeom prst="rect">
          <a:avLst/>
        </a:prstGeom>
        <a:noFill/>
        <a:ln w="0">
          <a:noFill/>
        </a:ln>
      </xdr:spPr>
    </xdr:pic>
    <xdr:clientData/>
  </xdr:twoCellAnchor>
  <xdr:twoCellAnchor editAs="oneCell">
    <xdr:from>
      <xdr:col>0</xdr:col>
      <xdr:colOff>1626870</xdr:colOff>
      <xdr:row>654</xdr:row>
      <xdr:rowOff>0</xdr:rowOff>
    </xdr:from>
    <xdr:to>
      <xdr:col>1</xdr:col>
      <xdr:colOff>704850</xdr:colOff>
      <xdr:row>673</xdr:row>
      <xdr:rowOff>142875</xdr:rowOff>
    </xdr:to>
    <xdr:pic>
      <xdr:nvPicPr>
        <xdr:cNvPr id="361" name="Picture 527"/>
        <xdr:cNvPicPr>
          <a:picLocks/>
        </xdr:cNvPicPr>
      </xdr:nvPicPr>
      <xdr:blipFill>
        <a:blip xmlns:r="http://schemas.openxmlformats.org/officeDocument/2006/relationships" r:embed="rId1"/>
        <a:stretch>
          <a:fillRect/>
        </a:stretch>
      </xdr:blipFill>
      <xdr:spPr>
        <a:xfrm>
          <a:off x="436245" y="449656200"/>
          <a:ext cx="706755" cy="30480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672</xdr:row>
      <xdr:rowOff>104775</xdr:rowOff>
    </xdr:to>
    <xdr:pic>
      <xdr:nvPicPr>
        <xdr:cNvPr id="362" name="Picture 530"/>
        <xdr:cNvPicPr>
          <a:picLocks/>
        </xdr:cNvPicPr>
      </xdr:nvPicPr>
      <xdr:blipFill>
        <a:blip xmlns:r="http://schemas.openxmlformats.org/officeDocument/2006/relationships" r:embed="rId1"/>
        <a:stretch>
          <a:fillRect/>
        </a:stretch>
      </xdr:blipFill>
      <xdr:spPr>
        <a:xfrm>
          <a:off x="438150" y="450875400"/>
          <a:ext cx="704850" cy="2857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671</xdr:row>
      <xdr:rowOff>114300</xdr:rowOff>
    </xdr:to>
    <xdr:pic>
      <xdr:nvPicPr>
        <xdr:cNvPr id="363" name="Picture 531"/>
        <xdr:cNvPicPr>
          <a:picLocks/>
        </xdr:cNvPicPr>
      </xdr:nvPicPr>
      <xdr:blipFill>
        <a:blip xmlns:r="http://schemas.openxmlformats.org/officeDocument/2006/relationships" r:embed="rId1"/>
        <a:stretch>
          <a:fillRect/>
        </a:stretch>
      </xdr:blipFill>
      <xdr:spPr>
        <a:xfrm>
          <a:off x="438150" y="451485000"/>
          <a:ext cx="704850" cy="2714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671</xdr:row>
      <xdr:rowOff>114300</xdr:rowOff>
    </xdr:to>
    <xdr:pic>
      <xdr:nvPicPr>
        <xdr:cNvPr id="364" name="Picture 532"/>
        <xdr:cNvPicPr>
          <a:picLocks/>
        </xdr:cNvPicPr>
      </xdr:nvPicPr>
      <xdr:blipFill>
        <a:blip xmlns:r="http://schemas.openxmlformats.org/officeDocument/2006/relationships" r:embed="rId1"/>
        <a:stretch>
          <a:fillRect/>
        </a:stretch>
      </xdr:blipFill>
      <xdr:spPr>
        <a:xfrm>
          <a:off x="438150" y="451485000"/>
          <a:ext cx="704850" cy="2714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671</xdr:row>
      <xdr:rowOff>114300</xdr:rowOff>
    </xdr:to>
    <xdr:pic>
      <xdr:nvPicPr>
        <xdr:cNvPr id="365" name="Picture 533"/>
        <xdr:cNvPicPr>
          <a:picLocks/>
        </xdr:cNvPicPr>
      </xdr:nvPicPr>
      <xdr:blipFill>
        <a:blip xmlns:r="http://schemas.openxmlformats.org/officeDocument/2006/relationships" r:embed="rId1"/>
        <a:stretch>
          <a:fillRect/>
        </a:stretch>
      </xdr:blipFill>
      <xdr:spPr>
        <a:xfrm>
          <a:off x="438150" y="451485000"/>
          <a:ext cx="704850" cy="2714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671</xdr:row>
      <xdr:rowOff>114300</xdr:rowOff>
    </xdr:to>
    <xdr:pic>
      <xdr:nvPicPr>
        <xdr:cNvPr id="366" name="Picture 534"/>
        <xdr:cNvPicPr>
          <a:picLocks/>
        </xdr:cNvPicPr>
      </xdr:nvPicPr>
      <xdr:blipFill>
        <a:blip xmlns:r="http://schemas.openxmlformats.org/officeDocument/2006/relationships" r:embed="rId1"/>
        <a:stretch>
          <a:fillRect/>
        </a:stretch>
      </xdr:blipFill>
      <xdr:spPr>
        <a:xfrm>
          <a:off x="438150" y="451485000"/>
          <a:ext cx="704850" cy="2714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665</xdr:row>
      <xdr:rowOff>38100</xdr:rowOff>
    </xdr:to>
    <xdr:pic>
      <xdr:nvPicPr>
        <xdr:cNvPr id="367" name="Picture 535"/>
        <xdr:cNvPicPr>
          <a:picLocks/>
        </xdr:cNvPicPr>
      </xdr:nvPicPr>
      <xdr:blipFill>
        <a:blip xmlns:r="http://schemas.openxmlformats.org/officeDocument/2006/relationships" r:embed="rId1"/>
        <a:stretch>
          <a:fillRect/>
        </a:stretch>
      </xdr:blipFill>
      <xdr:spPr>
        <a:xfrm>
          <a:off x="438150" y="454713975"/>
          <a:ext cx="704850" cy="1714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662</xdr:row>
      <xdr:rowOff>114300</xdr:rowOff>
    </xdr:to>
    <xdr:pic>
      <xdr:nvPicPr>
        <xdr:cNvPr id="368" name="Picture 536"/>
        <xdr:cNvPicPr>
          <a:picLocks/>
        </xdr:cNvPicPr>
      </xdr:nvPicPr>
      <xdr:blipFill>
        <a:blip xmlns:r="http://schemas.openxmlformats.org/officeDocument/2006/relationships" r:embed="rId1"/>
        <a:stretch>
          <a:fillRect/>
        </a:stretch>
      </xdr:blipFill>
      <xdr:spPr>
        <a:xfrm>
          <a:off x="438150" y="456237975"/>
          <a:ext cx="704850" cy="1333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674</xdr:row>
      <xdr:rowOff>95250</xdr:rowOff>
    </xdr:to>
    <xdr:pic>
      <xdr:nvPicPr>
        <xdr:cNvPr id="369" name="Picture 537"/>
        <xdr:cNvPicPr>
          <a:picLocks/>
        </xdr:cNvPicPr>
      </xdr:nvPicPr>
      <xdr:blipFill>
        <a:blip xmlns:r="http://schemas.openxmlformats.org/officeDocument/2006/relationships" r:embed="rId1"/>
        <a:stretch>
          <a:fillRect/>
        </a:stretch>
      </xdr:blipFill>
      <xdr:spPr>
        <a:xfrm>
          <a:off x="438150" y="456695175"/>
          <a:ext cx="704850" cy="3190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674</xdr:row>
      <xdr:rowOff>95250</xdr:rowOff>
    </xdr:to>
    <xdr:pic>
      <xdr:nvPicPr>
        <xdr:cNvPr id="370" name="Picture 538"/>
        <xdr:cNvPicPr>
          <a:picLocks/>
        </xdr:cNvPicPr>
      </xdr:nvPicPr>
      <xdr:blipFill>
        <a:blip xmlns:r="http://schemas.openxmlformats.org/officeDocument/2006/relationships" r:embed="rId1"/>
        <a:stretch>
          <a:fillRect/>
        </a:stretch>
      </xdr:blipFill>
      <xdr:spPr>
        <a:xfrm>
          <a:off x="438150" y="456695175"/>
          <a:ext cx="704850" cy="3190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676</xdr:row>
      <xdr:rowOff>38100</xdr:rowOff>
    </xdr:to>
    <xdr:pic>
      <xdr:nvPicPr>
        <xdr:cNvPr id="371" name="Picture 539"/>
        <xdr:cNvPicPr>
          <a:picLocks/>
        </xdr:cNvPicPr>
      </xdr:nvPicPr>
      <xdr:blipFill>
        <a:blip xmlns:r="http://schemas.openxmlformats.org/officeDocument/2006/relationships" r:embed="rId1"/>
        <a:stretch>
          <a:fillRect/>
        </a:stretch>
      </xdr:blipFill>
      <xdr:spPr>
        <a:xfrm>
          <a:off x="438150" y="457304775"/>
          <a:ext cx="704850" cy="3476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676</xdr:row>
      <xdr:rowOff>38100</xdr:rowOff>
    </xdr:to>
    <xdr:pic>
      <xdr:nvPicPr>
        <xdr:cNvPr id="372" name="Picture 540"/>
        <xdr:cNvPicPr>
          <a:picLocks/>
        </xdr:cNvPicPr>
      </xdr:nvPicPr>
      <xdr:blipFill>
        <a:blip xmlns:r="http://schemas.openxmlformats.org/officeDocument/2006/relationships" r:embed="rId1"/>
        <a:stretch>
          <a:fillRect/>
        </a:stretch>
      </xdr:blipFill>
      <xdr:spPr>
        <a:xfrm>
          <a:off x="438150" y="458066775"/>
          <a:ext cx="704850" cy="3476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671</xdr:row>
      <xdr:rowOff>66675</xdr:rowOff>
    </xdr:to>
    <xdr:pic>
      <xdr:nvPicPr>
        <xdr:cNvPr id="373" name="Picture 541"/>
        <xdr:cNvPicPr>
          <a:picLocks/>
        </xdr:cNvPicPr>
      </xdr:nvPicPr>
      <xdr:blipFill>
        <a:blip xmlns:r="http://schemas.openxmlformats.org/officeDocument/2006/relationships" r:embed="rId1"/>
        <a:stretch>
          <a:fillRect/>
        </a:stretch>
      </xdr:blipFill>
      <xdr:spPr>
        <a:xfrm>
          <a:off x="438150" y="459285975"/>
          <a:ext cx="704850" cy="26670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669</xdr:row>
      <xdr:rowOff>95250</xdr:rowOff>
    </xdr:to>
    <xdr:pic>
      <xdr:nvPicPr>
        <xdr:cNvPr id="374" name="Picture 542"/>
        <xdr:cNvPicPr>
          <a:picLocks/>
        </xdr:cNvPicPr>
      </xdr:nvPicPr>
      <xdr:blipFill>
        <a:blip xmlns:r="http://schemas.openxmlformats.org/officeDocument/2006/relationships" r:embed="rId1"/>
        <a:stretch>
          <a:fillRect/>
        </a:stretch>
      </xdr:blipFill>
      <xdr:spPr>
        <a:xfrm>
          <a:off x="438150" y="461267175"/>
          <a:ext cx="704850" cy="2381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671</xdr:row>
      <xdr:rowOff>19050</xdr:rowOff>
    </xdr:to>
    <xdr:pic>
      <xdr:nvPicPr>
        <xdr:cNvPr id="375" name="Picture 543"/>
        <xdr:cNvPicPr>
          <a:picLocks/>
        </xdr:cNvPicPr>
      </xdr:nvPicPr>
      <xdr:blipFill>
        <a:blip xmlns:r="http://schemas.openxmlformats.org/officeDocument/2006/relationships" r:embed="rId1"/>
        <a:stretch>
          <a:fillRect/>
        </a:stretch>
      </xdr:blipFill>
      <xdr:spPr>
        <a:xfrm>
          <a:off x="438150" y="461419575"/>
          <a:ext cx="704850" cy="2619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668</xdr:row>
      <xdr:rowOff>104775</xdr:rowOff>
    </xdr:to>
    <xdr:pic>
      <xdr:nvPicPr>
        <xdr:cNvPr id="376" name="Picture 544"/>
        <xdr:cNvPicPr>
          <a:picLocks/>
        </xdr:cNvPicPr>
      </xdr:nvPicPr>
      <xdr:blipFill>
        <a:blip xmlns:r="http://schemas.openxmlformats.org/officeDocument/2006/relationships" r:embed="rId1"/>
        <a:stretch>
          <a:fillRect/>
        </a:stretch>
      </xdr:blipFill>
      <xdr:spPr>
        <a:xfrm>
          <a:off x="438150" y="462181575"/>
          <a:ext cx="704850" cy="2238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668</xdr:row>
      <xdr:rowOff>104775</xdr:rowOff>
    </xdr:to>
    <xdr:pic>
      <xdr:nvPicPr>
        <xdr:cNvPr id="377" name="Picture 545"/>
        <xdr:cNvPicPr>
          <a:picLocks/>
        </xdr:cNvPicPr>
      </xdr:nvPicPr>
      <xdr:blipFill>
        <a:blip xmlns:r="http://schemas.openxmlformats.org/officeDocument/2006/relationships" r:embed="rId1"/>
        <a:stretch>
          <a:fillRect/>
        </a:stretch>
      </xdr:blipFill>
      <xdr:spPr>
        <a:xfrm>
          <a:off x="438150" y="462181575"/>
          <a:ext cx="704850" cy="2238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668</xdr:row>
      <xdr:rowOff>104775</xdr:rowOff>
    </xdr:to>
    <xdr:pic>
      <xdr:nvPicPr>
        <xdr:cNvPr id="378" name="Picture 546"/>
        <xdr:cNvPicPr>
          <a:picLocks/>
        </xdr:cNvPicPr>
      </xdr:nvPicPr>
      <xdr:blipFill>
        <a:blip xmlns:r="http://schemas.openxmlformats.org/officeDocument/2006/relationships" r:embed="rId1"/>
        <a:stretch>
          <a:fillRect/>
        </a:stretch>
      </xdr:blipFill>
      <xdr:spPr>
        <a:xfrm>
          <a:off x="438150" y="462181575"/>
          <a:ext cx="704850" cy="2238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668</xdr:row>
      <xdr:rowOff>104775</xdr:rowOff>
    </xdr:to>
    <xdr:pic>
      <xdr:nvPicPr>
        <xdr:cNvPr id="379" name="Picture 547"/>
        <xdr:cNvPicPr>
          <a:picLocks/>
        </xdr:cNvPicPr>
      </xdr:nvPicPr>
      <xdr:blipFill>
        <a:blip xmlns:r="http://schemas.openxmlformats.org/officeDocument/2006/relationships" r:embed="rId1"/>
        <a:stretch>
          <a:fillRect/>
        </a:stretch>
      </xdr:blipFill>
      <xdr:spPr>
        <a:xfrm>
          <a:off x="438150" y="462181575"/>
          <a:ext cx="704850" cy="2238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668</xdr:row>
      <xdr:rowOff>104775</xdr:rowOff>
    </xdr:to>
    <xdr:pic>
      <xdr:nvPicPr>
        <xdr:cNvPr id="380" name="Picture 548"/>
        <xdr:cNvPicPr>
          <a:picLocks/>
        </xdr:cNvPicPr>
      </xdr:nvPicPr>
      <xdr:blipFill>
        <a:blip xmlns:r="http://schemas.openxmlformats.org/officeDocument/2006/relationships" r:embed="rId1"/>
        <a:stretch>
          <a:fillRect/>
        </a:stretch>
      </xdr:blipFill>
      <xdr:spPr>
        <a:xfrm>
          <a:off x="438150" y="462333975"/>
          <a:ext cx="704850" cy="2238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668</xdr:row>
      <xdr:rowOff>104775</xdr:rowOff>
    </xdr:to>
    <xdr:pic>
      <xdr:nvPicPr>
        <xdr:cNvPr id="381" name="Picture 549"/>
        <xdr:cNvPicPr>
          <a:picLocks/>
        </xdr:cNvPicPr>
      </xdr:nvPicPr>
      <xdr:blipFill>
        <a:blip xmlns:r="http://schemas.openxmlformats.org/officeDocument/2006/relationships" r:embed="rId1"/>
        <a:stretch>
          <a:fillRect/>
        </a:stretch>
      </xdr:blipFill>
      <xdr:spPr>
        <a:xfrm>
          <a:off x="438150" y="462333975"/>
          <a:ext cx="704850" cy="2238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665</xdr:row>
      <xdr:rowOff>38100</xdr:rowOff>
    </xdr:to>
    <xdr:pic>
      <xdr:nvPicPr>
        <xdr:cNvPr id="382" name="Picture 550"/>
        <xdr:cNvPicPr>
          <a:picLocks/>
        </xdr:cNvPicPr>
      </xdr:nvPicPr>
      <xdr:blipFill>
        <a:blip xmlns:r="http://schemas.openxmlformats.org/officeDocument/2006/relationships" r:embed="rId1"/>
        <a:stretch>
          <a:fillRect/>
        </a:stretch>
      </xdr:blipFill>
      <xdr:spPr>
        <a:xfrm>
          <a:off x="438150" y="464010375"/>
          <a:ext cx="704850" cy="1714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28575</xdr:rowOff>
    </xdr:to>
    <xdr:pic>
      <xdr:nvPicPr>
        <xdr:cNvPr id="383" name="Picture 551"/>
        <xdr:cNvPicPr>
          <a:picLocks/>
        </xdr:cNvPicPr>
      </xdr:nvPicPr>
      <xdr:blipFill>
        <a:blip xmlns:r="http://schemas.openxmlformats.org/officeDocument/2006/relationships" r:embed="rId1"/>
        <a:stretch>
          <a:fillRect/>
        </a:stretch>
      </xdr:blipFill>
      <xdr:spPr>
        <a:xfrm>
          <a:off x="438150" y="464467575"/>
          <a:ext cx="704850" cy="1857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28575</xdr:rowOff>
    </xdr:to>
    <xdr:pic>
      <xdr:nvPicPr>
        <xdr:cNvPr id="384" name="Picture 552"/>
        <xdr:cNvPicPr>
          <a:picLocks/>
        </xdr:cNvPicPr>
      </xdr:nvPicPr>
      <xdr:blipFill>
        <a:blip xmlns:r="http://schemas.openxmlformats.org/officeDocument/2006/relationships" r:embed="rId1"/>
        <a:stretch>
          <a:fillRect/>
        </a:stretch>
      </xdr:blipFill>
      <xdr:spPr>
        <a:xfrm>
          <a:off x="438150" y="464467575"/>
          <a:ext cx="704850" cy="1857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669</xdr:row>
      <xdr:rowOff>95250</xdr:rowOff>
    </xdr:to>
    <xdr:pic>
      <xdr:nvPicPr>
        <xdr:cNvPr id="385" name="Picture 553"/>
        <xdr:cNvPicPr>
          <a:picLocks/>
        </xdr:cNvPicPr>
      </xdr:nvPicPr>
      <xdr:blipFill>
        <a:blip xmlns:r="http://schemas.openxmlformats.org/officeDocument/2006/relationships" r:embed="rId1"/>
        <a:stretch>
          <a:fillRect/>
        </a:stretch>
      </xdr:blipFill>
      <xdr:spPr>
        <a:xfrm>
          <a:off x="438150" y="464619975"/>
          <a:ext cx="704850" cy="2381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669</xdr:row>
      <xdr:rowOff>95250</xdr:rowOff>
    </xdr:to>
    <xdr:pic>
      <xdr:nvPicPr>
        <xdr:cNvPr id="386" name="Picture 554"/>
        <xdr:cNvPicPr>
          <a:picLocks/>
        </xdr:cNvPicPr>
      </xdr:nvPicPr>
      <xdr:blipFill>
        <a:blip xmlns:r="http://schemas.openxmlformats.org/officeDocument/2006/relationships" r:embed="rId1"/>
        <a:stretch>
          <a:fillRect/>
        </a:stretch>
      </xdr:blipFill>
      <xdr:spPr>
        <a:xfrm>
          <a:off x="438150" y="464772375"/>
          <a:ext cx="704850" cy="2381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668</xdr:row>
      <xdr:rowOff>104775</xdr:rowOff>
    </xdr:to>
    <xdr:pic>
      <xdr:nvPicPr>
        <xdr:cNvPr id="387" name="Picture 555"/>
        <xdr:cNvPicPr>
          <a:picLocks/>
        </xdr:cNvPicPr>
      </xdr:nvPicPr>
      <xdr:blipFill>
        <a:blip xmlns:r="http://schemas.openxmlformats.org/officeDocument/2006/relationships" r:embed="rId1"/>
        <a:stretch>
          <a:fillRect/>
        </a:stretch>
      </xdr:blipFill>
      <xdr:spPr>
        <a:xfrm>
          <a:off x="438150" y="465534375"/>
          <a:ext cx="704850" cy="2238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671</xdr:row>
      <xdr:rowOff>19050</xdr:rowOff>
    </xdr:to>
    <xdr:pic>
      <xdr:nvPicPr>
        <xdr:cNvPr id="388" name="Picture 556"/>
        <xdr:cNvPicPr>
          <a:picLocks/>
        </xdr:cNvPicPr>
      </xdr:nvPicPr>
      <xdr:blipFill>
        <a:blip xmlns:r="http://schemas.openxmlformats.org/officeDocument/2006/relationships" r:embed="rId1"/>
        <a:stretch>
          <a:fillRect/>
        </a:stretch>
      </xdr:blipFill>
      <xdr:spPr>
        <a:xfrm>
          <a:off x="438150" y="465686775"/>
          <a:ext cx="704850" cy="2619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668</xdr:row>
      <xdr:rowOff>57150</xdr:rowOff>
    </xdr:to>
    <xdr:pic>
      <xdr:nvPicPr>
        <xdr:cNvPr id="389" name="Picture 557"/>
        <xdr:cNvPicPr>
          <a:picLocks/>
        </xdr:cNvPicPr>
      </xdr:nvPicPr>
      <xdr:blipFill>
        <a:blip xmlns:r="http://schemas.openxmlformats.org/officeDocument/2006/relationships" r:embed="rId1"/>
        <a:stretch>
          <a:fillRect/>
        </a:stretch>
      </xdr:blipFill>
      <xdr:spPr>
        <a:xfrm>
          <a:off x="438150" y="467058375"/>
          <a:ext cx="704850" cy="2190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667</xdr:row>
      <xdr:rowOff>19050</xdr:rowOff>
    </xdr:to>
    <xdr:pic>
      <xdr:nvPicPr>
        <xdr:cNvPr id="390" name="Picture 558"/>
        <xdr:cNvPicPr>
          <a:picLocks/>
        </xdr:cNvPicPr>
      </xdr:nvPicPr>
      <xdr:blipFill>
        <a:blip xmlns:r="http://schemas.openxmlformats.org/officeDocument/2006/relationships" r:embed="rId1"/>
        <a:stretch>
          <a:fillRect/>
        </a:stretch>
      </xdr:blipFill>
      <xdr:spPr>
        <a:xfrm>
          <a:off x="438150" y="467820375"/>
          <a:ext cx="704850" cy="2000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664</xdr:row>
      <xdr:rowOff>95250</xdr:rowOff>
    </xdr:to>
    <xdr:pic>
      <xdr:nvPicPr>
        <xdr:cNvPr id="391" name="Picture 559"/>
        <xdr:cNvPicPr>
          <a:picLocks/>
        </xdr:cNvPicPr>
      </xdr:nvPicPr>
      <xdr:blipFill>
        <a:blip xmlns:r="http://schemas.openxmlformats.org/officeDocument/2006/relationships" r:embed="rId1"/>
        <a:stretch>
          <a:fillRect/>
        </a:stretch>
      </xdr:blipFill>
      <xdr:spPr>
        <a:xfrm>
          <a:off x="438150" y="468429975"/>
          <a:ext cx="704850" cy="1619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664</xdr:row>
      <xdr:rowOff>95250</xdr:rowOff>
    </xdr:to>
    <xdr:pic>
      <xdr:nvPicPr>
        <xdr:cNvPr id="392" name="Picture 560"/>
        <xdr:cNvPicPr>
          <a:picLocks/>
        </xdr:cNvPicPr>
      </xdr:nvPicPr>
      <xdr:blipFill>
        <a:blip xmlns:r="http://schemas.openxmlformats.org/officeDocument/2006/relationships" r:embed="rId1"/>
        <a:stretch>
          <a:fillRect/>
        </a:stretch>
      </xdr:blipFill>
      <xdr:spPr>
        <a:xfrm>
          <a:off x="438150" y="468429975"/>
          <a:ext cx="704850" cy="1619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664</xdr:row>
      <xdr:rowOff>95250</xdr:rowOff>
    </xdr:to>
    <xdr:pic>
      <xdr:nvPicPr>
        <xdr:cNvPr id="393" name="Picture 561"/>
        <xdr:cNvPicPr>
          <a:picLocks/>
        </xdr:cNvPicPr>
      </xdr:nvPicPr>
      <xdr:blipFill>
        <a:blip xmlns:r="http://schemas.openxmlformats.org/officeDocument/2006/relationships" r:embed="rId1"/>
        <a:stretch>
          <a:fillRect/>
        </a:stretch>
      </xdr:blipFill>
      <xdr:spPr>
        <a:xfrm>
          <a:off x="438150" y="468429975"/>
          <a:ext cx="704850" cy="1619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664</xdr:row>
      <xdr:rowOff>95250</xdr:rowOff>
    </xdr:to>
    <xdr:pic>
      <xdr:nvPicPr>
        <xdr:cNvPr id="394" name="Picture 562"/>
        <xdr:cNvPicPr>
          <a:picLocks/>
        </xdr:cNvPicPr>
      </xdr:nvPicPr>
      <xdr:blipFill>
        <a:blip xmlns:r="http://schemas.openxmlformats.org/officeDocument/2006/relationships" r:embed="rId1"/>
        <a:stretch>
          <a:fillRect/>
        </a:stretch>
      </xdr:blipFill>
      <xdr:spPr>
        <a:xfrm>
          <a:off x="438150" y="468429975"/>
          <a:ext cx="704850" cy="1619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668</xdr:row>
      <xdr:rowOff>104775</xdr:rowOff>
    </xdr:to>
    <xdr:pic>
      <xdr:nvPicPr>
        <xdr:cNvPr id="395" name="Picture 563"/>
        <xdr:cNvPicPr>
          <a:picLocks/>
        </xdr:cNvPicPr>
      </xdr:nvPicPr>
      <xdr:blipFill>
        <a:blip xmlns:r="http://schemas.openxmlformats.org/officeDocument/2006/relationships" r:embed="rId1"/>
        <a:stretch>
          <a:fillRect/>
        </a:stretch>
      </xdr:blipFill>
      <xdr:spPr>
        <a:xfrm>
          <a:off x="438150" y="469687275"/>
          <a:ext cx="704850" cy="2238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661</xdr:row>
      <xdr:rowOff>123825</xdr:rowOff>
    </xdr:to>
    <xdr:pic>
      <xdr:nvPicPr>
        <xdr:cNvPr id="396" name="Picture 564"/>
        <xdr:cNvPicPr>
          <a:picLocks/>
        </xdr:cNvPicPr>
      </xdr:nvPicPr>
      <xdr:blipFill>
        <a:blip xmlns:r="http://schemas.openxmlformats.org/officeDocument/2006/relationships" r:embed="rId1"/>
        <a:stretch>
          <a:fillRect/>
        </a:stretch>
      </xdr:blipFill>
      <xdr:spPr>
        <a:xfrm>
          <a:off x="438150" y="471973275"/>
          <a:ext cx="704850" cy="1190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674</xdr:row>
      <xdr:rowOff>95250</xdr:rowOff>
    </xdr:to>
    <xdr:pic>
      <xdr:nvPicPr>
        <xdr:cNvPr id="397" name="Picture 565"/>
        <xdr:cNvPicPr>
          <a:picLocks/>
        </xdr:cNvPicPr>
      </xdr:nvPicPr>
      <xdr:blipFill>
        <a:blip xmlns:r="http://schemas.openxmlformats.org/officeDocument/2006/relationships" r:embed="rId1"/>
        <a:stretch>
          <a:fillRect/>
        </a:stretch>
      </xdr:blipFill>
      <xdr:spPr>
        <a:xfrm>
          <a:off x="438150" y="472430475"/>
          <a:ext cx="704850" cy="3190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677</xdr:row>
      <xdr:rowOff>28575</xdr:rowOff>
    </xdr:to>
    <xdr:pic>
      <xdr:nvPicPr>
        <xdr:cNvPr id="398" name="Picture 566"/>
        <xdr:cNvPicPr>
          <a:picLocks/>
        </xdr:cNvPicPr>
      </xdr:nvPicPr>
      <xdr:blipFill>
        <a:blip xmlns:r="http://schemas.openxmlformats.org/officeDocument/2006/relationships" r:embed="rId1"/>
        <a:stretch>
          <a:fillRect/>
        </a:stretch>
      </xdr:blipFill>
      <xdr:spPr>
        <a:xfrm>
          <a:off x="438150" y="472887675"/>
          <a:ext cx="704850" cy="3619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677</xdr:row>
      <xdr:rowOff>28575</xdr:rowOff>
    </xdr:to>
    <xdr:pic>
      <xdr:nvPicPr>
        <xdr:cNvPr id="399" name="Picture 567"/>
        <xdr:cNvPicPr>
          <a:picLocks/>
        </xdr:cNvPicPr>
      </xdr:nvPicPr>
      <xdr:blipFill>
        <a:blip xmlns:r="http://schemas.openxmlformats.org/officeDocument/2006/relationships" r:embed="rId1"/>
        <a:stretch>
          <a:fillRect/>
        </a:stretch>
      </xdr:blipFill>
      <xdr:spPr>
        <a:xfrm>
          <a:off x="438150" y="472887675"/>
          <a:ext cx="704850" cy="3619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678</xdr:row>
      <xdr:rowOff>19050</xdr:rowOff>
    </xdr:to>
    <xdr:pic>
      <xdr:nvPicPr>
        <xdr:cNvPr id="400" name="Picture 568"/>
        <xdr:cNvPicPr>
          <a:picLocks/>
        </xdr:cNvPicPr>
      </xdr:nvPicPr>
      <xdr:blipFill>
        <a:blip xmlns:r="http://schemas.openxmlformats.org/officeDocument/2006/relationships" r:embed="rId1"/>
        <a:stretch>
          <a:fillRect/>
        </a:stretch>
      </xdr:blipFill>
      <xdr:spPr>
        <a:xfrm>
          <a:off x="438150" y="473649675"/>
          <a:ext cx="704850" cy="3762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671</xdr:row>
      <xdr:rowOff>19050</xdr:rowOff>
    </xdr:to>
    <xdr:pic>
      <xdr:nvPicPr>
        <xdr:cNvPr id="401" name="Picture 569"/>
        <xdr:cNvPicPr>
          <a:picLocks/>
        </xdr:cNvPicPr>
      </xdr:nvPicPr>
      <xdr:blipFill>
        <a:blip xmlns:r="http://schemas.openxmlformats.org/officeDocument/2006/relationships" r:embed="rId1"/>
        <a:stretch>
          <a:fillRect/>
        </a:stretch>
      </xdr:blipFill>
      <xdr:spPr>
        <a:xfrm>
          <a:off x="438150" y="476088075"/>
          <a:ext cx="704850" cy="2619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402" name="Picture 570"/>
        <xdr:cNvPicPr>
          <a:picLocks/>
        </xdr:cNvPicPr>
      </xdr:nvPicPr>
      <xdr:blipFill>
        <a:blip xmlns:r="http://schemas.openxmlformats.org/officeDocument/2006/relationships" r:embed="rId1"/>
        <a:stretch>
          <a:fillRect/>
        </a:stretch>
      </xdr:blipFill>
      <xdr:spPr>
        <a:xfrm>
          <a:off x="438150" y="477002475"/>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403" name="Picture 571"/>
        <xdr:cNvPicPr>
          <a:picLocks/>
        </xdr:cNvPicPr>
      </xdr:nvPicPr>
      <xdr:blipFill>
        <a:blip xmlns:r="http://schemas.openxmlformats.org/officeDocument/2006/relationships" r:embed="rId1"/>
        <a:stretch>
          <a:fillRect/>
        </a:stretch>
      </xdr:blipFill>
      <xdr:spPr>
        <a:xfrm>
          <a:off x="438150" y="477002475"/>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404" name="Picture 572"/>
        <xdr:cNvPicPr>
          <a:picLocks/>
        </xdr:cNvPicPr>
      </xdr:nvPicPr>
      <xdr:blipFill>
        <a:blip xmlns:r="http://schemas.openxmlformats.org/officeDocument/2006/relationships" r:embed="rId1"/>
        <a:stretch>
          <a:fillRect/>
        </a:stretch>
      </xdr:blipFill>
      <xdr:spPr>
        <a:xfrm>
          <a:off x="438150" y="477002475"/>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405" name="Picture 573"/>
        <xdr:cNvPicPr>
          <a:picLocks/>
        </xdr:cNvPicPr>
      </xdr:nvPicPr>
      <xdr:blipFill>
        <a:blip xmlns:r="http://schemas.openxmlformats.org/officeDocument/2006/relationships" r:embed="rId1"/>
        <a:stretch>
          <a:fillRect/>
        </a:stretch>
      </xdr:blipFill>
      <xdr:spPr>
        <a:xfrm>
          <a:off x="438150" y="477002475"/>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406" name="Picture 574"/>
        <xdr:cNvPicPr>
          <a:picLocks/>
        </xdr:cNvPicPr>
      </xdr:nvPicPr>
      <xdr:blipFill>
        <a:blip xmlns:r="http://schemas.openxmlformats.org/officeDocument/2006/relationships" r:embed="rId1"/>
        <a:stretch>
          <a:fillRect/>
        </a:stretch>
      </xdr:blipFill>
      <xdr:spPr>
        <a:xfrm>
          <a:off x="438150" y="477002475"/>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407" name="Picture 575"/>
        <xdr:cNvPicPr>
          <a:picLocks/>
        </xdr:cNvPicPr>
      </xdr:nvPicPr>
      <xdr:blipFill>
        <a:blip xmlns:r="http://schemas.openxmlformats.org/officeDocument/2006/relationships" r:embed="rId1"/>
        <a:stretch>
          <a:fillRect/>
        </a:stretch>
      </xdr:blipFill>
      <xdr:spPr>
        <a:xfrm>
          <a:off x="438150" y="477002475"/>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674</xdr:row>
      <xdr:rowOff>47625</xdr:rowOff>
    </xdr:to>
    <xdr:pic>
      <xdr:nvPicPr>
        <xdr:cNvPr id="408" name="Picture 576"/>
        <xdr:cNvPicPr>
          <a:picLocks/>
        </xdr:cNvPicPr>
      </xdr:nvPicPr>
      <xdr:blipFill>
        <a:blip xmlns:r="http://schemas.openxmlformats.org/officeDocument/2006/relationships" r:embed="rId1"/>
        <a:stretch>
          <a:fillRect/>
        </a:stretch>
      </xdr:blipFill>
      <xdr:spPr>
        <a:xfrm>
          <a:off x="438150" y="477154875"/>
          <a:ext cx="704850" cy="3143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676</xdr:row>
      <xdr:rowOff>38100</xdr:rowOff>
    </xdr:to>
    <xdr:pic>
      <xdr:nvPicPr>
        <xdr:cNvPr id="409" name="Picture 577"/>
        <xdr:cNvPicPr>
          <a:picLocks/>
        </xdr:cNvPicPr>
      </xdr:nvPicPr>
      <xdr:blipFill>
        <a:blip xmlns:r="http://schemas.openxmlformats.org/officeDocument/2006/relationships" r:embed="rId1"/>
        <a:stretch>
          <a:fillRect/>
        </a:stretch>
      </xdr:blipFill>
      <xdr:spPr>
        <a:xfrm>
          <a:off x="438150" y="478983675"/>
          <a:ext cx="704850" cy="3476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47625</xdr:rowOff>
    </xdr:to>
    <xdr:pic>
      <xdr:nvPicPr>
        <xdr:cNvPr id="410" name="Picture 578"/>
        <xdr:cNvPicPr>
          <a:picLocks/>
        </xdr:cNvPicPr>
      </xdr:nvPicPr>
      <xdr:blipFill>
        <a:blip xmlns:r="http://schemas.openxmlformats.org/officeDocument/2006/relationships" r:embed="rId1"/>
        <a:stretch>
          <a:fillRect/>
        </a:stretch>
      </xdr:blipFill>
      <xdr:spPr>
        <a:xfrm>
          <a:off x="438150" y="480812475"/>
          <a:ext cx="704850" cy="2952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668</xdr:row>
      <xdr:rowOff>9525</xdr:rowOff>
    </xdr:to>
    <xdr:pic>
      <xdr:nvPicPr>
        <xdr:cNvPr id="411" name="Picture 579"/>
        <xdr:cNvPicPr>
          <a:picLocks/>
        </xdr:cNvPicPr>
      </xdr:nvPicPr>
      <xdr:blipFill>
        <a:blip xmlns:r="http://schemas.openxmlformats.org/officeDocument/2006/relationships" r:embed="rId1"/>
        <a:stretch>
          <a:fillRect/>
        </a:stretch>
      </xdr:blipFill>
      <xdr:spPr>
        <a:xfrm>
          <a:off x="438150" y="482793675"/>
          <a:ext cx="704850" cy="2143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668</xdr:row>
      <xdr:rowOff>9525</xdr:rowOff>
    </xdr:to>
    <xdr:pic>
      <xdr:nvPicPr>
        <xdr:cNvPr id="412" name="Picture 580"/>
        <xdr:cNvPicPr>
          <a:picLocks/>
        </xdr:cNvPicPr>
      </xdr:nvPicPr>
      <xdr:blipFill>
        <a:blip xmlns:r="http://schemas.openxmlformats.org/officeDocument/2006/relationships" r:embed="rId1"/>
        <a:stretch>
          <a:fillRect/>
        </a:stretch>
      </xdr:blipFill>
      <xdr:spPr>
        <a:xfrm>
          <a:off x="438150" y="482793675"/>
          <a:ext cx="704850" cy="2143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671</xdr:row>
      <xdr:rowOff>66675</xdr:rowOff>
    </xdr:to>
    <xdr:pic>
      <xdr:nvPicPr>
        <xdr:cNvPr id="413" name="Picture 581"/>
        <xdr:cNvPicPr>
          <a:picLocks/>
        </xdr:cNvPicPr>
      </xdr:nvPicPr>
      <xdr:blipFill>
        <a:blip xmlns:r="http://schemas.openxmlformats.org/officeDocument/2006/relationships" r:embed="rId1"/>
        <a:stretch>
          <a:fillRect/>
        </a:stretch>
      </xdr:blipFill>
      <xdr:spPr>
        <a:xfrm>
          <a:off x="438150" y="482946075"/>
          <a:ext cx="704850" cy="26670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669</xdr:row>
      <xdr:rowOff>95250</xdr:rowOff>
    </xdr:to>
    <xdr:pic>
      <xdr:nvPicPr>
        <xdr:cNvPr id="414" name="Picture 582"/>
        <xdr:cNvPicPr>
          <a:picLocks/>
        </xdr:cNvPicPr>
      </xdr:nvPicPr>
      <xdr:blipFill>
        <a:blip xmlns:r="http://schemas.openxmlformats.org/officeDocument/2006/relationships" r:embed="rId1"/>
        <a:stretch>
          <a:fillRect/>
        </a:stretch>
      </xdr:blipFill>
      <xdr:spPr>
        <a:xfrm>
          <a:off x="438150" y="484165275"/>
          <a:ext cx="704850" cy="2381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667</xdr:row>
      <xdr:rowOff>114300</xdr:rowOff>
    </xdr:to>
    <xdr:pic>
      <xdr:nvPicPr>
        <xdr:cNvPr id="415" name="Picture 583"/>
        <xdr:cNvPicPr>
          <a:picLocks/>
        </xdr:cNvPicPr>
      </xdr:nvPicPr>
      <xdr:blipFill>
        <a:blip xmlns:r="http://schemas.openxmlformats.org/officeDocument/2006/relationships" r:embed="rId1"/>
        <a:stretch>
          <a:fillRect/>
        </a:stretch>
      </xdr:blipFill>
      <xdr:spPr>
        <a:xfrm>
          <a:off x="438150" y="484927275"/>
          <a:ext cx="704850" cy="2095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667</xdr:row>
      <xdr:rowOff>114300</xdr:rowOff>
    </xdr:to>
    <xdr:pic>
      <xdr:nvPicPr>
        <xdr:cNvPr id="416" name="Picture 584"/>
        <xdr:cNvPicPr>
          <a:picLocks/>
        </xdr:cNvPicPr>
      </xdr:nvPicPr>
      <xdr:blipFill>
        <a:blip xmlns:r="http://schemas.openxmlformats.org/officeDocument/2006/relationships" r:embed="rId1"/>
        <a:stretch>
          <a:fillRect/>
        </a:stretch>
      </xdr:blipFill>
      <xdr:spPr>
        <a:xfrm>
          <a:off x="438150" y="485079675"/>
          <a:ext cx="704850" cy="2095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664</xdr:row>
      <xdr:rowOff>47625</xdr:rowOff>
    </xdr:to>
    <xdr:pic>
      <xdr:nvPicPr>
        <xdr:cNvPr id="417" name="Picture 585"/>
        <xdr:cNvPicPr>
          <a:picLocks/>
        </xdr:cNvPicPr>
      </xdr:nvPicPr>
      <xdr:blipFill>
        <a:blip xmlns:r="http://schemas.openxmlformats.org/officeDocument/2006/relationships" r:embed="rId1"/>
        <a:stretch>
          <a:fillRect/>
        </a:stretch>
      </xdr:blipFill>
      <xdr:spPr>
        <a:xfrm>
          <a:off x="438150" y="485860725"/>
          <a:ext cx="704850" cy="1571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663</xdr:row>
      <xdr:rowOff>57150</xdr:rowOff>
    </xdr:to>
    <xdr:pic>
      <xdr:nvPicPr>
        <xdr:cNvPr id="418" name="Picture 586"/>
        <xdr:cNvPicPr>
          <a:picLocks/>
        </xdr:cNvPicPr>
      </xdr:nvPicPr>
      <xdr:blipFill>
        <a:blip xmlns:r="http://schemas.openxmlformats.org/officeDocument/2006/relationships" r:embed="rId1"/>
        <a:stretch>
          <a:fillRect/>
        </a:stretch>
      </xdr:blipFill>
      <xdr:spPr>
        <a:xfrm>
          <a:off x="438150" y="486641775"/>
          <a:ext cx="704850" cy="1428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663</xdr:row>
      <xdr:rowOff>57150</xdr:rowOff>
    </xdr:to>
    <xdr:pic>
      <xdr:nvPicPr>
        <xdr:cNvPr id="419" name="Picture 587"/>
        <xdr:cNvPicPr>
          <a:picLocks/>
        </xdr:cNvPicPr>
      </xdr:nvPicPr>
      <xdr:blipFill>
        <a:blip xmlns:r="http://schemas.openxmlformats.org/officeDocument/2006/relationships" r:embed="rId1"/>
        <a:stretch>
          <a:fillRect/>
        </a:stretch>
      </xdr:blipFill>
      <xdr:spPr>
        <a:xfrm>
          <a:off x="438150" y="487098975"/>
          <a:ext cx="704850" cy="1428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663</xdr:row>
      <xdr:rowOff>57150</xdr:rowOff>
    </xdr:to>
    <xdr:pic>
      <xdr:nvPicPr>
        <xdr:cNvPr id="420" name="Picture 588"/>
        <xdr:cNvPicPr>
          <a:picLocks/>
        </xdr:cNvPicPr>
      </xdr:nvPicPr>
      <xdr:blipFill>
        <a:blip xmlns:r="http://schemas.openxmlformats.org/officeDocument/2006/relationships" r:embed="rId1"/>
        <a:stretch>
          <a:fillRect/>
        </a:stretch>
      </xdr:blipFill>
      <xdr:spPr>
        <a:xfrm>
          <a:off x="438150" y="487098975"/>
          <a:ext cx="704850" cy="1428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663</xdr:row>
      <xdr:rowOff>57150</xdr:rowOff>
    </xdr:to>
    <xdr:pic>
      <xdr:nvPicPr>
        <xdr:cNvPr id="421" name="Picture 589"/>
        <xdr:cNvPicPr>
          <a:picLocks/>
        </xdr:cNvPicPr>
      </xdr:nvPicPr>
      <xdr:blipFill>
        <a:blip xmlns:r="http://schemas.openxmlformats.org/officeDocument/2006/relationships" r:embed="rId1"/>
        <a:stretch>
          <a:fillRect/>
        </a:stretch>
      </xdr:blipFill>
      <xdr:spPr>
        <a:xfrm>
          <a:off x="438150" y="487098975"/>
          <a:ext cx="704850" cy="1428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663</xdr:row>
      <xdr:rowOff>57150</xdr:rowOff>
    </xdr:to>
    <xdr:pic>
      <xdr:nvPicPr>
        <xdr:cNvPr id="422" name="Picture 590"/>
        <xdr:cNvPicPr>
          <a:picLocks/>
        </xdr:cNvPicPr>
      </xdr:nvPicPr>
      <xdr:blipFill>
        <a:blip xmlns:r="http://schemas.openxmlformats.org/officeDocument/2006/relationships" r:embed="rId1"/>
        <a:stretch>
          <a:fillRect/>
        </a:stretch>
      </xdr:blipFill>
      <xdr:spPr>
        <a:xfrm>
          <a:off x="438150" y="487098975"/>
          <a:ext cx="704850" cy="1428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663</xdr:row>
      <xdr:rowOff>57150</xdr:rowOff>
    </xdr:to>
    <xdr:pic>
      <xdr:nvPicPr>
        <xdr:cNvPr id="423" name="Picture 591"/>
        <xdr:cNvPicPr>
          <a:picLocks/>
        </xdr:cNvPicPr>
      </xdr:nvPicPr>
      <xdr:blipFill>
        <a:blip xmlns:r="http://schemas.openxmlformats.org/officeDocument/2006/relationships" r:embed="rId1"/>
        <a:stretch>
          <a:fillRect/>
        </a:stretch>
      </xdr:blipFill>
      <xdr:spPr>
        <a:xfrm>
          <a:off x="438150" y="487098975"/>
          <a:ext cx="704850" cy="1428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663</xdr:row>
      <xdr:rowOff>57150</xdr:rowOff>
    </xdr:to>
    <xdr:pic>
      <xdr:nvPicPr>
        <xdr:cNvPr id="424" name="Picture 592"/>
        <xdr:cNvPicPr>
          <a:picLocks/>
        </xdr:cNvPicPr>
      </xdr:nvPicPr>
      <xdr:blipFill>
        <a:blip xmlns:r="http://schemas.openxmlformats.org/officeDocument/2006/relationships" r:embed="rId1"/>
        <a:stretch>
          <a:fillRect/>
        </a:stretch>
      </xdr:blipFill>
      <xdr:spPr>
        <a:xfrm>
          <a:off x="438150" y="487098975"/>
          <a:ext cx="704850" cy="1428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671</xdr:row>
      <xdr:rowOff>19050</xdr:rowOff>
    </xdr:to>
    <xdr:pic>
      <xdr:nvPicPr>
        <xdr:cNvPr id="425" name="Picture 593"/>
        <xdr:cNvPicPr>
          <a:picLocks/>
        </xdr:cNvPicPr>
      </xdr:nvPicPr>
      <xdr:blipFill>
        <a:blip xmlns:r="http://schemas.openxmlformats.org/officeDocument/2006/relationships" r:embed="rId1"/>
        <a:stretch>
          <a:fillRect/>
        </a:stretch>
      </xdr:blipFill>
      <xdr:spPr>
        <a:xfrm>
          <a:off x="438150" y="487556175"/>
          <a:ext cx="704850" cy="2619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674</xdr:row>
      <xdr:rowOff>95250</xdr:rowOff>
    </xdr:to>
    <xdr:pic>
      <xdr:nvPicPr>
        <xdr:cNvPr id="426" name="Picture 594"/>
        <xdr:cNvPicPr>
          <a:picLocks/>
        </xdr:cNvPicPr>
      </xdr:nvPicPr>
      <xdr:blipFill>
        <a:blip xmlns:r="http://schemas.openxmlformats.org/officeDocument/2006/relationships" r:embed="rId1"/>
        <a:stretch>
          <a:fillRect/>
        </a:stretch>
      </xdr:blipFill>
      <xdr:spPr>
        <a:xfrm>
          <a:off x="438150" y="488013375"/>
          <a:ext cx="704850" cy="3190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674</xdr:row>
      <xdr:rowOff>95250</xdr:rowOff>
    </xdr:to>
    <xdr:pic>
      <xdr:nvPicPr>
        <xdr:cNvPr id="427" name="Picture 595"/>
        <xdr:cNvPicPr>
          <a:picLocks/>
        </xdr:cNvPicPr>
      </xdr:nvPicPr>
      <xdr:blipFill>
        <a:blip xmlns:r="http://schemas.openxmlformats.org/officeDocument/2006/relationships" r:embed="rId1"/>
        <a:stretch>
          <a:fillRect/>
        </a:stretch>
      </xdr:blipFill>
      <xdr:spPr>
        <a:xfrm>
          <a:off x="438150" y="488013375"/>
          <a:ext cx="704850" cy="3190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680</xdr:row>
      <xdr:rowOff>0</xdr:rowOff>
    </xdr:to>
    <xdr:pic>
      <xdr:nvPicPr>
        <xdr:cNvPr id="428" name="Picture 596"/>
        <xdr:cNvPicPr>
          <a:picLocks/>
        </xdr:cNvPicPr>
      </xdr:nvPicPr>
      <xdr:blipFill>
        <a:blip xmlns:r="http://schemas.openxmlformats.org/officeDocument/2006/relationships" r:embed="rId1"/>
        <a:stretch>
          <a:fillRect/>
        </a:stretch>
      </xdr:blipFill>
      <xdr:spPr>
        <a:xfrm>
          <a:off x="438150" y="489384975"/>
          <a:ext cx="704850" cy="4048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667</xdr:row>
      <xdr:rowOff>19050</xdr:rowOff>
    </xdr:to>
    <xdr:pic>
      <xdr:nvPicPr>
        <xdr:cNvPr id="429" name="Picture 597"/>
        <xdr:cNvPicPr>
          <a:picLocks/>
        </xdr:cNvPicPr>
      </xdr:nvPicPr>
      <xdr:blipFill>
        <a:blip xmlns:r="http://schemas.openxmlformats.org/officeDocument/2006/relationships" r:embed="rId1"/>
        <a:stretch>
          <a:fillRect/>
        </a:stretch>
      </xdr:blipFill>
      <xdr:spPr>
        <a:xfrm>
          <a:off x="438150" y="492890175"/>
          <a:ext cx="704850" cy="20002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28575</xdr:rowOff>
    </xdr:to>
    <xdr:pic>
      <xdr:nvPicPr>
        <xdr:cNvPr id="430" name="Picture 598"/>
        <xdr:cNvPicPr>
          <a:picLocks/>
        </xdr:cNvPicPr>
      </xdr:nvPicPr>
      <xdr:blipFill>
        <a:blip xmlns:r="http://schemas.openxmlformats.org/officeDocument/2006/relationships" r:embed="rId1"/>
        <a:stretch>
          <a:fillRect/>
        </a:stretch>
      </xdr:blipFill>
      <xdr:spPr>
        <a:xfrm>
          <a:off x="438150" y="493804575"/>
          <a:ext cx="704850" cy="1857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28575</xdr:rowOff>
    </xdr:to>
    <xdr:pic>
      <xdr:nvPicPr>
        <xdr:cNvPr id="431" name="Picture 599"/>
        <xdr:cNvPicPr>
          <a:picLocks/>
        </xdr:cNvPicPr>
      </xdr:nvPicPr>
      <xdr:blipFill>
        <a:blip xmlns:r="http://schemas.openxmlformats.org/officeDocument/2006/relationships" r:embed="rId1"/>
        <a:stretch>
          <a:fillRect/>
        </a:stretch>
      </xdr:blipFill>
      <xdr:spPr>
        <a:xfrm>
          <a:off x="438150" y="493804575"/>
          <a:ext cx="704850" cy="1857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28575</xdr:rowOff>
    </xdr:to>
    <xdr:pic>
      <xdr:nvPicPr>
        <xdr:cNvPr id="432" name="Picture 600"/>
        <xdr:cNvPicPr>
          <a:picLocks/>
        </xdr:cNvPicPr>
      </xdr:nvPicPr>
      <xdr:blipFill>
        <a:blip xmlns:r="http://schemas.openxmlformats.org/officeDocument/2006/relationships" r:embed="rId1"/>
        <a:stretch>
          <a:fillRect/>
        </a:stretch>
      </xdr:blipFill>
      <xdr:spPr>
        <a:xfrm>
          <a:off x="438150" y="493804575"/>
          <a:ext cx="704850" cy="1857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28575</xdr:rowOff>
    </xdr:to>
    <xdr:pic>
      <xdr:nvPicPr>
        <xdr:cNvPr id="433" name="Picture 601"/>
        <xdr:cNvPicPr>
          <a:picLocks/>
        </xdr:cNvPicPr>
      </xdr:nvPicPr>
      <xdr:blipFill>
        <a:blip xmlns:r="http://schemas.openxmlformats.org/officeDocument/2006/relationships" r:embed="rId1"/>
        <a:stretch>
          <a:fillRect/>
        </a:stretch>
      </xdr:blipFill>
      <xdr:spPr>
        <a:xfrm>
          <a:off x="438150" y="493804575"/>
          <a:ext cx="704850" cy="1857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28575</xdr:rowOff>
    </xdr:to>
    <xdr:pic>
      <xdr:nvPicPr>
        <xdr:cNvPr id="434" name="Picture 602"/>
        <xdr:cNvPicPr>
          <a:picLocks/>
        </xdr:cNvPicPr>
      </xdr:nvPicPr>
      <xdr:blipFill>
        <a:blip xmlns:r="http://schemas.openxmlformats.org/officeDocument/2006/relationships" r:embed="rId1"/>
        <a:stretch>
          <a:fillRect/>
        </a:stretch>
      </xdr:blipFill>
      <xdr:spPr>
        <a:xfrm>
          <a:off x="438150" y="493804575"/>
          <a:ext cx="704850" cy="1857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28575</xdr:rowOff>
    </xdr:to>
    <xdr:pic>
      <xdr:nvPicPr>
        <xdr:cNvPr id="435" name="Picture 603"/>
        <xdr:cNvPicPr>
          <a:picLocks/>
        </xdr:cNvPicPr>
      </xdr:nvPicPr>
      <xdr:blipFill>
        <a:blip xmlns:r="http://schemas.openxmlformats.org/officeDocument/2006/relationships" r:embed="rId1"/>
        <a:stretch>
          <a:fillRect/>
        </a:stretch>
      </xdr:blipFill>
      <xdr:spPr>
        <a:xfrm>
          <a:off x="438150" y="493804575"/>
          <a:ext cx="704850" cy="1857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28575</xdr:rowOff>
    </xdr:to>
    <xdr:pic>
      <xdr:nvPicPr>
        <xdr:cNvPr id="436" name="Picture 604"/>
        <xdr:cNvPicPr>
          <a:picLocks/>
        </xdr:cNvPicPr>
      </xdr:nvPicPr>
      <xdr:blipFill>
        <a:blip xmlns:r="http://schemas.openxmlformats.org/officeDocument/2006/relationships" r:embed="rId1"/>
        <a:stretch>
          <a:fillRect/>
        </a:stretch>
      </xdr:blipFill>
      <xdr:spPr>
        <a:xfrm>
          <a:off x="438150" y="493956975"/>
          <a:ext cx="704850" cy="1857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668</xdr:row>
      <xdr:rowOff>9525</xdr:rowOff>
    </xdr:to>
    <xdr:pic>
      <xdr:nvPicPr>
        <xdr:cNvPr id="437" name="Picture 605"/>
        <xdr:cNvPicPr>
          <a:picLocks/>
        </xdr:cNvPicPr>
      </xdr:nvPicPr>
      <xdr:blipFill>
        <a:blip xmlns:r="http://schemas.openxmlformats.org/officeDocument/2006/relationships" r:embed="rId1"/>
        <a:stretch>
          <a:fillRect/>
        </a:stretch>
      </xdr:blipFill>
      <xdr:spPr>
        <a:xfrm>
          <a:off x="438150" y="494566575"/>
          <a:ext cx="704850" cy="2143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668</xdr:row>
      <xdr:rowOff>9525</xdr:rowOff>
    </xdr:to>
    <xdr:pic>
      <xdr:nvPicPr>
        <xdr:cNvPr id="438" name="Picture 606"/>
        <xdr:cNvPicPr>
          <a:picLocks/>
        </xdr:cNvPicPr>
      </xdr:nvPicPr>
      <xdr:blipFill>
        <a:blip xmlns:r="http://schemas.openxmlformats.org/officeDocument/2006/relationships" r:embed="rId1"/>
        <a:stretch>
          <a:fillRect/>
        </a:stretch>
      </xdr:blipFill>
      <xdr:spPr>
        <a:xfrm>
          <a:off x="438150" y="494566575"/>
          <a:ext cx="704850" cy="2143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668</xdr:row>
      <xdr:rowOff>9525</xdr:rowOff>
    </xdr:to>
    <xdr:pic>
      <xdr:nvPicPr>
        <xdr:cNvPr id="439" name="Picture 607"/>
        <xdr:cNvPicPr>
          <a:picLocks/>
        </xdr:cNvPicPr>
      </xdr:nvPicPr>
      <xdr:blipFill>
        <a:blip xmlns:r="http://schemas.openxmlformats.org/officeDocument/2006/relationships" r:embed="rId1"/>
        <a:stretch>
          <a:fillRect/>
        </a:stretch>
      </xdr:blipFill>
      <xdr:spPr>
        <a:xfrm>
          <a:off x="438150" y="494566575"/>
          <a:ext cx="704850" cy="2143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668</xdr:row>
      <xdr:rowOff>9525</xdr:rowOff>
    </xdr:to>
    <xdr:pic>
      <xdr:nvPicPr>
        <xdr:cNvPr id="440" name="Picture 608"/>
        <xdr:cNvPicPr>
          <a:picLocks/>
        </xdr:cNvPicPr>
      </xdr:nvPicPr>
      <xdr:blipFill>
        <a:blip xmlns:r="http://schemas.openxmlformats.org/officeDocument/2006/relationships" r:embed="rId1"/>
        <a:stretch>
          <a:fillRect/>
        </a:stretch>
      </xdr:blipFill>
      <xdr:spPr>
        <a:xfrm>
          <a:off x="438150" y="494566575"/>
          <a:ext cx="704850" cy="2143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668</xdr:row>
      <xdr:rowOff>9525</xdr:rowOff>
    </xdr:to>
    <xdr:pic>
      <xdr:nvPicPr>
        <xdr:cNvPr id="441" name="Picture 609"/>
        <xdr:cNvPicPr>
          <a:picLocks/>
        </xdr:cNvPicPr>
      </xdr:nvPicPr>
      <xdr:blipFill>
        <a:blip xmlns:r="http://schemas.openxmlformats.org/officeDocument/2006/relationships" r:embed="rId1"/>
        <a:stretch>
          <a:fillRect/>
        </a:stretch>
      </xdr:blipFill>
      <xdr:spPr>
        <a:xfrm>
          <a:off x="438150" y="494566575"/>
          <a:ext cx="704850" cy="2143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668</xdr:row>
      <xdr:rowOff>9525</xdr:rowOff>
    </xdr:to>
    <xdr:pic>
      <xdr:nvPicPr>
        <xdr:cNvPr id="442" name="Picture 610"/>
        <xdr:cNvPicPr>
          <a:picLocks/>
        </xdr:cNvPicPr>
      </xdr:nvPicPr>
      <xdr:blipFill>
        <a:blip xmlns:r="http://schemas.openxmlformats.org/officeDocument/2006/relationships" r:embed="rId1"/>
        <a:stretch>
          <a:fillRect/>
        </a:stretch>
      </xdr:blipFill>
      <xdr:spPr>
        <a:xfrm>
          <a:off x="438150" y="494718975"/>
          <a:ext cx="704850" cy="21431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47625</xdr:rowOff>
    </xdr:to>
    <xdr:pic>
      <xdr:nvPicPr>
        <xdr:cNvPr id="443" name="Picture 611"/>
        <xdr:cNvPicPr>
          <a:picLocks/>
        </xdr:cNvPicPr>
      </xdr:nvPicPr>
      <xdr:blipFill>
        <a:blip xmlns:r="http://schemas.openxmlformats.org/officeDocument/2006/relationships" r:embed="rId1"/>
        <a:stretch>
          <a:fillRect/>
        </a:stretch>
      </xdr:blipFill>
      <xdr:spPr>
        <a:xfrm>
          <a:off x="438150" y="495633375"/>
          <a:ext cx="704850" cy="2952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47625</xdr:rowOff>
    </xdr:to>
    <xdr:pic>
      <xdr:nvPicPr>
        <xdr:cNvPr id="444" name="Picture 612"/>
        <xdr:cNvPicPr>
          <a:picLocks/>
        </xdr:cNvPicPr>
      </xdr:nvPicPr>
      <xdr:blipFill>
        <a:blip xmlns:r="http://schemas.openxmlformats.org/officeDocument/2006/relationships" r:embed="rId1"/>
        <a:stretch>
          <a:fillRect/>
        </a:stretch>
      </xdr:blipFill>
      <xdr:spPr>
        <a:xfrm>
          <a:off x="438150" y="495633375"/>
          <a:ext cx="704850" cy="2952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47625</xdr:rowOff>
    </xdr:to>
    <xdr:pic>
      <xdr:nvPicPr>
        <xdr:cNvPr id="445" name="Picture 613"/>
        <xdr:cNvPicPr>
          <a:picLocks/>
        </xdr:cNvPicPr>
      </xdr:nvPicPr>
      <xdr:blipFill>
        <a:blip xmlns:r="http://schemas.openxmlformats.org/officeDocument/2006/relationships" r:embed="rId1"/>
        <a:stretch>
          <a:fillRect/>
        </a:stretch>
      </xdr:blipFill>
      <xdr:spPr>
        <a:xfrm>
          <a:off x="438150" y="495633375"/>
          <a:ext cx="704850" cy="2952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47625</xdr:rowOff>
    </xdr:to>
    <xdr:pic>
      <xdr:nvPicPr>
        <xdr:cNvPr id="446" name="Picture 614"/>
        <xdr:cNvPicPr>
          <a:picLocks/>
        </xdr:cNvPicPr>
      </xdr:nvPicPr>
      <xdr:blipFill>
        <a:blip xmlns:r="http://schemas.openxmlformats.org/officeDocument/2006/relationships" r:embed="rId1"/>
        <a:stretch>
          <a:fillRect/>
        </a:stretch>
      </xdr:blipFill>
      <xdr:spPr>
        <a:xfrm>
          <a:off x="438150" y="495633375"/>
          <a:ext cx="704850" cy="2952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47625</xdr:rowOff>
    </xdr:to>
    <xdr:pic>
      <xdr:nvPicPr>
        <xdr:cNvPr id="447" name="Picture 615"/>
        <xdr:cNvPicPr>
          <a:picLocks/>
        </xdr:cNvPicPr>
      </xdr:nvPicPr>
      <xdr:blipFill>
        <a:blip xmlns:r="http://schemas.openxmlformats.org/officeDocument/2006/relationships" r:embed="rId1"/>
        <a:stretch>
          <a:fillRect/>
        </a:stretch>
      </xdr:blipFill>
      <xdr:spPr>
        <a:xfrm>
          <a:off x="438150" y="495633375"/>
          <a:ext cx="704850" cy="2952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47625</xdr:rowOff>
    </xdr:to>
    <xdr:pic>
      <xdr:nvPicPr>
        <xdr:cNvPr id="448" name="Picture 616"/>
        <xdr:cNvPicPr>
          <a:picLocks/>
        </xdr:cNvPicPr>
      </xdr:nvPicPr>
      <xdr:blipFill>
        <a:blip xmlns:r="http://schemas.openxmlformats.org/officeDocument/2006/relationships" r:embed="rId1"/>
        <a:stretch>
          <a:fillRect/>
        </a:stretch>
      </xdr:blipFill>
      <xdr:spPr>
        <a:xfrm>
          <a:off x="438150" y="495633375"/>
          <a:ext cx="704850" cy="2952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47625</xdr:rowOff>
    </xdr:to>
    <xdr:pic>
      <xdr:nvPicPr>
        <xdr:cNvPr id="449" name="Picture 617"/>
        <xdr:cNvPicPr>
          <a:picLocks/>
        </xdr:cNvPicPr>
      </xdr:nvPicPr>
      <xdr:blipFill>
        <a:blip xmlns:r="http://schemas.openxmlformats.org/officeDocument/2006/relationships" r:embed="rId1"/>
        <a:stretch>
          <a:fillRect/>
        </a:stretch>
      </xdr:blipFill>
      <xdr:spPr>
        <a:xfrm>
          <a:off x="438150" y="495633375"/>
          <a:ext cx="704850" cy="2952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47625</xdr:rowOff>
    </xdr:to>
    <xdr:pic>
      <xdr:nvPicPr>
        <xdr:cNvPr id="450" name="Picture 618"/>
        <xdr:cNvPicPr>
          <a:picLocks/>
        </xdr:cNvPicPr>
      </xdr:nvPicPr>
      <xdr:blipFill>
        <a:blip xmlns:r="http://schemas.openxmlformats.org/officeDocument/2006/relationships" r:embed="rId1"/>
        <a:stretch>
          <a:fillRect/>
        </a:stretch>
      </xdr:blipFill>
      <xdr:spPr>
        <a:xfrm>
          <a:off x="438150" y="495633375"/>
          <a:ext cx="704850" cy="2952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673</xdr:row>
      <xdr:rowOff>47625</xdr:rowOff>
    </xdr:to>
    <xdr:pic>
      <xdr:nvPicPr>
        <xdr:cNvPr id="451" name="Picture 619"/>
        <xdr:cNvPicPr>
          <a:picLocks/>
        </xdr:cNvPicPr>
      </xdr:nvPicPr>
      <xdr:blipFill>
        <a:blip xmlns:r="http://schemas.openxmlformats.org/officeDocument/2006/relationships" r:embed="rId1"/>
        <a:stretch>
          <a:fillRect/>
        </a:stretch>
      </xdr:blipFill>
      <xdr:spPr>
        <a:xfrm>
          <a:off x="438150" y="495633375"/>
          <a:ext cx="704850" cy="2952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667</xdr:row>
      <xdr:rowOff>114300</xdr:rowOff>
    </xdr:to>
    <xdr:pic>
      <xdr:nvPicPr>
        <xdr:cNvPr id="453" name="Picture 622"/>
        <xdr:cNvPicPr>
          <a:picLocks/>
        </xdr:cNvPicPr>
      </xdr:nvPicPr>
      <xdr:blipFill>
        <a:blip xmlns:r="http://schemas.openxmlformats.org/officeDocument/2006/relationships" r:embed="rId1"/>
        <a:stretch>
          <a:fillRect/>
        </a:stretch>
      </xdr:blipFill>
      <xdr:spPr>
        <a:xfrm>
          <a:off x="438150" y="500967375"/>
          <a:ext cx="704850" cy="2095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457" name="Picture 627"/>
        <xdr:cNvPicPr>
          <a:picLocks/>
        </xdr:cNvPicPr>
      </xdr:nvPicPr>
      <xdr:blipFill>
        <a:blip xmlns:r="http://schemas.openxmlformats.org/officeDocument/2006/relationships" r:embed="rId1"/>
        <a:stretch>
          <a:fillRect/>
        </a:stretch>
      </xdr:blipFill>
      <xdr:spPr>
        <a:xfrm>
          <a:off x="438150" y="508587375"/>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458" name="Picture 628"/>
        <xdr:cNvPicPr>
          <a:picLocks/>
        </xdr:cNvPicPr>
      </xdr:nvPicPr>
      <xdr:blipFill>
        <a:blip xmlns:r="http://schemas.openxmlformats.org/officeDocument/2006/relationships" r:embed="rId1"/>
        <a:stretch>
          <a:fillRect/>
        </a:stretch>
      </xdr:blipFill>
      <xdr:spPr>
        <a:xfrm>
          <a:off x="438150" y="508587375"/>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459" name="Picture 629"/>
        <xdr:cNvPicPr>
          <a:picLocks/>
        </xdr:cNvPicPr>
      </xdr:nvPicPr>
      <xdr:blipFill>
        <a:blip xmlns:r="http://schemas.openxmlformats.org/officeDocument/2006/relationships" r:embed="rId1"/>
        <a:stretch>
          <a:fillRect/>
        </a:stretch>
      </xdr:blipFill>
      <xdr:spPr>
        <a:xfrm>
          <a:off x="438150" y="508587375"/>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460" name="Picture 630"/>
        <xdr:cNvPicPr>
          <a:picLocks/>
        </xdr:cNvPicPr>
      </xdr:nvPicPr>
      <xdr:blipFill>
        <a:blip xmlns:r="http://schemas.openxmlformats.org/officeDocument/2006/relationships" r:embed="rId1"/>
        <a:stretch>
          <a:fillRect/>
        </a:stretch>
      </xdr:blipFill>
      <xdr:spPr>
        <a:xfrm>
          <a:off x="438150" y="508587375"/>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461" name="Picture 631"/>
        <xdr:cNvPicPr>
          <a:picLocks/>
        </xdr:cNvPicPr>
      </xdr:nvPicPr>
      <xdr:blipFill>
        <a:blip xmlns:r="http://schemas.openxmlformats.org/officeDocument/2006/relationships" r:embed="rId1"/>
        <a:stretch>
          <a:fillRect/>
        </a:stretch>
      </xdr:blipFill>
      <xdr:spPr>
        <a:xfrm>
          <a:off x="438150" y="508587375"/>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462" name="Picture 632"/>
        <xdr:cNvPicPr>
          <a:picLocks/>
        </xdr:cNvPicPr>
      </xdr:nvPicPr>
      <xdr:blipFill>
        <a:blip xmlns:r="http://schemas.openxmlformats.org/officeDocument/2006/relationships" r:embed="rId1"/>
        <a:stretch>
          <a:fillRect/>
        </a:stretch>
      </xdr:blipFill>
      <xdr:spPr>
        <a:xfrm>
          <a:off x="438150" y="508587375"/>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670</xdr:row>
      <xdr:rowOff>28575</xdr:rowOff>
    </xdr:to>
    <xdr:pic>
      <xdr:nvPicPr>
        <xdr:cNvPr id="463" name="Picture 633"/>
        <xdr:cNvPicPr>
          <a:picLocks/>
        </xdr:cNvPicPr>
      </xdr:nvPicPr>
      <xdr:blipFill>
        <a:blip xmlns:r="http://schemas.openxmlformats.org/officeDocument/2006/relationships" r:embed="rId1"/>
        <a:stretch>
          <a:fillRect/>
        </a:stretch>
      </xdr:blipFill>
      <xdr:spPr>
        <a:xfrm>
          <a:off x="438150" y="508739775"/>
          <a:ext cx="704850" cy="2476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123825</xdr:rowOff>
    </xdr:to>
    <xdr:pic>
      <xdr:nvPicPr>
        <xdr:cNvPr id="464" name="Picture 634"/>
        <xdr:cNvPicPr>
          <a:picLocks/>
        </xdr:cNvPicPr>
      </xdr:nvPicPr>
      <xdr:blipFill>
        <a:blip xmlns:r="http://schemas.openxmlformats.org/officeDocument/2006/relationships" r:embed="rId1"/>
        <a:stretch>
          <a:fillRect/>
        </a:stretch>
      </xdr:blipFill>
      <xdr:spPr>
        <a:xfrm>
          <a:off x="438150" y="509501775"/>
          <a:ext cx="704850" cy="1952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663</xdr:row>
      <xdr:rowOff>57150</xdr:rowOff>
    </xdr:to>
    <xdr:pic>
      <xdr:nvPicPr>
        <xdr:cNvPr id="465" name="Picture 635"/>
        <xdr:cNvPicPr>
          <a:picLocks/>
        </xdr:cNvPicPr>
      </xdr:nvPicPr>
      <xdr:blipFill>
        <a:blip xmlns:r="http://schemas.openxmlformats.org/officeDocument/2006/relationships" r:embed="rId1"/>
        <a:stretch>
          <a:fillRect/>
        </a:stretch>
      </xdr:blipFill>
      <xdr:spPr>
        <a:xfrm>
          <a:off x="438150" y="510720975"/>
          <a:ext cx="704850" cy="1428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665</xdr:row>
      <xdr:rowOff>38100</xdr:rowOff>
    </xdr:to>
    <xdr:pic>
      <xdr:nvPicPr>
        <xdr:cNvPr id="466" name="Picture 636"/>
        <xdr:cNvPicPr>
          <a:picLocks/>
        </xdr:cNvPicPr>
      </xdr:nvPicPr>
      <xdr:blipFill>
        <a:blip xmlns:r="http://schemas.openxmlformats.org/officeDocument/2006/relationships" r:embed="rId1"/>
        <a:stretch>
          <a:fillRect/>
        </a:stretch>
      </xdr:blipFill>
      <xdr:spPr>
        <a:xfrm>
          <a:off x="438150" y="511178175"/>
          <a:ext cx="704850" cy="1714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665</xdr:row>
      <xdr:rowOff>38100</xdr:rowOff>
    </xdr:to>
    <xdr:pic>
      <xdr:nvPicPr>
        <xdr:cNvPr id="467" name="Picture 637"/>
        <xdr:cNvPicPr>
          <a:picLocks/>
        </xdr:cNvPicPr>
      </xdr:nvPicPr>
      <xdr:blipFill>
        <a:blip xmlns:r="http://schemas.openxmlformats.org/officeDocument/2006/relationships" r:embed="rId1"/>
        <a:stretch>
          <a:fillRect/>
        </a:stretch>
      </xdr:blipFill>
      <xdr:spPr>
        <a:xfrm>
          <a:off x="438150" y="511178175"/>
          <a:ext cx="704850" cy="1714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665</xdr:row>
      <xdr:rowOff>38100</xdr:rowOff>
    </xdr:to>
    <xdr:pic>
      <xdr:nvPicPr>
        <xdr:cNvPr id="468" name="Picture 638"/>
        <xdr:cNvPicPr>
          <a:picLocks/>
        </xdr:cNvPicPr>
      </xdr:nvPicPr>
      <xdr:blipFill>
        <a:blip xmlns:r="http://schemas.openxmlformats.org/officeDocument/2006/relationships" r:embed="rId1"/>
        <a:stretch>
          <a:fillRect/>
        </a:stretch>
      </xdr:blipFill>
      <xdr:spPr>
        <a:xfrm>
          <a:off x="438150" y="511178175"/>
          <a:ext cx="704850" cy="1714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123825</xdr:rowOff>
    </xdr:to>
    <xdr:pic>
      <xdr:nvPicPr>
        <xdr:cNvPr id="469" name="Picture 639"/>
        <xdr:cNvPicPr>
          <a:picLocks/>
        </xdr:cNvPicPr>
      </xdr:nvPicPr>
      <xdr:blipFill>
        <a:blip xmlns:r="http://schemas.openxmlformats.org/officeDocument/2006/relationships" r:embed="rId1"/>
        <a:stretch>
          <a:fillRect/>
        </a:stretch>
      </xdr:blipFill>
      <xdr:spPr>
        <a:xfrm>
          <a:off x="438150" y="511968750"/>
          <a:ext cx="704850" cy="1952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667</xdr:row>
      <xdr:rowOff>66675</xdr:rowOff>
    </xdr:to>
    <xdr:pic>
      <xdr:nvPicPr>
        <xdr:cNvPr id="470" name="Picture 640"/>
        <xdr:cNvPicPr>
          <a:picLocks/>
        </xdr:cNvPicPr>
      </xdr:nvPicPr>
      <xdr:blipFill>
        <a:blip xmlns:r="http://schemas.openxmlformats.org/officeDocument/2006/relationships" r:embed="rId1"/>
        <a:stretch>
          <a:fillRect/>
        </a:stretch>
      </xdr:blipFill>
      <xdr:spPr>
        <a:xfrm>
          <a:off x="438150" y="512883150"/>
          <a:ext cx="704850" cy="20478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668</xdr:row>
      <xdr:rowOff>57150</xdr:rowOff>
    </xdr:to>
    <xdr:pic>
      <xdr:nvPicPr>
        <xdr:cNvPr id="471" name="Picture 641"/>
        <xdr:cNvPicPr>
          <a:picLocks/>
        </xdr:cNvPicPr>
      </xdr:nvPicPr>
      <xdr:blipFill>
        <a:blip xmlns:r="http://schemas.openxmlformats.org/officeDocument/2006/relationships" r:embed="rId1"/>
        <a:stretch>
          <a:fillRect/>
        </a:stretch>
      </xdr:blipFill>
      <xdr:spPr>
        <a:xfrm>
          <a:off x="438150" y="513645150"/>
          <a:ext cx="704850" cy="2190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668</xdr:row>
      <xdr:rowOff>57150</xdr:rowOff>
    </xdr:to>
    <xdr:pic>
      <xdr:nvPicPr>
        <xdr:cNvPr id="472" name="Picture 642"/>
        <xdr:cNvPicPr>
          <a:picLocks/>
        </xdr:cNvPicPr>
      </xdr:nvPicPr>
      <xdr:blipFill>
        <a:blip xmlns:r="http://schemas.openxmlformats.org/officeDocument/2006/relationships" r:embed="rId1"/>
        <a:stretch>
          <a:fillRect/>
        </a:stretch>
      </xdr:blipFill>
      <xdr:spPr>
        <a:xfrm>
          <a:off x="438150" y="514140450"/>
          <a:ext cx="704850" cy="2190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663</xdr:row>
      <xdr:rowOff>104775</xdr:rowOff>
    </xdr:to>
    <xdr:pic>
      <xdr:nvPicPr>
        <xdr:cNvPr id="477" name="Picture 648"/>
        <xdr:cNvPicPr>
          <a:picLocks/>
        </xdr:cNvPicPr>
      </xdr:nvPicPr>
      <xdr:blipFill>
        <a:blip xmlns:r="http://schemas.openxmlformats.org/officeDocument/2006/relationships" r:embed="rId1"/>
        <a:stretch>
          <a:fillRect/>
        </a:stretch>
      </xdr:blipFill>
      <xdr:spPr>
        <a:xfrm>
          <a:off x="438150" y="519369675"/>
          <a:ext cx="704850" cy="1476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665</xdr:row>
      <xdr:rowOff>38100</xdr:rowOff>
    </xdr:to>
    <xdr:pic>
      <xdr:nvPicPr>
        <xdr:cNvPr id="478" name="Picture 649"/>
        <xdr:cNvPicPr>
          <a:picLocks/>
        </xdr:cNvPicPr>
      </xdr:nvPicPr>
      <xdr:blipFill>
        <a:blip xmlns:r="http://schemas.openxmlformats.org/officeDocument/2006/relationships" r:embed="rId1"/>
        <a:stretch>
          <a:fillRect/>
        </a:stretch>
      </xdr:blipFill>
      <xdr:spPr>
        <a:xfrm>
          <a:off x="438150" y="519522075"/>
          <a:ext cx="704850" cy="1714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661</xdr:row>
      <xdr:rowOff>123825</xdr:rowOff>
    </xdr:to>
    <xdr:pic>
      <xdr:nvPicPr>
        <xdr:cNvPr id="479" name="Picture 650"/>
        <xdr:cNvPicPr>
          <a:picLocks/>
        </xdr:cNvPicPr>
      </xdr:nvPicPr>
      <xdr:blipFill>
        <a:blip xmlns:r="http://schemas.openxmlformats.org/officeDocument/2006/relationships" r:embed="rId1"/>
        <a:stretch>
          <a:fillRect/>
        </a:stretch>
      </xdr:blipFill>
      <xdr:spPr>
        <a:xfrm>
          <a:off x="438150" y="520436475"/>
          <a:ext cx="704850" cy="1190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663</xdr:row>
      <xdr:rowOff>57150</xdr:rowOff>
    </xdr:to>
    <xdr:pic>
      <xdr:nvPicPr>
        <xdr:cNvPr id="480" name="Picture 651"/>
        <xdr:cNvPicPr>
          <a:picLocks/>
        </xdr:cNvPicPr>
      </xdr:nvPicPr>
      <xdr:blipFill>
        <a:blip xmlns:r="http://schemas.openxmlformats.org/officeDocument/2006/relationships" r:embed="rId1"/>
        <a:stretch>
          <a:fillRect/>
        </a:stretch>
      </xdr:blipFill>
      <xdr:spPr>
        <a:xfrm>
          <a:off x="438150" y="520741275"/>
          <a:ext cx="704850" cy="1428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663</xdr:row>
      <xdr:rowOff>57150</xdr:rowOff>
    </xdr:to>
    <xdr:pic>
      <xdr:nvPicPr>
        <xdr:cNvPr id="481" name="Picture 652"/>
        <xdr:cNvPicPr>
          <a:picLocks/>
        </xdr:cNvPicPr>
      </xdr:nvPicPr>
      <xdr:blipFill>
        <a:blip xmlns:r="http://schemas.openxmlformats.org/officeDocument/2006/relationships" r:embed="rId1"/>
        <a:stretch>
          <a:fillRect/>
        </a:stretch>
      </xdr:blipFill>
      <xdr:spPr>
        <a:xfrm>
          <a:off x="438150" y="520741275"/>
          <a:ext cx="704850" cy="1428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663</xdr:row>
      <xdr:rowOff>57150</xdr:rowOff>
    </xdr:to>
    <xdr:pic>
      <xdr:nvPicPr>
        <xdr:cNvPr id="482" name="Picture 653"/>
        <xdr:cNvPicPr>
          <a:picLocks/>
        </xdr:cNvPicPr>
      </xdr:nvPicPr>
      <xdr:blipFill>
        <a:blip xmlns:r="http://schemas.openxmlformats.org/officeDocument/2006/relationships" r:embed="rId1"/>
        <a:stretch>
          <a:fillRect/>
        </a:stretch>
      </xdr:blipFill>
      <xdr:spPr>
        <a:xfrm>
          <a:off x="438150" y="520741275"/>
          <a:ext cx="704850" cy="1428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663</xdr:row>
      <xdr:rowOff>57150</xdr:rowOff>
    </xdr:to>
    <xdr:pic>
      <xdr:nvPicPr>
        <xdr:cNvPr id="483" name="Picture 654"/>
        <xdr:cNvPicPr>
          <a:picLocks/>
        </xdr:cNvPicPr>
      </xdr:nvPicPr>
      <xdr:blipFill>
        <a:blip xmlns:r="http://schemas.openxmlformats.org/officeDocument/2006/relationships" r:embed="rId1"/>
        <a:stretch>
          <a:fillRect/>
        </a:stretch>
      </xdr:blipFill>
      <xdr:spPr>
        <a:xfrm>
          <a:off x="438150" y="520741275"/>
          <a:ext cx="704850" cy="1428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663</xdr:row>
      <xdr:rowOff>57150</xdr:rowOff>
    </xdr:to>
    <xdr:pic>
      <xdr:nvPicPr>
        <xdr:cNvPr id="484" name="Picture 655"/>
        <xdr:cNvPicPr>
          <a:picLocks/>
        </xdr:cNvPicPr>
      </xdr:nvPicPr>
      <xdr:blipFill>
        <a:blip xmlns:r="http://schemas.openxmlformats.org/officeDocument/2006/relationships" r:embed="rId1"/>
        <a:stretch>
          <a:fillRect/>
        </a:stretch>
      </xdr:blipFill>
      <xdr:spPr>
        <a:xfrm>
          <a:off x="438150" y="520741275"/>
          <a:ext cx="704850" cy="1428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663</xdr:row>
      <xdr:rowOff>57150</xdr:rowOff>
    </xdr:to>
    <xdr:pic>
      <xdr:nvPicPr>
        <xdr:cNvPr id="485" name="Picture 656"/>
        <xdr:cNvPicPr>
          <a:picLocks/>
        </xdr:cNvPicPr>
      </xdr:nvPicPr>
      <xdr:blipFill>
        <a:blip xmlns:r="http://schemas.openxmlformats.org/officeDocument/2006/relationships" r:embed="rId1"/>
        <a:stretch>
          <a:fillRect/>
        </a:stretch>
      </xdr:blipFill>
      <xdr:spPr>
        <a:xfrm>
          <a:off x="438150" y="520741275"/>
          <a:ext cx="704850" cy="1428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663</xdr:row>
      <xdr:rowOff>57150</xdr:rowOff>
    </xdr:to>
    <xdr:pic>
      <xdr:nvPicPr>
        <xdr:cNvPr id="486" name="Picture 657"/>
        <xdr:cNvPicPr>
          <a:picLocks/>
        </xdr:cNvPicPr>
      </xdr:nvPicPr>
      <xdr:blipFill>
        <a:blip xmlns:r="http://schemas.openxmlformats.org/officeDocument/2006/relationships" r:embed="rId1"/>
        <a:stretch>
          <a:fillRect/>
        </a:stretch>
      </xdr:blipFill>
      <xdr:spPr>
        <a:xfrm>
          <a:off x="438150" y="520741275"/>
          <a:ext cx="704850" cy="1428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663</xdr:row>
      <xdr:rowOff>57150</xdr:rowOff>
    </xdr:to>
    <xdr:pic>
      <xdr:nvPicPr>
        <xdr:cNvPr id="487" name="Picture 658"/>
        <xdr:cNvPicPr>
          <a:picLocks/>
        </xdr:cNvPicPr>
      </xdr:nvPicPr>
      <xdr:blipFill>
        <a:blip xmlns:r="http://schemas.openxmlformats.org/officeDocument/2006/relationships" r:embed="rId1"/>
        <a:stretch>
          <a:fillRect/>
        </a:stretch>
      </xdr:blipFill>
      <xdr:spPr>
        <a:xfrm>
          <a:off x="438150" y="520741275"/>
          <a:ext cx="704850" cy="1428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663</xdr:row>
      <xdr:rowOff>57150</xdr:rowOff>
    </xdr:to>
    <xdr:pic>
      <xdr:nvPicPr>
        <xdr:cNvPr id="488" name="Picture 659"/>
        <xdr:cNvPicPr>
          <a:picLocks/>
        </xdr:cNvPicPr>
      </xdr:nvPicPr>
      <xdr:blipFill>
        <a:blip xmlns:r="http://schemas.openxmlformats.org/officeDocument/2006/relationships" r:embed="rId1"/>
        <a:stretch>
          <a:fillRect/>
        </a:stretch>
      </xdr:blipFill>
      <xdr:spPr>
        <a:xfrm>
          <a:off x="438150" y="520741275"/>
          <a:ext cx="704850" cy="1428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663</xdr:row>
      <xdr:rowOff>57150</xdr:rowOff>
    </xdr:to>
    <xdr:pic>
      <xdr:nvPicPr>
        <xdr:cNvPr id="489" name="Picture 660"/>
        <xdr:cNvPicPr>
          <a:picLocks/>
        </xdr:cNvPicPr>
      </xdr:nvPicPr>
      <xdr:blipFill>
        <a:blip xmlns:r="http://schemas.openxmlformats.org/officeDocument/2006/relationships" r:embed="rId1"/>
        <a:stretch>
          <a:fillRect/>
        </a:stretch>
      </xdr:blipFill>
      <xdr:spPr>
        <a:xfrm>
          <a:off x="438150" y="520741275"/>
          <a:ext cx="704850" cy="1428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663</xdr:row>
      <xdr:rowOff>57150</xdr:rowOff>
    </xdr:to>
    <xdr:pic>
      <xdr:nvPicPr>
        <xdr:cNvPr id="490" name="Picture 661"/>
        <xdr:cNvPicPr>
          <a:picLocks/>
        </xdr:cNvPicPr>
      </xdr:nvPicPr>
      <xdr:blipFill>
        <a:blip xmlns:r="http://schemas.openxmlformats.org/officeDocument/2006/relationships" r:embed="rId1"/>
        <a:stretch>
          <a:fillRect/>
        </a:stretch>
      </xdr:blipFill>
      <xdr:spPr>
        <a:xfrm>
          <a:off x="438150" y="520893675"/>
          <a:ext cx="704850" cy="1428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663</xdr:row>
      <xdr:rowOff>57150</xdr:rowOff>
    </xdr:to>
    <xdr:pic>
      <xdr:nvPicPr>
        <xdr:cNvPr id="491" name="Picture 662"/>
        <xdr:cNvPicPr>
          <a:picLocks/>
        </xdr:cNvPicPr>
      </xdr:nvPicPr>
      <xdr:blipFill>
        <a:blip xmlns:r="http://schemas.openxmlformats.org/officeDocument/2006/relationships" r:embed="rId1"/>
        <a:stretch>
          <a:fillRect/>
        </a:stretch>
      </xdr:blipFill>
      <xdr:spPr>
        <a:xfrm>
          <a:off x="438150" y="520893675"/>
          <a:ext cx="704850" cy="1428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663</xdr:row>
      <xdr:rowOff>57150</xdr:rowOff>
    </xdr:to>
    <xdr:pic>
      <xdr:nvPicPr>
        <xdr:cNvPr id="492" name="Picture 663"/>
        <xdr:cNvPicPr>
          <a:picLocks/>
        </xdr:cNvPicPr>
      </xdr:nvPicPr>
      <xdr:blipFill>
        <a:blip xmlns:r="http://schemas.openxmlformats.org/officeDocument/2006/relationships" r:embed="rId1"/>
        <a:stretch>
          <a:fillRect/>
        </a:stretch>
      </xdr:blipFill>
      <xdr:spPr>
        <a:xfrm>
          <a:off x="438150" y="520893675"/>
          <a:ext cx="704850" cy="142875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664</xdr:row>
      <xdr:rowOff>47625</xdr:rowOff>
    </xdr:to>
    <xdr:pic>
      <xdr:nvPicPr>
        <xdr:cNvPr id="493" name="Picture 664"/>
        <xdr:cNvPicPr>
          <a:picLocks/>
        </xdr:cNvPicPr>
      </xdr:nvPicPr>
      <xdr:blipFill>
        <a:blip xmlns:r="http://schemas.openxmlformats.org/officeDocument/2006/relationships" r:embed="rId1"/>
        <a:stretch>
          <a:fillRect/>
        </a:stretch>
      </xdr:blipFill>
      <xdr:spPr>
        <a:xfrm>
          <a:off x="438150" y="521350875"/>
          <a:ext cx="704850" cy="1571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664</xdr:row>
      <xdr:rowOff>47625</xdr:rowOff>
    </xdr:to>
    <xdr:pic>
      <xdr:nvPicPr>
        <xdr:cNvPr id="494" name="Picture 665"/>
        <xdr:cNvPicPr>
          <a:picLocks/>
        </xdr:cNvPicPr>
      </xdr:nvPicPr>
      <xdr:blipFill>
        <a:blip xmlns:r="http://schemas.openxmlformats.org/officeDocument/2006/relationships" r:embed="rId1"/>
        <a:stretch>
          <a:fillRect/>
        </a:stretch>
      </xdr:blipFill>
      <xdr:spPr>
        <a:xfrm>
          <a:off x="438150" y="521350875"/>
          <a:ext cx="704850" cy="1571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664</xdr:row>
      <xdr:rowOff>47625</xdr:rowOff>
    </xdr:to>
    <xdr:pic>
      <xdr:nvPicPr>
        <xdr:cNvPr id="495" name="Picture 666"/>
        <xdr:cNvPicPr>
          <a:picLocks/>
        </xdr:cNvPicPr>
      </xdr:nvPicPr>
      <xdr:blipFill>
        <a:blip xmlns:r="http://schemas.openxmlformats.org/officeDocument/2006/relationships" r:embed="rId1"/>
        <a:stretch>
          <a:fillRect/>
        </a:stretch>
      </xdr:blipFill>
      <xdr:spPr>
        <a:xfrm>
          <a:off x="438150" y="521350875"/>
          <a:ext cx="704850" cy="1571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662</xdr:row>
      <xdr:rowOff>114300</xdr:rowOff>
    </xdr:to>
    <xdr:pic>
      <xdr:nvPicPr>
        <xdr:cNvPr id="496" name="Picture 667"/>
        <xdr:cNvPicPr>
          <a:picLocks/>
        </xdr:cNvPicPr>
      </xdr:nvPicPr>
      <xdr:blipFill>
        <a:blip xmlns:r="http://schemas.openxmlformats.org/officeDocument/2006/relationships" r:embed="rId1"/>
        <a:stretch>
          <a:fillRect/>
        </a:stretch>
      </xdr:blipFill>
      <xdr:spPr>
        <a:xfrm>
          <a:off x="438150" y="522141450"/>
          <a:ext cx="704850" cy="1333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662</xdr:row>
      <xdr:rowOff>114300</xdr:rowOff>
    </xdr:to>
    <xdr:pic>
      <xdr:nvPicPr>
        <xdr:cNvPr id="497" name="Picture 668"/>
        <xdr:cNvPicPr>
          <a:picLocks/>
        </xdr:cNvPicPr>
      </xdr:nvPicPr>
      <xdr:blipFill>
        <a:blip xmlns:r="http://schemas.openxmlformats.org/officeDocument/2006/relationships" r:embed="rId1"/>
        <a:stretch>
          <a:fillRect/>
        </a:stretch>
      </xdr:blipFill>
      <xdr:spPr>
        <a:xfrm>
          <a:off x="438150" y="522141450"/>
          <a:ext cx="704850" cy="1333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662</xdr:row>
      <xdr:rowOff>114300</xdr:rowOff>
    </xdr:to>
    <xdr:pic>
      <xdr:nvPicPr>
        <xdr:cNvPr id="498" name="Picture 669"/>
        <xdr:cNvPicPr>
          <a:picLocks/>
        </xdr:cNvPicPr>
      </xdr:nvPicPr>
      <xdr:blipFill>
        <a:blip xmlns:r="http://schemas.openxmlformats.org/officeDocument/2006/relationships" r:embed="rId1"/>
        <a:stretch>
          <a:fillRect/>
        </a:stretch>
      </xdr:blipFill>
      <xdr:spPr>
        <a:xfrm>
          <a:off x="438150" y="522141450"/>
          <a:ext cx="704850" cy="1333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662</xdr:row>
      <xdr:rowOff>114300</xdr:rowOff>
    </xdr:to>
    <xdr:pic>
      <xdr:nvPicPr>
        <xdr:cNvPr id="499" name="Picture 670"/>
        <xdr:cNvPicPr>
          <a:picLocks/>
        </xdr:cNvPicPr>
      </xdr:nvPicPr>
      <xdr:blipFill>
        <a:blip xmlns:r="http://schemas.openxmlformats.org/officeDocument/2006/relationships" r:embed="rId1"/>
        <a:stretch>
          <a:fillRect/>
        </a:stretch>
      </xdr:blipFill>
      <xdr:spPr>
        <a:xfrm>
          <a:off x="438150" y="522141450"/>
          <a:ext cx="704850" cy="1333500"/>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28575</xdr:rowOff>
    </xdr:to>
    <xdr:pic>
      <xdr:nvPicPr>
        <xdr:cNvPr id="500" name="Picture 671"/>
        <xdr:cNvPicPr>
          <a:picLocks/>
        </xdr:cNvPicPr>
      </xdr:nvPicPr>
      <xdr:blipFill>
        <a:blip xmlns:r="http://schemas.openxmlformats.org/officeDocument/2006/relationships" r:embed="rId1"/>
        <a:stretch>
          <a:fillRect/>
        </a:stretch>
      </xdr:blipFill>
      <xdr:spPr>
        <a:xfrm>
          <a:off x="438150" y="522932025"/>
          <a:ext cx="704850" cy="1857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28575</xdr:rowOff>
    </xdr:to>
    <xdr:pic>
      <xdr:nvPicPr>
        <xdr:cNvPr id="501" name="Picture 672"/>
        <xdr:cNvPicPr>
          <a:picLocks/>
        </xdr:cNvPicPr>
      </xdr:nvPicPr>
      <xdr:blipFill>
        <a:blip xmlns:r="http://schemas.openxmlformats.org/officeDocument/2006/relationships" r:embed="rId1"/>
        <a:stretch>
          <a:fillRect/>
        </a:stretch>
      </xdr:blipFill>
      <xdr:spPr>
        <a:xfrm>
          <a:off x="438150" y="522932025"/>
          <a:ext cx="704850" cy="1857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28575</xdr:rowOff>
    </xdr:to>
    <xdr:pic>
      <xdr:nvPicPr>
        <xdr:cNvPr id="502" name="Picture 673"/>
        <xdr:cNvPicPr>
          <a:picLocks/>
        </xdr:cNvPicPr>
      </xdr:nvPicPr>
      <xdr:blipFill>
        <a:blip xmlns:r="http://schemas.openxmlformats.org/officeDocument/2006/relationships" r:embed="rId1"/>
        <a:stretch>
          <a:fillRect/>
        </a:stretch>
      </xdr:blipFill>
      <xdr:spPr>
        <a:xfrm>
          <a:off x="438150" y="522932025"/>
          <a:ext cx="704850" cy="1857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28575</xdr:rowOff>
    </xdr:to>
    <xdr:pic>
      <xdr:nvPicPr>
        <xdr:cNvPr id="503" name="Picture 674"/>
        <xdr:cNvPicPr>
          <a:picLocks/>
        </xdr:cNvPicPr>
      </xdr:nvPicPr>
      <xdr:blipFill>
        <a:blip xmlns:r="http://schemas.openxmlformats.org/officeDocument/2006/relationships" r:embed="rId1"/>
        <a:stretch>
          <a:fillRect/>
        </a:stretch>
      </xdr:blipFill>
      <xdr:spPr>
        <a:xfrm>
          <a:off x="438150" y="522932025"/>
          <a:ext cx="704850" cy="1857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28575</xdr:rowOff>
    </xdr:to>
    <xdr:pic>
      <xdr:nvPicPr>
        <xdr:cNvPr id="504" name="Picture 675"/>
        <xdr:cNvPicPr>
          <a:picLocks/>
        </xdr:cNvPicPr>
      </xdr:nvPicPr>
      <xdr:blipFill>
        <a:blip xmlns:r="http://schemas.openxmlformats.org/officeDocument/2006/relationships" r:embed="rId1"/>
        <a:stretch>
          <a:fillRect/>
        </a:stretch>
      </xdr:blipFill>
      <xdr:spPr>
        <a:xfrm>
          <a:off x="438150" y="522932025"/>
          <a:ext cx="704850" cy="1857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28575</xdr:rowOff>
    </xdr:to>
    <xdr:pic>
      <xdr:nvPicPr>
        <xdr:cNvPr id="505" name="Picture 676"/>
        <xdr:cNvPicPr>
          <a:picLocks/>
        </xdr:cNvPicPr>
      </xdr:nvPicPr>
      <xdr:blipFill>
        <a:blip xmlns:r="http://schemas.openxmlformats.org/officeDocument/2006/relationships" r:embed="rId1"/>
        <a:stretch>
          <a:fillRect/>
        </a:stretch>
      </xdr:blipFill>
      <xdr:spPr>
        <a:xfrm>
          <a:off x="438150" y="522932025"/>
          <a:ext cx="704850" cy="1857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28575</xdr:rowOff>
    </xdr:to>
    <xdr:pic>
      <xdr:nvPicPr>
        <xdr:cNvPr id="506" name="Picture 677"/>
        <xdr:cNvPicPr>
          <a:picLocks/>
        </xdr:cNvPicPr>
      </xdr:nvPicPr>
      <xdr:blipFill>
        <a:blip xmlns:r="http://schemas.openxmlformats.org/officeDocument/2006/relationships" r:embed="rId1"/>
        <a:stretch>
          <a:fillRect/>
        </a:stretch>
      </xdr:blipFill>
      <xdr:spPr>
        <a:xfrm>
          <a:off x="438150" y="522932025"/>
          <a:ext cx="704850" cy="1857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666</xdr:row>
      <xdr:rowOff>28575</xdr:rowOff>
    </xdr:to>
    <xdr:pic>
      <xdr:nvPicPr>
        <xdr:cNvPr id="507" name="Picture 678"/>
        <xdr:cNvPicPr>
          <a:picLocks/>
        </xdr:cNvPicPr>
      </xdr:nvPicPr>
      <xdr:blipFill>
        <a:blip xmlns:r="http://schemas.openxmlformats.org/officeDocument/2006/relationships" r:embed="rId1"/>
        <a:stretch>
          <a:fillRect/>
        </a:stretch>
      </xdr:blipFill>
      <xdr:spPr>
        <a:xfrm>
          <a:off x="438150" y="522932025"/>
          <a:ext cx="704850" cy="185737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669</xdr:row>
      <xdr:rowOff>47625</xdr:rowOff>
    </xdr:to>
    <xdr:pic>
      <xdr:nvPicPr>
        <xdr:cNvPr id="508" name="Picture 679"/>
        <xdr:cNvPicPr>
          <a:picLocks/>
        </xdr:cNvPicPr>
      </xdr:nvPicPr>
      <xdr:blipFill>
        <a:blip xmlns:r="http://schemas.openxmlformats.org/officeDocument/2006/relationships" r:embed="rId1"/>
        <a:stretch>
          <a:fillRect/>
        </a:stretch>
      </xdr:blipFill>
      <xdr:spPr>
        <a:xfrm>
          <a:off x="438150" y="523236825"/>
          <a:ext cx="704850" cy="2333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669</xdr:row>
      <xdr:rowOff>47625</xdr:rowOff>
    </xdr:to>
    <xdr:pic>
      <xdr:nvPicPr>
        <xdr:cNvPr id="509" name="Picture 680"/>
        <xdr:cNvPicPr>
          <a:picLocks/>
        </xdr:cNvPicPr>
      </xdr:nvPicPr>
      <xdr:blipFill>
        <a:blip xmlns:r="http://schemas.openxmlformats.org/officeDocument/2006/relationships" r:embed="rId1"/>
        <a:stretch>
          <a:fillRect/>
        </a:stretch>
      </xdr:blipFill>
      <xdr:spPr>
        <a:xfrm>
          <a:off x="438150" y="523236825"/>
          <a:ext cx="704850" cy="2333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669</xdr:row>
      <xdr:rowOff>47625</xdr:rowOff>
    </xdr:to>
    <xdr:pic>
      <xdr:nvPicPr>
        <xdr:cNvPr id="510" name="Picture 681"/>
        <xdr:cNvPicPr>
          <a:picLocks/>
        </xdr:cNvPicPr>
      </xdr:nvPicPr>
      <xdr:blipFill>
        <a:blip xmlns:r="http://schemas.openxmlformats.org/officeDocument/2006/relationships" r:embed="rId1"/>
        <a:stretch>
          <a:fillRect/>
        </a:stretch>
      </xdr:blipFill>
      <xdr:spPr>
        <a:xfrm>
          <a:off x="438150" y="523236825"/>
          <a:ext cx="704850" cy="2333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661</xdr:row>
      <xdr:rowOff>123825</xdr:rowOff>
    </xdr:to>
    <xdr:pic>
      <xdr:nvPicPr>
        <xdr:cNvPr id="513" name="Picture 692"/>
        <xdr:cNvPicPr>
          <a:picLocks/>
        </xdr:cNvPicPr>
      </xdr:nvPicPr>
      <xdr:blipFill>
        <a:blip xmlns:r="http://schemas.openxmlformats.org/officeDocument/2006/relationships" r:embed="rId1"/>
        <a:stretch>
          <a:fillRect/>
        </a:stretch>
      </xdr:blipFill>
      <xdr:spPr>
        <a:xfrm>
          <a:off x="438150" y="527046825"/>
          <a:ext cx="704850" cy="1190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661</xdr:row>
      <xdr:rowOff>123825</xdr:rowOff>
    </xdr:to>
    <xdr:pic>
      <xdr:nvPicPr>
        <xdr:cNvPr id="514" name="Picture 693"/>
        <xdr:cNvPicPr>
          <a:picLocks/>
        </xdr:cNvPicPr>
      </xdr:nvPicPr>
      <xdr:blipFill>
        <a:blip xmlns:r="http://schemas.openxmlformats.org/officeDocument/2006/relationships" r:embed="rId1"/>
        <a:stretch>
          <a:fillRect/>
        </a:stretch>
      </xdr:blipFill>
      <xdr:spPr>
        <a:xfrm>
          <a:off x="438150" y="527046825"/>
          <a:ext cx="704850" cy="1190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661</xdr:row>
      <xdr:rowOff>123825</xdr:rowOff>
    </xdr:to>
    <xdr:pic>
      <xdr:nvPicPr>
        <xdr:cNvPr id="515" name="Picture 694"/>
        <xdr:cNvPicPr>
          <a:picLocks/>
        </xdr:cNvPicPr>
      </xdr:nvPicPr>
      <xdr:blipFill>
        <a:blip xmlns:r="http://schemas.openxmlformats.org/officeDocument/2006/relationships" r:embed="rId1"/>
        <a:stretch>
          <a:fillRect/>
        </a:stretch>
      </xdr:blipFill>
      <xdr:spPr>
        <a:xfrm>
          <a:off x="438150" y="527046825"/>
          <a:ext cx="704850" cy="1190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661</xdr:row>
      <xdr:rowOff>123825</xdr:rowOff>
    </xdr:to>
    <xdr:pic>
      <xdr:nvPicPr>
        <xdr:cNvPr id="516" name="Picture 695"/>
        <xdr:cNvPicPr>
          <a:picLocks/>
        </xdr:cNvPicPr>
      </xdr:nvPicPr>
      <xdr:blipFill>
        <a:blip xmlns:r="http://schemas.openxmlformats.org/officeDocument/2006/relationships" r:embed="rId1"/>
        <a:stretch>
          <a:fillRect/>
        </a:stretch>
      </xdr:blipFill>
      <xdr:spPr>
        <a:xfrm>
          <a:off x="438150" y="527046825"/>
          <a:ext cx="704850" cy="1190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661</xdr:row>
      <xdr:rowOff>123825</xdr:rowOff>
    </xdr:to>
    <xdr:pic>
      <xdr:nvPicPr>
        <xdr:cNvPr id="517" name="Picture 696"/>
        <xdr:cNvPicPr>
          <a:picLocks/>
        </xdr:cNvPicPr>
      </xdr:nvPicPr>
      <xdr:blipFill>
        <a:blip xmlns:r="http://schemas.openxmlformats.org/officeDocument/2006/relationships" r:embed="rId1"/>
        <a:stretch>
          <a:fillRect/>
        </a:stretch>
      </xdr:blipFill>
      <xdr:spPr>
        <a:xfrm>
          <a:off x="438150" y="527046825"/>
          <a:ext cx="704850" cy="1190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661</xdr:row>
      <xdr:rowOff>123825</xdr:rowOff>
    </xdr:to>
    <xdr:pic>
      <xdr:nvPicPr>
        <xdr:cNvPr id="518" name="Picture 697"/>
        <xdr:cNvPicPr>
          <a:picLocks/>
        </xdr:cNvPicPr>
      </xdr:nvPicPr>
      <xdr:blipFill>
        <a:blip xmlns:r="http://schemas.openxmlformats.org/officeDocument/2006/relationships" r:embed="rId1"/>
        <a:stretch>
          <a:fillRect/>
        </a:stretch>
      </xdr:blipFill>
      <xdr:spPr>
        <a:xfrm>
          <a:off x="438150" y="527046825"/>
          <a:ext cx="704850" cy="1190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661</xdr:row>
      <xdr:rowOff>123825</xdr:rowOff>
    </xdr:to>
    <xdr:pic>
      <xdr:nvPicPr>
        <xdr:cNvPr id="519" name="Picture 698"/>
        <xdr:cNvPicPr>
          <a:picLocks/>
        </xdr:cNvPicPr>
      </xdr:nvPicPr>
      <xdr:blipFill>
        <a:blip xmlns:r="http://schemas.openxmlformats.org/officeDocument/2006/relationships" r:embed="rId1"/>
        <a:stretch>
          <a:fillRect/>
        </a:stretch>
      </xdr:blipFill>
      <xdr:spPr>
        <a:xfrm>
          <a:off x="438150" y="527046825"/>
          <a:ext cx="704850" cy="1190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661</xdr:row>
      <xdr:rowOff>123825</xdr:rowOff>
    </xdr:to>
    <xdr:pic>
      <xdr:nvPicPr>
        <xdr:cNvPr id="520" name="Picture 699"/>
        <xdr:cNvPicPr>
          <a:picLocks/>
        </xdr:cNvPicPr>
      </xdr:nvPicPr>
      <xdr:blipFill>
        <a:blip xmlns:r="http://schemas.openxmlformats.org/officeDocument/2006/relationships" r:embed="rId1"/>
        <a:stretch>
          <a:fillRect/>
        </a:stretch>
      </xdr:blipFill>
      <xdr:spPr>
        <a:xfrm>
          <a:off x="438150" y="527046825"/>
          <a:ext cx="704850" cy="1190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661</xdr:row>
      <xdr:rowOff>123825</xdr:rowOff>
    </xdr:to>
    <xdr:pic>
      <xdr:nvPicPr>
        <xdr:cNvPr id="521" name="Picture 700"/>
        <xdr:cNvPicPr>
          <a:picLocks/>
        </xdr:cNvPicPr>
      </xdr:nvPicPr>
      <xdr:blipFill>
        <a:blip xmlns:r="http://schemas.openxmlformats.org/officeDocument/2006/relationships" r:embed="rId1"/>
        <a:stretch>
          <a:fillRect/>
        </a:stretch>
      </xdr:blipFill>
      <xdr:spPr>
        <a:xfrm>
          <a:off x="438150" y="527046825"/>
          <a:ext cx="704850" cy="1190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661</xdr:row>
      <xdr:rowOff>123825</xdr:rowOff>
    </xdr:to>
    <xdr:pic>
      <xdr:nvPicPr>
        <xdr:cNvPr id="522" name="Picture 701"/>
        <xdr:cNvPicPr>
          <a:picLocks/>
        </xdr:cNvPicPr>
      </xdr:nvPicPr>
      <xdr:blipFill>
        <a:blip xmlns:r="http://schemas.openxmlformats.org/officeDocument/2006/relationships" r:embed="rId1"/>
        <a:stretch>
          <a:fillRect/>
        </a:stretch>
      </xdr:blipFill>
      <xdr:spPr>
        <a:xfrm>
          <a:off x="438150" y="527046825"/>
          <a:ext cx="704850" cy="1190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661</xdr:row>
      <xdr:rowOff>123825</xdr:rowOff>
    </xdr:to>
    <xdr:pic>
      <xdr:nvPicPr>
        <xdr:cNvPr id="523" name="Picture 702"/>
        <xdr:cNvPicPr>
          <a:picLocks/>
        </xdr:cNvPicPr>
      </xdr:nvPicPr>
      <xdr:blipFill>
        <a:blip xmlns:r="http://schemas.openxmlformats.org/officeDocument/2006/relationships" r:embed="rId1"/>
        <a:stretch>
          <a:fillRect/>
        </a:stretch>
      </xdr:blipFill>
      <xdr:spPr>
        <a:xfrm>
          <a:off x="438150" y="527046825"/>
          <a:ext cx="704850" cy="1190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661</xdr:row>
      <xdr:rowOff>123825</xdr:rowOff>
    </xdr:to>
    <xdr:pic>
      <xdr:nvPicPr>
        <xdr:cNvPr id="524" name="Picture 703"/>
        <xdr:cNvPicPr>
          <a:picLocks/>
        </xdr:cNvPicPr>
      </xdr:nvPicPr>
      <xdr:blipFill>
        <a:blip xmlns:r="http://schemas.openxmlformats.org/officeDocument/2006/relationships" r:embed="rId1"/>
        <a:stretch>
          <a:fillRect/>
        </a:stretch>
      </xdr:blipFill>
      <xdr:spPr>
        <a:xfrm>
          <a:off x="438150" y="527046825"/>
          <a:ext cx="704850" cy="1190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661</xdr:row>
      <xdr:rowOff>123825</xdr:rowOff>
    </xdr:to>
    <xdr:pic>
      <xdr:nvPicPr>
        <xdr:cNvPr id="525" name="Picture 704"/>
        <xdr:cNvPicPr>
          <a:picLocks/>
        </xdr:cNvPicPr>
      </xdr:nvPicPr>
      <xdr:blipFill>
        <a:blip xmlns:r="http://schemas.openxmlformats.org/officeDocument/2006/relationships" r:embed="rId1"/>
        <a:stretch>
          <a:fillRect/>
        </a:stretch>
      </xdr:blipFill>
      <xdr:spPr>
        <a:xfrm>
          <a:off x="438150" y="527046825"/>
          <a:ext cx="704850" cy="1190625"/>
        </a:xfrm>
        <a:prstGeom prst="rect">
          <a:avLst/>
        </a:prstGeom>
        <a:noFill/>
        <a:ln w="0">
          <a:noFill/>
        </a:ln>
      </xdr:spPr>
    </xdr:pic>
    <xdr:clientData/>
  </xdr:twoCellAnchor>
  <xdr:twoCellAnchor editAs="oneCell">
    <xdr:from>
      <xdr:col>1</xdr:col>
      <xdr:colOff>0</xdr:colOff>
      <xdr:row>654</xdr:row>
      <xdr:rowOff>0</xdr:rowOff>
    </xdr:from>
    <xdr:to>
      <xdr:col>1</xdr:col>
      <xdr:colOff>704850</xdr:colOff>
      <xdr:row>661</xdr:row>
      <xdr:rowOff>123825</xdr:rowOff>
    </xdr:to>
    <xdr:pic>
      <xdr:nvPicPr>
        <xdr:cNvPr id="526" name="Picture 705"/>
        <xdr:cNvPicPr>
          <a:picLocks/>
        </xdr:cNvPicPr>
      </xdr:nvPicPr>
      <xdr:blipFill>
        <a:blip xmlns:r="http://schemas.openxmlformats.org/officeDocument/2006/relationships" r:embed="rId1"/>
        <a:stretch>
          <a:fillRect/>
        </a:stretch>
      </xdr:blipFill>
      <xdr:spPr>
        <a:xfrm>
          <a:off x="438150" y="527046825"/>
          <a:ext cx="704850" cy="1190625"/>
        </a:xfrm>
        <a:prstGeom prst="rect">
          <a:avLst/>
        </a:prstGeom>
        <a:noFill/>
        <a:ln>
          <a:noFill/>
        </a:ln>
      </xdr:spPr>
    </xdr:pic>
    <xdr:clientData/>
  </xdr:twoCellAnchor>
  <xdr:twoCellAnchor editAs="oneCell">
    <xdr:from>
      <xdr:col>5</xdr:col>
      <xdr:colOff>76200</xdr:colOff>
      <xdr:row>0</xdr:row>
      <xdr:rowOff>38100</xdr:rowOff>
    </xdr:from>
    <xdr:to>
      <xdr:col>5</xdr:col>
      <xdr:colOff>1248055</xdr:colOff>
      <xdr:row>1</xdr:row>
      <xdr:rowOff>723900</xdr:rowOff>
    </xdr:to>
    <xdr:pic>
      <xdr:nvPicPr>
        <xdr:cNvPr id="527" name="Imagen 526"/>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8360" t="5779" r="38597" b="81335"/>
        <a:stretch/>
      </xdr:blipFill>
      <xdr:spPr bwMode="auto">
        <a:xfrm>
          <a:off x="7724775" y="38100"/>
          <a:ext cx="1171855" cy="847725"/>
        </a:xfrm>
        <a:prstGeom prst="rect">
          <a:avLst/>
        </a:prstGeom>
        <a:ln>
          <a:noFill/>
        </a:ln>
        <a:extLst>
          <a:ext uri="{53640926-AAD7-44D8-BBD7-CCE9431645EC}">
            <a14:shadowObscured xmlns:a14="http://schemas.microsoft.com/office/drawing/2010/main"/>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561975</xdr:colOff>
      <xdr:row>11</xdr:row>
      <xdr:rowOff>0</xdr:rowOff>
    </xdr:from>
    <xdr:to>
      <xdr:col>4</xdr:col>
      <xdr:colOff>0</xdr:colOff>
      <xdr:row>11</xdr:row>
      <xdr:rowOff>0</xdr:rowOff>
    </xdr:to>
    <xdr:sp macro="" textlink="">
      <xdr:nvSpPr>
        <xdr:cNvPr id="2" name="Line 1"/>
        <xdr:cNvSpPr>
          <a:spLocks noChangeShapeType="1"/>
        </xdr:cNvSpPr>
      </xdr:nvSpPr>
      <xdr:spPr bwMode="auto">
        <a:xfrm>
          <a:off x="1057275" y="2314575"/>
          <a:ext cx="5286375" cy="0"/>
        </a:xfrm>
        <a:prstGeom prst="line">
          <a:avLst/>
        </a:prstGeom>
        <a:noFill/>
        <a:ln w="1">
          <a:noFill/>
          <a:round/>
          <a:headEnd/>
          <a:tailEnd/>
        </a:ln>
      </xdr:spPr>
    </xdr:sp>
    <xdr:clientData/>
  </xdr:twoCellAnchor>
  <xdr:twoCellAnchor>
    <xdr:from>
      <xdr:col>1</xdr:col>
      <xdr:colOff>542925</xdr:colOff>
      <xdr:row>11</xdr:row>
      <xdr:rowOff>0</xdr:rowOff>
    </xdr:from>
    <xdr:to>
      <xdr:col>1</xdr:col>
      <xdr:colOff>1162050</xdr:colOff>
      <xdr:row>11</xdr:row>
      <xdr:rowOff>0</xdr:rowOff>
    </xdr:to>
    <xdr:sp macro="" textlink="">
      <xdr:nvSpPr>
        <xdr:cNvPr id="3" name="Line 2"/>
        <xdr:cNvSpPr>
          <a:spLocks noChangeShapeType="1"/>
        </xdr:cNvSpPr>
      </xdr:nvSpPr>
      <xdr:spPr bwMode="auto">
        <a:xfrm>
          <a:off x="1038225" y="2314575"/>
          <a:ext cx="619125" cy="0"/>
        </a:xfrm>
        <a:prstGeom prst="line">
          <a:avLst/>
        </a:prstGeom>
        <a:noFill/>
        <a:ln w="1">
          <a:noFill/>
          <a:round/>
          <a:headEnd/>
          <a:tailEnd/>
        </a:ln>
      </xdr:spPr>
    </xdr:sp>
    <xdr:clientData/>
  </xdr:twoCellAnchor>
  <xdr:twoCellAnchor>
    <xdr:from>
      <xdr:col>2</xdr:col>
      <xdr:colOff>361950</xdr:colOff>
      <xdr:row>11</xdr:row>
      <xdr:rowOff>0</xdr:rowOff>
    </xdr:from>
    <xdr:to>
      <xdr:col>4</xdr:col>
      <xdr:colOff>0</xdr:colOff>
      <xdr:row>11</xdr:row>
      <xdr:rowOff>0</xdr:rowOff>
    </xdr:to>
    <xdr:sp macro="" textlink="">
      <xdr:nvSpPr>
        <xdr:cNvPr id="4" name="Line 3"/>
        <xdr:cNvSpPr>
          <a:spLocks noChangeShapeType="1"/>
        </xdr:cNvSpPr>
      </xdr:nvSpPr>
      <xdr:spPr bwMode="auto">
        <a:xfrm>
          <a:off x="2847975" y="2314575"/>
          <a:ext cx="3495675" cy="0"/>
        </a:xfrm>
        <a:prstGeom prst="line">
          <a:avLst/>
        </a:prstGeom>
        <a:noFill/>
        <a:ln w="1">
          <a:noFill/>
          <a:round/>
          <a:headEnd/>
          <a:tailEnd/>
        </a:ln>
      </xdr:spPr>
    </xdr:sp>
    <xdr:clientData/>
  </xdr:twoCellAnchor>
  <xdr:twoCellAnchor>
    <xdr:from>
      <xdr:col>1</xdr:col>
      <xdr:colOff>561975</xdr:colOff>
      <xdr:row>11</xdr:row>
      <xdr:rowOff>0</xdr:rowOff>
    </xdr:from>
    <xdr:to>
      <xdr:col>4</xdr:col>
      <xdr:colOff>0</xdr:colOff>
      <xdr:row>11</xdr:row>
      <xdr:rowOff>0</xdr:rowOff>
    </xdr:to>
    <xdr:sp macro="" textlink="">
      <xdr:nvSpPr>
        <xdr:cNvPr id="5" name="Line 4"/>
        <xdr:cNvSpPr>
          <a:spLocks noChangeShapeType="1"/>
        </xdr:cNvSpPr>
      </xdr:nvSpPr>
      <xdr:spPr bwMode="auto">
        <a:xfrm>
          <a:off x="1057275" y="2314575"/>
          <a:ext cx="5286375" cy="0"/>
        </a:xfrm>
        <a:prstGeom prst="line">
          <a:avLst/>
        </a:prstGeom>
        <a:noFill/>
        <a:ln w="1">
          <a:noFill/>
          <a:round/>
          <a:headEnd/>
          <a:tailEnd/>
        </a:ln>
      </xdr:spPr>
    </xdr:sp>
    <xdr:clientData/>
  </xdr:twoCellAnchor>
  <xdr:twoCellAnchor>
    <xdr:from>
      <xdr:col>1</xdr:col>
      <xdr:colOff>542925</xdr:colOff>
      <xdr:row>11</xdr:row>
      <xdr:rowOff>0</xdr:rowOff>
    </xdr:from>
    <xdr:to>
      <xdr:col>1</xdr:col>
      <xdr:colOff>1162050</xdr:colOff>
      <xdr:row>11</xdr:row>
      <xdr:rowOff>0</xdr:rowOff>
    </xdr:to>
    <xdr:sp macro="" textlink="">
      <xdr:nvSpPr>
        <xdr:cNvPr id="6" name="Line 5"/>
        <xdr:cNvSpPr>
          <a:spLocks noChangeShapeType="1"/>
        </xdr:cNvSpPr>
      </xdr:nvSpPr>
      <xdr:spPr bwMode="auto">
        <a:xfrm>
          <a:off x="1038225" y="2314575"/>
          <a:ext cx="619125" cy="0"/>
        </a:xfrm>
        <a:prstGeom prst="line">
          <a:avLst/>
        </a:prstGeom>
        <a:noFill/>
        <a:ln w="1">
          <a:noFill/>
          <a:round/>
          <a:headEnd/>
          <a:tailEnd/>
        </a:ln>
      </xdr:spPr>
    </xdr:sp>
    <xdr:clientData/>
  </xdr:twoCellAnchor>
  <xdr:twoCellAnchor>
    <xdr:from>
      <xdr:col>2</xdr:col>
      <xdr:colOff>361950</xdr:colOff>
      <xdr:row>11</xdr:row>
      <xdr:rowOff>0</xdr:rowOff>
    </xdr:from>
    <xdr:to>
      <xdr:col>4</xdr:col>
      <xdr:colOff>0</xdr:colOff>
      <xdr:row>11</xdr:row>
      <xdr:rowOff>0</xdr:rowOff>
    </xdr:to>
    <xdr:sp macro="" textlink="">
      <xdr:nvSpPr>
        <xdr:cNvPr id="7" name="Line 6"/>
        <xdr:cNvSpPr>
          <a:spLocks noChangeShapeType="1"/>
        </xdr:cNvSpPr>
      </xdr:nvSpPr>
      <xdr:spPr bwMode="auto">
        <a:xfrm>
          <a:off x="2847975" y="2314575"/>
          <a:ext cx="3495675" cy="0"/>
        </a:xfrm>
        <a:prstGeom prst="line">
          <a:avLst/>
        </a:prstGeom>
        <a:noFill/>
        <a:ln w="1">
          <a:noFill/>
          <a:round/>
          <a:headEnd/>
          <a:tailEnd/>
        </a:ln>
      </xdr:spPr>
    </xdr:sp>
    <xdr:clientData/>
  </xdr:twoCellAnchor>
  <xdr:twoCellAnchor>
    <xdr:from>
      <xdr:col>1</xdr:col>
      <xdr:colOff>561975</xdr:colOff>
      <xdr:row>11</xdr:row>
      <xdr:rowOff>0</xdr:rowOff>
    </xdr:from>
    <xdr:to>
      <xdr:col>4</xdr:col>
      <xdr:colOff>0</xdr:colOff>
      <xdr:row>11</xdr:row>
      <xdr:rowOff>0</xdr:rowOff>
    </xdr:to>
    <xdr:sp macro="" textlink="">
      <xdr:nvSpPr>
        <xdr:cNvPr id="8" name="Line 7"/>
        <xdr:cNvSpPr>
          <a:spLocks noChangeShapeType="1"/>
        </xdr:cNvSpPr>
      </xdr:nvSpPr>
      <xdr:spPr bwMode="auto">
        <a:xfrm>
          <a:off x="1057275" y="2314575"/>
          <a:ext cx="5286375" cy="0"/>
        </a:xfrm>
        <a:prstGeom prst="line">
          <a:avLst/>
        </a:prstGeom>
        <a:noFill/>
        <a:ln w="1">
          <a:noFill/>
          <a:round/>
          <a:headEnd/>
          <a:tailEnd/>
        </a:ln>
      </xdr:spPr>
    </xdr:sp>
    <xdr:clientData/>
  </xdr:twoCellAnchor>
  <xdr:twoCellAnchor>
    <xdr:from>
      <xdr:col>1</xdr:col>
      <xdr:colOff>542925</xdr:colOff>
      <xdr:row>11</xdr:row>
      <xdr:rowOff>0</xdr:rowOff>
    </xdr:from>
    <xdr:to>
      <xdr:col>1</xdr:col>
      <xdr:colOff>1162050</xdr:colOff>
      <xdr:row>11</xdr:row>
      <xdr:rowOff>0</xdr:rowOff>
    </xdr:to>
    <xdr:sp macro="" textlink="">
      <xdr:nvSpPr>
        <xdr:cNvPr id="9" name="Line 8"/>
        <xdr:cNvSpPr>
          <a:spLocks noChangeShapeType="1"/>
        </xdr:cNvSpPr>
      </xdr:nvSpPr>
      <xdr:spPr bwMode="auto">
        <a:xfrm>
          <a:off x="1038225" y="2314575"/>
          <a:ext cx="619125" cy="0"/>
        </a:xfrm>
        <a:prstGeom prst="line">
          <a:avLst/>
        </a:prstGeom>
        <a:noFill/>
        <a:ln w="1">
          <a:noFill/>
          <a:round/>
          <a:headEnd/>
          <a:tailEnd/>
        </a:ln>
      </xdr:spPr>
    </xdr:sp>
    <xdr:clientData/>
  </xdr:twoCellAnchor>
  <xdr:twoCellAnchor>
    <xdr:from>
      <xdr:col>2</xdr:col>
      <xdr:colOff>361950</xdr:colOff>
      <xdr:row>11</xdr:row>
      <xdr:rowOff>0</xdr:rowOff>
    </xdr:from>
    <xdr:to>
      <xdr:col>4</xdr:col>
      <xdr:colOff>0</xdr:colOff>
      <xdr:row>11</xdr:row>
      <xdr:rowOff>0</xdr:rowOff>
    </xdr:to>
    <xdr:sp macro="" textlink="">
      <xdr:nvSpPr>
        <xdr:cNvPr id="10" name="Line 9"/>
        <xdr:cNvSpPr>
          <a:spLocks noChangeShapeType="1"/>
        </xdr:cNvSpPr>
      </xdr:nvSpPr>
      <xdr:spPr bwMode="auto">
        <a:xfrm>
          <a:off x="2847975" y="2314575"/>
          <a:ext cx="3495675" cy="0"/>
        </a:xfrm>
        <a:prstGeom prst="line">
          <a:avLst/>
        </a:prstGeom>
        <a:noFill/>
        <a:ln w="1">
          <a:noFill/>
          <a:round/>
          <a:headEnd/>
          <a:tailEnd/>
        </a:ln>
      </xdr:spPr>
    </xdr:sp>
    <xdr:clientData/>
  </xdr:twoCellAnchor>
  <xdr:twoCellAnchor>
    <xdr:from>
      <xdr:col>1</xdr:col>
      <xdr:colOff>561975</xdr:colOff>
      <xdr:row>11</xdr:row>
      <xdr:rowOff>0</xdr:rowOff>
    </xdr:from>
    <xdr:to>
      <xdr:col>4</xdr:col>
      <xdr:colOff>0</xdr:colOff>
      <xdr:row>11</xdr:row>
      <xdr:rowOff>0</xdr:rowOff>
    </xdr:to>
    <xdr:sp macro="" textlink="">
      <xdr:nvSpPr>
        <xdr:cNvPr id="11" name="Line 10"/>
        <xdr:cNvSpPr>
          <a:spLocks noChangeShapeType="1"/>
        </xdr:cNvSpPr>
      </xdr:nvSpPr>
      <xdr:spPr bwMode="auto">
        <a:xfrm>
          <a:off x="1057275" y="2314575"/>
          <a:ext cx="5286375" cy="0"/>
        </a:xfrm>
        <a:prstGeom prst="line">
          <a:avLst/>
        </a:prstGeom>
        <a:noFill/>
        <a:ln w="1">
          <a:noFill/>
          <a:round/>
          <a:headEnd/>
          <a:tailEnd/>
        </a:ln>
      </xdr:spPr>
    </xdr:sp>
    <xdr:clientData/>
  </xdr:twoCellAnchor>
  <xdr:twoCellAnchor>
    <xdr:from>
      <xdr:col>1</xdr:col>
      <xdr:colOff>542925</xdr:colOff>
      <xdr:row>11</xdr:row>
      <xdr:rowOff>0</xdr:rowOff>
    </xdr:from>
    <xdr:to>
      <xdr:col>1</xdr:col>
      <xdr:colOff>1162050</xdr:colOff>
      <xdr:row>11</xdr:row>
      <xdr:rowOff>0</xdr:rowOff>
    </xdr:to>
    <xdr:sp macro="" textlink="">
      <xdr:nvSpPr>
        <xdr:cNvPr id="12" name="Line 11"/>
        <xdr:cNvSpPr>
          <a:spLocks noChangeShapeType="1"/>
        </xdr:cNvSpPr>
      </xdr:nvSpPr>
      <xdr:spPr bwMode="auto">
        <a:xfrm>
          <a:off x="1038225" y="2314575"/>
          <a:ext cx="619125" cy="0"/>
        </a:xfrm>
        <a:prstGeom prst="line">
          <a:avLst/>
        </a:prstGeom>
        <a:noFill/>
        <a:ln w="1">
          <a:noFill/>
          <a:round/>
          <a:headEnd/>
          <a:tailEnd/>
        </a:ln>
      </xdr:spPr>
    </xdr:sp>
    <xdr:clientData/>
  </xdr:twoCellAnchor>
  <xdr:twoCellAnchor>
    <xdr:from>
      <xdr:col>2</xdr:col>
      <xdr:colOff>361950</xdr:colOff>
      <xdr:row>11</xdr:row>
      <xdr:rowOff>0</xdr:rowOff>
    </xdr:from>
    <xdr:to>
      <xdr:col>4</xdr:col>
      <xdr:colOff>0</xdr:colOff>
      <xdr:row>11</xdr:row>
      <xdr:rowOff>0</xdr:rowOff>
    </xdr:to>
    <xdr:sp macro="" textlink="">
      <xdr:nvSpPr>
        <xdr:cNvPr id="13" name="Line 12"/>
        <xdr:cNvSpPr>
          <a:spLocks noChangeShapeType="1"/>
        </xdr:cNvSpPr>
      </xdr:nvSpPr>
      <xdr:spPr bwMode="auto">
        <a:xfrm>
          <a:off x="2847975" y="2314575"/>
          <a:ext cx="3495675" cy="0"/>
        </a:xfrm>
        <a:prstGeom prst="line">
          <a:avLst/>
        </a:prstGeom>
        <a:noFill/>
        <a:ln w="1">
          <a:noFill/>
          <a:round/>
          <a:headEnd/>
          <a:tailEnd/>
        </a:ln>
      </xdr:spPr>
    </xdr:sp>
    <xdr:clientData/>
  </xdr:twoCellAnchor>
  <xdr:twoCellAnchor>
    <xdr:from>
      <xdr:col>1</xdr:col>
      <xdr:colOff>561975</xdr:colOff>
      <xdr:row>11</xdr:row>
      <xdr:rowOff>0</xdr:rowOff>
    </xdr:from>
    <xdr:to>
      <xdr:col>4</xdr:col>
      <xdr:colOff>0</xdr:colOff>
      <xdr:row>11</xdr:row>
      <xdr:rowOff>0</xdr:rowOff>
    </xdr:to>
    <xdr:sp macro="" textlink="">
      <xdr:nvSpPr>
        <xdr:cNvPr id="14" name="Line 1"/>
        <xdr:cNvSpPr>
          <a:spLocks noChangeShapeType="1"/>
        </xdr:cNvSpPr>
      </xdr:nvSpPr>
      <xdr:spPr bwMode="auto">
        <a:xfrm>
          <a:off x="1057275" y="2314575"/>
          <a:ext cx="5286375" cy="0"/>
        </a:xfrm>
        <a:prstGeom prst="line">
          <a:avLst/>
        </a:prstGeom>
        <a:noFill/>
        <a:ln w="1">
          <a:noFill/>
          <a:round/>
          <a:headEnd/>
          <a:tailEnd/>
        </a:ln>
      </xdr:spPr>
    </xdr:sp>
    <xdr:clientData/>
  </xdr:twoCellAnchor>
  <xdr:twoCellAnchor>
    <xdr:from>
      <xdr:col>1</xdr:col>
      <xdr:colOff>542925</xdr:colOff>
      <xdr:row>11</xdr:row>
      <xdr:rowOff>0</xdr:rowOff>
    </xdr:from>
    <xdr:to>
      <xdr:col>1</xdr:col>
      <xdr:colOff>1162050</xdr:colOff>
      <xdr:row>11</xdr:row>
      <xdr:rowOff>0</xdr:rowOff>
    </xdr:to>
    <xdr:sp macro="" textlink="">
      <xdr:nvSpPr>
        <xdr:cNvPr id="15" name="Line 2"/>
        <xdr:cNvSpPr>
          <a:spLocks noChangeShapeType="1"/>
        </xdr:cNvSpPr>
      </xdr:nvSpPr>
      <xdr:spPr bwMode="auto">
        <a:xfrm>
          <a:off x="1038225" y="2314575"/>
          <a:ext cx="619125" cy="0"/>
        </a:xfrm>
        <a:prstGeom prst="line">
          <a:avLst/>
        </a:prstGeom>
        <a:noFill/>
        <a:ln w="1">
          <a:noFill/>
          <a:round/>
          <a:headEnd/>
          <a:tailEnd/>
        </a:ln>
      </xdr:spPr>
    </xdr:sp>
    <xdr:clientData/>
  </xdr:twoCellAnchor>
  <xdr:twoCellAnchor>
    <xdr:from>
      <xdr:col>2</xdr:col>
      <xdr:colOff>361950</xdr:colOff>
      <xdr:row>11</xdr:row>
      <xdr:rowOff>0</xdr:rowOff>
    </xdr:from>
    <xdr:to>
      <xdr:col>4</xdr:col>
      <xdr:colOff>0</xdr:colOff>
      <xdr:row>11</xdr:row>
      <xdr:rowOff>0</xdr:rowOff>
    </xdr:to>
    <xdr:sp macro="" textlink="">
      <xdr:nvSpPr>
        <xdr:cNvPr id="16" name="Line 3"/>
        <xdr:cNvSpPr>
          <a:spLocks noChangeShapeType="1"/>
        </xdr:cNvSpPr>
      </xdr:nvSpPr>
      <xdr:spPr bwMode="auto">
        <a:xfrm>
          <a:off x="2847975" y="2314575"/>
          <a:ext cx="3495675" cy="0"/>
        </a:xfrm>
        <a:prstGeom prst="line">
          <a:avLst/>
        </a:prstGeom>
        <a:noFill/>
        <a:ln w="1">
          <a:noFill/>
          <a:round/>
          <a:headEnd/>
          <a:tailEnd/>
        </a:ln>
      </xdr:spPr>
    </xdr:sp>
    <xdr:clientData/>
  </xdr:twoCellAnchor>
  <xdr:twoCellAnchor>
    <xdr:from>
      <xdr:col>1</xdr:col>
      <xdr:colOff>561975</xdr:colOff>
      <xdr:row>11</xdr:row>
      <xdr:rowOff>0</xdr:rowOff>
    </xdr:from>
    <xdr:to>
      <xdr:col>4</xdr:col>
      <xdr:colOff>0</xdr:colOff>
      <xdr:row>11</xdr:row>
      <xdr:rowOff>0</xdr:rowOff>
    </xdr:to>
    <xdr:sp macro="" textlink="">
      <xdr:nvSpPr>
        <xdr:cNvPr id="17" name="Line 4"/>
        <xdr:cNvSpPr>
          <a:spLocks noChangeShapeType="1"/>
        </xdr:cNvSpPr>
      </xdr:nvSpPr>
      <xdr:spPr bwMode="auto">
        <a:xfrm>
          <a:off x="1057275" y="2314575"/>
          <a:ext cx="5286375" cy="0"/>
        </a:xfrm>
        <a:prstGeom prst="line">
          <a:avLst/>
        </a:prstGeom>
        <a:noFill/>
        <a:ln w="1">
          <a:noFill/>
          <a:round/>
          <a:headEnd/>
          <a:tailEnd/>
        </a:ln>
      </xdr:spPr>
    </xdr:sp>
    <xdr:clientData/>
  </xdr:twoCellAnchor>
  <xdr:twoCellAnchor>
    <xdr:from>
      <xdr:col>1</xdr:col>
      <xdr:colOff>542925</xdr:colOff>
      <xdr:row>11</xdr:row>
      <xdr:rowOff>0</xdr:rowOff>
    </xdr:from>
    <xdr:to>
      <xdr:col>1</xdr:col>
      <xdr:colOff>1162050</xdr:colOff>
      <xdr:row>11</xdr:row>
      <xdr:rowOff>0</xdr:rowOff>
    </xdr:to>
    <xdr:sp macro="" textlink="">
      <xdr:nvSpPr>
        <xdr:cNvPr id="18" name="Line 5"/>
        <xdr:cNvSpPr>
          <a:spLocks noChangeShapeType="1"/>
        </xdr:cNvSpPr>
      </xdr:nvSpPr>
      <xdr:spPr bwMode="auto">
        <a:xfrm>
          <a:off x="1038225" y="2314575"/>
          <a:ext cx="619125" cy="0"/>
        </a:xfrm>
        <a:prstGeom prst="line">
          <a:avLst/>
        </a:prstGeom>
        <a:noFill/>
        <a:ln w="1">
          <a:noFill/>
          <a:round/>
          <a:headEnd/>
          <a:tailEnd/>
        </a:ln>
      </xdr:spPr>
    </xdr:sp>
    <xdr:clientData/>
  </xdr:twoCellAnchor>
  <xdr:twoCellAnchor>
    <xdr:from>
      <xdr:col>2</xdr:col>
      <xdr:colOff>361950</xdr:colOff>
      <xdr:row>11</xdr:row>
      <xdr:rowOff>0</xdr:rowOff>
    </xdr:from>
    <xdr:to>
      <xdr:col>4</xdr:col>
      <xdr:colOff>0</xdr:colOff>
      <xdr:row>11</xdr:row>
      <xdr:rowOff>0</xdr:rowOff>
    </xdr:to>
    <xdr:sp macro="" textlink="">
      <xdr:nvSpPr>
        <xdr:cNvPr id="19" name="Line 6"/>
        <xdr:cNvSpPr>
          <a:spLocks noChangeShapeType="1"/>
        </xdr:cNvSpPr>
      </xdr:nvSpPr>
      <xdr:spPr bwMode="auto">
        <a:xfrm>
          <a:off x="2847975" y="2314575"/>
          <a:ext cx="3495675" cy="0"/>
        </a:xfrm>
        <a:prstGeom prst="line">
          <a:avLst/>
        </a:prstGeom>
        <a:noFill/>
        <a:ln w="1">
          <a:noFill/>
          <a:round/>
          <a:headEnd/>
          <a:tailEnd/>
        </a:ln>
      </xdr:spPr>
    </xdr:sp>
    <xdr:clientData/>
  </xdr:twoCellAnchor>
  <xdr:twoCellAnchor>
    <xdr:from>
      <xdr:col>1</xdr:col>
      <xdr:colOff>561975</xdr:colOff>
      <xdr:row>11</xdr:row>
      <xdr:rowOff>0</xdr:rowOff>
    </xdr:from>
    <xdr:to>
      <xdr:col>4</xdr:col>
      <xdr:colOff>0</xdr:colOff>
      <xdr:row>11</xdr:row>
      <xdr:rowOff>0</xdr:rowOff>
    </xdr:to>
    <xdr:sp macro="" textlink="">
      <xdr:nvSpPr>
        <xdr:cNvPr id="20" name="Line 7"/>
        <xdr:cNvSpPr>
          <a:spLocks noChangeShapeType="1"/>
        </xdr:cNvSpPr>
      </xdr:nvSpPr>
      <xdr:spPr bwMode="auto">
        <a:xfrm>
          <a:off x="1057275" y="2314575"/>
          <a:ext cx="5286375" cy="0"/>
        </a:xfrm>
        <a:prstGeom prst="line">
          <a:avLst/>
        </a:prstGeom>
        <a:noFill/>
        <a:ln w="1">
          <a:noFill/>
          <a:round/>
          <a:headEnd/>
          <a:tailEnd/>
        </a:ln>
      </xdr:spPr>
    </xdr:sp>
    <xdr:clientData/>
  </xdr:twoCellAnchor>
  <xdr:twoCellAnchor>
    <xdr:from>
      <xdr:col>1</xdr:col>
      <xdr:colOff>542925</xdr:colOff>
      <xdr:row>11</xdr:row>
      <xdr:rowOff>0</xdr:rowOff>
    </xdr:from>
    <xdr:to>
      <xdr:col>1</xdr:col>
      <xdr:colOff>1162050</xdr:colOff>
      <xdr:row>11</xdr:row>
      <xdr:rowOff>0</xdr:rowOff>
    </xdr:to>
    <xdr:sp macro="" textlink="">
      <xdr:nvSpPr>
        <xdr:cNvPr id="21" name="Line 8"/>
        <xdr:cNvSpPr>
          <a:spLocks noChangeShapeType="1"/>
        </xdr:cNvSpPr>
      </xdr:nvSpPr>
      <xdr:spPr bwMode="auto">
        <a:xfrm>
          <a:off x="1038225" y="2314575"/>
          <a:ext cx="619125" cy="0"/>
        </a:xfrm>
        <a:prstGeom prst="line">
          <a:avLst/>
        </a:prstGeom>
        <a:noFill/>
        <a:ln w="1">
          <a:noFill/>
          <a:round/>
          <a:headEnd/>
          <a:tailEnd/>
        </a:ln>
      </xdr:spPr>
    </xdr:sp>
    <xdr:clientData/>
  </xdr:twoCellAnchor>
  <xdr:twoCellAnchor>
    <xdr:from>
      <xdr:col>2</xdr:col>
      <xdr:colOff>361950</xdr:colOff>
      <xdr:row>11</xdr:row>
      <xdr:rowOff>0</xdr:rowOff>
    </xdr:from>
    <xdr:to>
      <xdr:col>4</xdr:col>
      <xdr:colOff>0</xdr:colOff>
      <xdr:row>11</xdr:row>
      <xdr:rowOff>0</xdr:rowOff>
    </xdr:to>
    <xdr:sp macro="" textlink="">
      <xdr:nvSpPr>
        <xdr:cNvPr id="22" name="Line 9"/>
        <xdr:cNvSpPr>
          <a:spLocks noChangeShapeType="1"/>
        </xdr:cNvSpPr>
      </xdr:nvSpPr>
      <xdr:spPr bwMode="auto">
        <a:xfrm>
          <a:off x="2847975" y="2314575"/>
          <a:ext cx="3495675" cy="0"/>
        </a:xfrm>
        <a:prstGeom prst="line">
          <a:avLst/>
        </a:prstGeom>
        <a:noFill/>
        <a:ln w="1">
          <a:noFill/>
          <a:round/>
          <a:headEnd/>
          <a:tailEnd/>
        </a:ln>
      </xdr:spPr>
    </xdr:sp>
    <xdr:clientData/>
  </xdr:twoCellAnchor>
  <xdr:twoCellAnchor>
    <xdr:from>
      <xdr:col>1</xdr:col>
      <xdr:colOff>561975</xdr:colOff>
      <xdr:row>11</xdr:row>
      <xdr:rowOff>0</xdr:rowOff>
    </xdr:from>
    <xdr:to>
      <xdr:col>4</xdr:col>
      <xdr:colOff>0</xdr:colOff>
      <xdr:row>11</xdr:row>
      <xdr:rowOff>0</xdr:rowOff>
    </xdr:to>
    <xdr:sp macro="" textlink="">
      <xdr:nvSpPr>
        <xdr:cNvPr id="23" name="Line 10"/>
        <xdr:cNvSpPr>
          <a:spLocks noChangeShapeType="1"/>
        </xdr:cNvSpPr>
      </xdr:nvSpPr>
      <xdr:spPr bwMode="auto">
        <a:xfrm>
          <a:off x="1057275" y="2314575"/>
          <a:ext cx="5286375" cy="0"/>
        </a:xfrm>
        <a:prstGeom prst="line">
          <a:avLst/>
        </a:prstGeom>
        <a:noFill/>
        <a:ln w="1">
          <a:noFill/>
          <a:round/>
          <a:headEnd/>
          <a:tailEnd/>
        </a:ln>
      </xdr:spPr>
    </xdr:sp>
    <xdr:clientData/>
  </xdr:twoCellAnchor>
  <xdr:twoCellAnchor>
    <xdr:from>
      <xdr:col>1</xdr:col>
      <xdr:colOff>542925</xdr:colOff>
      <xdr:row>11</xdr:row>
      <xdr:rowOff>0</xdr:rowOff>
    </xdr:from>
    <xdr:to>
      <xdr:col>1</xdr:col>
      <xdr:colOff>1162050</xdr:colOff>
      <xdr:row>11</xdr:row>
      <xdr:rowOff>0</xdr:rowOff>
    </xdr:to>
    <xdr:sp macro="" textlink="">
      <xdr:nvSpPr>
        <xdr:cNvPr id="24" name="Line 11"/>
        <xdr:cNvSpPr>
          <a:spLocks noChangeShapeType="1"/>
        </xdr:cNvSpPr>
      </xdr:nvSpPr>
      <xdr:spPr bwMode="auto">
        <a:xfrm>
          <a:off x="1038225" y="2314575"/>
          <a:ext cx="619125" cy="0"/>
        </a:xfrm>
        <a:prstGeom prst="line">
          <a:avLst/>
        </a:prstGeom>
        <a:noFill/>
        <a:ln w="1">
          <a:noFill/>
          <a:round/>
          <a:headEnd/>
          <a:tailEnd/>
        </a:ln>
      </xdr:spPr>
    </xdr:sp>
    <xdr:clientData/>
  </xdr:twoCellAnchor>
  <xdr:twoCellAnchor>
    <xdr:from>
      <xdr:col>2</xdr:col>
      <xdr:colOff>361950</xdr:colOff>
      <xdr:row>11</xdr:row>
      <xdr:rowOff>0</xdr:rowOff>
    </xdr:from>
    <xdr:to>
      <xdr:col>4</xdr:col>
      <xdr:colOff>0</xdr:colOff>
      <xdr:row>11</xdr:row>
      <xdr:rowOff>0</xdr:rowOff>
    </xdr:to>
    <xdr:sp macro="" textlink="">
      <xdr:nvSpPr>
        <xdr:cNvPr id="25" name="Line 12"/>
        <xdr:cNvSpPr>
          <a:spLocks noChangeShapeType="1"/>
        </xdr:cNvSpPr>
      </xdr:nvSpPr>
      <xdr:spPr bwMode="auto">
        <a:xfrm>
          <a:off x="2847975" y="2314575"/>
          <a:ext cx="3495675" cy="0"/>
        </a:xfrm>
        <a:prstGeom prst="line">
          <a:avLst/>
        </a:prstGeom>
        <a:noFill/>
        <a:ln w="1">
          <a:noFill/>
          <a:round/>
          <a:headEnd/>
          <a:tailEnd/>
        </a:ln>
      </xdr:spPr>
    </xdr:sp>
    <xdr:clientData/>
  </xdr:twoCellAnchor>
  <xdr:twoCellAnchor>
    <xdr:from>
      <xdr:col>1</xdr:col>
      <xdr:colOff>561975</xdr:colOff>
      <xdr:row>11</xdr:row>
      <xdr:rowOff>0</xdr:rowOff>
    </xdr:from>
    <xdr:to>
      <xdr:col>4</xdr:col>
      <xdr:colOff>0</xdr:colOff>
      <xdr:row>11</xdr:row>
      <xdr:rowOff>0</xdr:rowOff>
    </xdr:to>
    <xdr:sp macro="" textlink="">
      <xdr:nvSpPr>
        <xdr:cNvPr id="26" name="Line 13"/>
        <xdr:cNvSpPr>
          <a:spLocks noChangeShapeType="1"/>
        </xdr:cNvSpPr>
      </xdr:nvSpPr>
      <xdr:spPr bwMode="auto">
        <a:xfrm>
          <a:off x="1057275" y="2314575"/>
          <a:ext cx="5286375" cy="0"/>
        </a:xfrm>
        <a:prstGeom prst="line">
          <a:avLst/>
        </a:prstGeom>
        <a:noFill/>
        <a:ln w="1">
          <a:noFill/>
          <a:round/>
          <a:headEnd/>
          <a:tailEnd/>
        </a:ln>
      </xdr:spPr>
    </xdr:sp>
    <xdr:clientData/>
  </xdr:twoCellAnchor>
  <xdr:twoCellAnchor>
    <xdr:from>
      <xdr:col>1</xdr:col>
      <xdr:colOff>542925</xdr:colOff>
      <xdr:row>11</xdr:row>
      <xdr:rowOff>0</xdr:rowOff>
    </xdr:from>
    <xdr:to>
      <xdr:col>1</xdr:col>
      <xdr:colOff>1162050</xdr:colOff>
      <xdr:row>11</xdr:row>
      <xdr:rowOff>0</xdr:rowOff>
    </xdr:to>
    <xdr:sp macro="" textlink="">
      <xdr:nvSpPr>
        <xdr:cNvPr id="27" name="Line 14"/>
        <xdr:cNvSpPr>
          <a:spLocks noChangeShapeType="1"/>
        </xdr:cNvSpPr>
      </xdr:nvSpPr>
      <xdr:spPr bwMode="auto">
        <a:xfrm>
          <a:off x="1038225" y="2314575"/>
          <a:ext cx="619125" cy="0"/>
        </a:xfrm>
        <a:prstGeom prst="line">
          <a:avLst/>
        </a:prstGeom>
        <a:noFill/>
        <a:ln w="1">
          <a:noFill/>
          <a:round/>
          <a:headEnd/>
          <a:tailEnd/>
        </a:ln>
      </xdr:spPr>
    </xdr:sp>
    <xdr:clientData/>
  </xdr:twoCellAnchor>
  <xdr:twoCellAnchor>
    <xdr:from>
      <xdr:col>2</xdr:col>
      <xdr:colOff>361950</xdr:colOff>
      <xdr:row>11</xdr:row>
      <xdr:rowOff>0</xdr:rowOff>
    </xdr:from>
    <xdr:to>
      <xdr:col>4</xdr:col>
      <xdr:colOff>0</xdr:colOff>
      <xdr:row>11</xdr:row>
      <xdr:rowOff>0</xdr:rowOff>
    </xdr:to>
    <xdr:sp macro="" textlink="">
      <xdr:nvSpPr>
        <xdr:cNvPr id="28" name="Line 15"/>
        <xdr:cNvSpPr>
          <a:spLocks noChangeShapeType="1"/>
        </xdr:cNvSpPr>
      </xdr:nvSpPr>
      <xdr:spPr bwMode="auto">
        <a:xfrm>
          <a:off x="2847975" y="2314575"/>
          <a:ext cx="3495675" cy="0"/>
        </a:xfrm>
        <a:prstGeom prst="line">
          <a:avLst/>
        </a:prstGeom>
        <a:noFill/>
        <a:ln w="1">
          <a:noFill/>
          <a:round/>
          <a:headEnd/>
          <a:tailEnd/>
        </a:ln>
      </xdr:spPr>
    </xdr:sp>
    <xdr:clientData/>
  </xdr:twoCellAnchor>
  <xdr:twoCellAnchor>
    <xdr:from>
      <xdr:col>1</xdr:col>
      <xdr:colOff>561975</xdr:colOff>
      <xdr:row>11</xdr:row>
      <xdr:rowOff>0</xdr:rowOff>
    </xdr:from>
    <xdr:to>
      <xdr:col>4</xdr:col>
      <xdr:colOff>0</xdr:colOff>
      <xdr:row>11</xdr:row>
      <xdr:rowOff>0</xdr:rowOff>
    </xdr:to>
    <xdr:sp macro="" textlink="">
      <xdr:nvSpPr>
        <xdr:cNvPr id="29" name="Line 16"/>
        <xdr:cNvSpPr>
          <a:spLocks noChangeShapeType="1"/>
        </xdr:cNvSpPr>
      </xdr:nvSpPr>
      <xdr:spPr bwMode="auto">
        <a:xfrm>
          <a:off x="1057275" y="2314575"/>
          <a:ext cx="5286375" cy="0"/>
        </a:xfrm>
        <a:prstGeom prst="line">
          <a:avLst/>
        </a:prstGeom>
        <a:noFill/>
        <a:ln w="1">
          <a:noFill/>
          <a:round/>
          <a:headEnd/>
          <a:tailEnd/>
        </a:ln>
      </xdr:spPr>
    </xdr:sp>
    <xdr:clientData/>
  </xdr:twoCellAnchor>
  <xdr:twoCellAnchor>
    <xdr:from>
      <xdr:col>1</xdr:col>
      <xdr:colOff>542925</xdr:colOff>
      <xdr:row>11</xdr:row>
      <xdr:rowOff>0</xdr:rowOff>
    </xdr:from>
    <xdr:to>
      <xdr:col>1</xdr:col>
      <xdr:colOff>1162050</xdr:colOff>
      <xdr:row>11</xdr:row>
      <xdr:rowOff>0</xdr:rowOff>
    </xdr:to>
    <xdr:sp macro="" textlink="">
      <xdr:nvSpPr>
        <xdr:cNvPr id="30" name="Line 17"/>
        <xdr:cNvSpPr>
          <a:spLocks noChangeShapeType="1"/>
        </xdr:cNvSpPr>
      </xdr:nvSpPr>
      <xdr:spPr bwMode="auto">
        <a:xfrm>
          <a:off x="1038225" y="2314575"/>
          <a:ext cx="619125" cy="0"/>
        </a:xfrm>
        <a:prstGeom prst="line">
          <a:avLst/>
        </a:prstGeom>
        <a:noFill/>
        <a:ln w="1">
          <a:noFill/>
          <a:round/>
          <a:headEnd/>
          <a:tailEnd/>
        </a:ln>
      </xdr:spPr>
    </xdr:sp>
    <xdr:clientData/>
  </xdr:twoCellAnchor>
  <xdr:twoCellAnchor>
    <xdr:from>
      <xdr:col>2</xdr:col>
      <xdr:colOff>361950</xdr:colOff>
      <xdr:row>11</xdr:row>
      <xdr:rowOff>0</xdr:rowOff>
    </xdr:from>
    <xdr:to>
      <xdr:col>4</xdr:col>
      <xdr:colOff>0</xdr:colOff>
      <xdr:row>11</xdr:row>
      <xdr:rowOff>0</xdr:rowOff>
    </xdr:to>
    <xdr:sp macro="" textlink="">
      <xdr:nvSpPr>
        <xdr:cNvPr id="31" name="Line 18"/>
        <xdr:cNvSpPr>
          <a:spLocks noChangeShapeType="1"/>
        </xdr:cNvSpPr>
      </xdr:nvSpPr>
      <xdr:spPr bwMode="auto">
        <a:xfrm>
          <a:off x="2847975" y="2314575"/>
          <a:ext cx="3495675" cy="0"/>
        </a:xfrm>
        <a:prstGeom prst="line">
          <a:avLst/>
        </a:prstGeom>
        <a:noFill/>
        <a:ln w="1">
          <a:noFill/>
          <a:round/>
          <a:headEnd/>
          <a:tailEnd/>
        </a:ln>
      </xdr:spPr>
    </xdr:sp>
    <xdr:clientData/>
  </xdr:twoCellAnchor>
  <xdr:twoCellAnchor editAs="oneCell">
    <xdr:from>
      <xdr:col>3</xdr:col>
      <xdr:colOff>444500</xdr:colOff>
      <xdr:row>0</xdr:row>
      <xdr:rowOff>114300</xdr:rowOff>
    </xdr:from>
    <xdr:to>
      <xdr:col>3</xdr:col>
      <xdr:colOff>1497852</xdr:colOff>
      <xdr:row>5</xdr:row>
      <xdr:rowOff>1494</xdr:rowOff>
    </xdr:to>
    <xdr:pic>
      <xdr:nvPicPr>
        <xdr:cNvPr id="33" name="Imagen 32"/>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8360" t="5779" r="38597" b="81335"/>
        <a:stretch/>
      </xdr:blipFill>
      <xdr:spPr bwMode="auto">
        <a:xfrm>
          <a:off x="4559300" y="114300"/>
          <a:ext cx="1053352" cy="750794"/>
        </a:xfrm>
        <a:prstGeom prst="rect">
          <a:avLst/>
        </a:prstGeom>
        <a:ln>
          <a:noFill/>
        </a:ln>
        <a:extLst>
          <a:ext uri="{53640926-AAD7-44D8-BBD7-CCE9431645EC}">
            <a14:shadowObscured xmlns:a14="http://schemas.microsoft.com/office/drawing/2010/main"/>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647700</xdr:colOff>
      <xdr:row>0</xdr:row>
      <xdr:rowOff>66675</xdr:rowOff>
    </xdr:from>
    <xdr:to>
      <xdr:col>3</xdr:col>
      <xdr:colOff>501743</xdr:colOff>
      <xdr:row>0</xdr:row>
      <xdr:rowOff>781050</xdr:rowOff>
    </xdr:to>
    <xdr:pic>
      <xdr:nvPicPr>
        <xdr:cNvPr id="4" name="Imagen 3"/>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8360" t="5779" r="38597" b="81335"/>
        <a:stretch/>
      </xdr:blipFill>
      <xdr:spPr bwMode="auto">
        <a:xfrm>
          <a:off x="2914650" y="66675"/>
          <a:ext cx="987518" cy="714375"/>
        </a:xfrm>
        <a:prstGeom prst="rect">
          <a:avLst/>
        </a:prstGeom>
        <a:ln>
          <a:noFill/>
        </a:ln>
        <a:extLst>
          <a:ext uri="{53640926-AAD7-44D8-BBD7-CCE9431645EC}">
            <a14:shadowObscured xmlns:a14="http://schemas.microsoft.com/office/drawing/2010/main"/>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561975</xdr:colOff>
      <xdr:row>7</xdr:row>
      <xdr:rowOff>0</xdr:rowOff>
    </xdr:from>
    <xdr:to>
      <xdr:col>6</xdr:col>
      <xdr:colOff>0</xdr:colOff>
      <xdr:row>7</xdr:row>
      <xdr:rowOff>0</xdr:rowOff>
    </xdr:to>
    <xdr:sp macro="" textlink="">
      <xdr:nvSpPr>
        <xdr:cNvPr id="3" name="Line 4"/>
        <xdr:cNvSpPr>
          <a:spLocks noChangeShapeType="1"/>
        </xdr:cNvSpPr>
      </xdr:nvSpPr>
      <xdr:spPr bwMode="auto">
        <a:xfrm>
          <a:off x="2857500" y="2352675"/>
          <a:ext cx="4667250" cy="0"/>
        </a:xfrm>
        <a:prstGeom prst="line">
          <a:avLst/>
        </a:prstGeom>
        <a:noFill/>
        <a:ln w="1">
          <a:noFill/>
          <a:round/>
          <a:headEnd/>
          <a:tailEnd/>
        </a:ln>
      </xdr:spPr>
    </xdr:sp>
    <xdr:clientData/>
  </xdr:twoCellAnchor>
  <xdr:twoCellAnchor>
    <xdr:from>
      <xdr:col>2</xdr:col>
      <xdr:colOff>542925</xdr:colOff>
      <xdr:row>7</xdr:row>
      <xdr:rowOff>0</xdr:rowOff>
    </xdr:from>
    <xdr:to>
      <xdr:col>2</xdr:col>
      <xdr:colOff>1162050</xdr:colOff>
      <xdr:row>7</xdr:row>
      <xdr:rowOff>0</xdr:rowOff>
    </xdr:to>
    <xdr:sp macro="" textlink="">
      <xdr:nvSpPr>
        <xdr:cNvPr id="4" name="Line 5"/>
        <xdr:cNvSpPr>
          <a:spLocks noChangeShapeType="1"/>
        </xdr:cNvSpPr>
      </xdr:nvSpPr>
      <xdr:spPr bwMode="auto">
        <a:xfrm>
          <a:off x="2838450" y="2352675"/>
          <a:ext cx="619125" cy="0"/>
        </a:xfrm>
        <a:prstGeom prst="line">
          <a:avLst/>
        </a:prstGeom>
        <a:noFill/>
        <a:ln w="1">
          <a:noFill/>
          <a:round/>
          <a:headEnd/>
          <a:tailEnd/>
        </a:ln>
      </xdr:spPr>
    </xdr:sp>
    <xdr:clientData/>
  </xdr:twoCellAnchor>
  <xdr:twoCellAnchor>
    <xdr:from>
      <xdr:col>4</xdr:col>
      <xdr:colOff>361950</xdr:colOff>
      <xdr:row>7</xdr:row>
      <xdr:rowOff>0</xdr:rowOff>
    </xdr:from>
    <xdr:to>
      <xdr:col>6</xdr:col>
      <xdr:colOff>0</xdr:colOff>
      <xdr:row>7</xdr:row>
      <xdr:rowOff>0</xdr:rowOff>
    </xdr:to>
    <xdr:sp macro="" textlink="">
      <xdr:nvSpPr>
        <xdr:cNvPr id="5" name="Line 6"/>
        <xdr:cNvSpPr>
          <a:spLocks noChangeShapeType="1"/>
        </xdr:cNvSpPr>
      </xdr:nvSpPr>
      <xdr:spPr bwMode="auto">
        <a:xfrm>
          <a:off x="6362700" y="2352675"/>
          <a:ext cx="1162050" cy="0"/>
        </a:xfrm>
        <a:prstGeom prst="line">
          <a:avLst/>
        </a:prstGeom>
        <a:noFill/>
        <a:ln w="1">
          <a:noFill/>
          <a:round/>
          <a:headEnd/>
          <a:tailEnd/>
        </a:ln>
      </xdr:spPr>
    </xdr:sp>
    <xdr:clientData/>
  </xdr:twoCellAnchor>
  <xdr:twoCellAnchor>
    <xdr:from>
      <xdr:col>2</xdr:col>
      <xdr:colOff>781050</xdr:colOff>
      <xdr:row>7</xdr:row>
      <xdr:rowOff>0</xdr:rowOff>
    </xdr:from>
    <xdr:to>
      <xdr:col>6</xdr:col>
      <xdr:colOff>219075</xdr:colOff>
      <xdr:row>7</xdr:row>
      <xdr:rowOff>0</xdr:rowOff>
    </xdr:to>
    <xdr:sp macro="" textlink="">
      <xdr:nvSpPr>
        <xdr:cNvPr id="6" name="Line 4"/>
        <xdr:cNvSpPr>
          <a:spLocks noChangeShapeType="1"/>
        </xdr:cNvSpPr>
      </xdr:nvSpPr>
      <xdr:spPr bwMode="auto">
        <a:xfrm>
          <a:off x="3076575" y="2352675"/>
          <a:ext cx="4667250" cy="0"/>
        </a:xfrm>
        <a:prstGeom prst="line">
          <a:avLst/>
        </a:prstGeom>
        <a:noFill/>
        <a:ln w="1">
          <a:noFill/>
          <a:round/>
          <a:headEnd/>
          <a:tailEnd/>
        </a:ln>
      </xdr:spPr>
    </xdr:sp>
    <xdr:clientData/>
  </xdr:twoCellAnchor>
  <xdr:twoCellAnchor>
    <xdr:from>
      <xdr:col>4</xdr:col>
      <xdr:colOff>361950</xdr:colOff>
      <xdr:row>7</xdr:row>
      <xdr:rowOff>0</xdr:rowOff>
    </xdr:from>
    <xdr:to>
      <xdr:col>6</xdr:col>
      <xdr:colOff>0</xdr:colOff>
      <xdr:row>7</xdr:row>
      <xdr:rowOff>0</xdr:rowOff>
    </xdr:to>
    <xdr:sp macro="" textlink="">
      <xdr:nvSpPr>
        <xdr:cNvPr id="7" name="Line 6"/>
        <xdr:cNvSpPr>
          <a:spLocks noChangeShapeType="1"/>
        </xdr:cNvSpPr>
      </xdr:nvSpPr>
      <xdr:spPr bwMode="auto">
        <a:xfrm>
          <a:off x="6362700" y="2352675"/>
          <a:ext cx="1162050" cy="0"/>
        </a:xfrm>
        <a:prstGeom prst="line">
          <a:avLst/>
        </a:prstGeom>
        <a:noFill/>
        <a:ln w="1">
          <a:noFill/>
          <a:round/>
          <a:headEnd/>
          <a:tailEnd/>
        </a:ln>
      </xdr:spPr>
    </xdr:sp>
    <xdr:clientData/>
  </xdr:twoCellAnchor>
  <xdr:twoCellAnchor editAs="oneCell">
    <xdr:from>
      <xdr:col>2</xdr:col>
      <xdr:colOff>0</xdr:colOff>
      <xdr:row>0</xdr:row>
      <xdr:rowOff>47625</xdr:rowOff>
    </xdr:from>
    <xdr:to>
      <xdr:col>2</xdr:col>
      <xdr:colOff>1053352</xdr:colOff>
      <xdr:row>0</xdr:row>
      <xdr:rowOff>798419</xdr:rowOff>
    </xdr:to>
    <xdr:pic>
      <xdr:nvPicPr>
        <xdr:cNvPr id="8" name="Imagen 7"/>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8360" t="5779" r="38597" b="81335"/>
        <a:stretch/>
      </xdr:blipFill>
      <xdr:spPr bwMode="auto">
        <a:xfrm>
          <a:off x="2295525" y="47625"/>
          <a:ext cx="1053352" cy="750794"/>
        </a:xfrm>
        <a:prstGeom prst="rect">
          <a:avLst/>
        </a:prstGeom>
        <a:ln>
          <a:noFill/>
        </a:ln>
        <a:extLst>
          <a:ext uri="{53640926-AAD7-44D8-BBD7-CCE9431645EC}">
            <a14:shadowObscured xmlns:a14="http://schemas.microsoft.com/office/drawing/2010/main"/>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2633385</xdr:colOff>
      <xdr:row>0</xdr:row>
      <xdr:rowOff>100853</xdr:rowOff>
    </xdr:from>
    <xdr:to>
      <xdr:col>0</xdr:col>
      <xdr:colOff>3686737</xdr:colOff>
      <xdr:row>1</xdr:row>
      <xdr:rowOff>145676</xdr:rowOff>
    </xdr:to>
    <xdr:pic>
      <xdr:nvPicPr>
        <xdr:cNvPr id="3" name="Imagen 2"/>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8360" t="5779" r="38597" b="81335"/>
        <a:stretch/>
      </xdr:blipFill>
      <xdr:spPr bwMode="auto">
        <a:xfrm>
          <a:off x="2633385" y="100853"/>
          <a:ext cx="1053352" cy="750794"/>
        </a:xfrm>
        <a:prstGeom prst="rect">
          <a:avLst/>
        </a:prstGeom>
        <a:ln>
          <a:noFill/>
        </a:ln>
        <a:extLst>
          <a:ext uri="{53640926-AAD7-44D8-BBD7-CCE9431645EC}">
            <a14:shadowObscured xmlns:a14="http://schemas.microsoft.com/office/drawing/2010/main"/>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1390649</xdr:colOff>
      <xdr:row>8</xdr:row>
      <xdr:rowOff>0</xdr:rowOff>
    </xdr:from>
    <xdr:to>
      <xdr:col>2</xdr:col>
      <xdr:colOff>7618</xdr:colOff>
      <xdr:row>13</xdr:row>
      <xdr:rowOff>99221</xdr:rowOff>
    </xdr:to>
    <xdr:pic>
      <xdr:nvPicPr>
        <xdr:cNvPr id="2" name="1 Imagen" descr="Descripción: ESCUDO A COLOR RETOCADO">
          <a:extLst>
            <a:ext uri="{FF2B5EF4-FFF2-40B4-BE49-F238E27FC236}">
              <a16:creationId xmlns="" xmlns:a16="http://schemas.microsoft.com/office/drawing/2014/main" id="{D4998013-DE76-4A1C-A4BB-468BB9D4AE7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33649" y="2257425"/>
          <a:ext cx="7619" cy="823121"/>
        </a:xfrm>
        <a:prstGeom prst="rect">
          <a:avLst/>
        </a:prstGeom>
        <a:noFill/>
        <a:ln>
          <a:noFill/>
        </a:ln>
      </xdr:spPr>
    </xdr:pic>
    <xdr:clientData/>
  </xdr:twoCellAnchor>
  <xdr:twoCellAnchor editAs="oneCell">
    <xdr:from>
      <xdr:col>2</xdr:col>
      <xdr:colOff>28575</xdr:colOff>
      <xdr:row>0</xdr:row>
      <xdr:rowOff>57150</xdr:rowOff>
    </xdr:from>
    <xdr:to>
      <xdr:col>2</xdr:col>
      <xdr:colOff>1042427</xdr:colOff>
      <xdr:row>0</xdr:row>
      <xdr:rowOff>790575</xdr:rowOff>
    </xdr:to>
    <xdr:pic>
      <xdr:nvPicPr>
        <xdr:cNvPr id="5" name="Imagen 4"/>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8360" t="5779" r="38597" b="81335"/>
        <a:stretch/>
      </xdr:blipFill>
      <xdr:spPr bwMode="auto">
        <a:xfrm>
          <a:off x="2562225" y="57150"/>
          <a:ext cx="1013852" cy="733425"/>
        </a:xfrm>
        <a:prstGeom prst="rect">
          <a:avLst/>
        </a:prstGeom>
        <a:ln>
          <a:noFill/>
        </a:ln>
        <a:extLst>
          <a:ext uri="{53640926-AAD7-44D8-BBD7-CCE9431645EC}">
            <a14:shadowObscured xmlns:a14="http://schemas.microsoft.com/office/drawing/2010/main"/>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2219325</xdr:colOff>
      <xdr:row>0</xdr:row>
      <xdr:rowOff>28576</xdr:rowOff>
    </xdr:from>
    <xdr:to>
      <xdr:col>1</xdr:col>
      <xdr:colOff>3162300</xdr:colOff>
      <xdr:row>0</xdr:row>
      <xdr:rowOff>710728</xdr:rowOff>
    </xdr:to>
    <xdr:pic>
      <xdr:nvPicPr>
        <xdr:cNvPr id="3" name="Imagen 2"/>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8360" t="5779" r="38597" b="81335"/>
        <a:stretch/>
      </xdr:blipFill>
      <xdr:spPr bwMode="auto">
        <a:xfrm>
          <a:off x="2676525" y="28576"/>
          <a:ext cx="942975" cy="682152"/>
        </a:xfrm>
        <a:prstGeom prst="rect">
          <a:avLst/>
        </a:prstGeom>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200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HLOPEZA\CANTIDADES%20GERONA\Documents%20and%20Settings\swilches\Configuraci&#243;n%20local\Archivos%20temporales%20de%20Internet\OLK6\formulario%20bas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NAS1\Alcaldia\Users\1037579737\Documents\ZONE%204\PP%2009-10\MALLA%20VIAL\MALLA%20VIAL\HLOPEZA\CANTIDADES%20GERONA\Documents%20and%20Settings\swilches\Configuraci&#243;n%20local\Archivos%20temporales%20de%20Internet\OLK6\formulario%20bas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nas1\Alcaldia\HLOPEZA\CANTIDADES%20GERONA\Documents%20and%20Settings\swilches\Configuraci&#243;n%20local\Archivos%20temporales%20de%20Internet\OLK6\formulario%20bas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HLOPEZA\CANTIDADES%20GERONA\Documents%20and%20Settings\swilches\Configuraci&#243;n%20local\Archivos%20temporales%20de%20Internet\OLK6\formulario%20base.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Z:\HLOPEZA\CANTIDADES%20GERONA\Documents%20and%20Settings\swilches\Configuraci&#243;n%20local\Archivos%20temporales%20de%20Internet\OLK6\formulario%20base.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erver\ARCHIVOS\PAULA\actas%20cnch\actas%20cnch\RESUMEN%202003\CNCH200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ASCNCH200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1\Mis%20documentos\Personal\Division%204\Proyectos\EPF%20Flore&#241;a\01%20PROPUESTA%20Y%20CONTRATO\1.1%20Propuesta\Petrocercol\Oferta\REV%202\ME%202%20PROV%20PETRO%20REV%20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Nasly\buzon\windows\TEMP\ADMINISTRATIVA\BAAN\lista%20de%20precios%20definitiva%20sep16-9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edumedellin-my.sharepoint.com/EDU/UNIDAD%20HOSPITALARIA%20CONCEJO%20DE%20MEDELLIN/ppto%20pajarito%20ultimo/ENTREGA%20FINAL/ULTIMO/ENTREGA%2012-11-09/Presupuesto%20Clinica%20Concejo%2013-11-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Nasly\buzon\Users\Usuario\Desktop\actual\MODELOS\ISO%209000\Hoja%20calculo\F0340004.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edumedellin-my.sharepoint.com/Users/Daniel/AppData/Local/Temp/CALCULOS%20ALIMENTADORE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autocad/OYABOR/SAN%20CRISTOBAL/CRDC%20SAN%20CRISTOBAL/PRESUPUESTO%20CRDC%20SAN%20CRISTOBAL/PRESUPUESTO%20TOTAL%201%20.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NAS1\Alcaldia\Users\1037579737\Documents\ZONE%204\PP%2009-10\MALLA%20VIAL\MALLA%20VIAL\PAVICOL\MSOFFICE\LICITAR\analisis%20del%20AIU\AIU.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nas1\Alcaldia\PAVICOL\MSOFFICE\LICITAR\analisis%20del%20AIU\AIU.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E:\PAVICOL\MSOFFICE\LICITAR\analisis%20del%20AIU\AIU.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Z:\PAVICOL\MSOFFICE\LICITAR\analisis%20del%20AIU\AIU.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base\APU.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Nasly\buzon\Users\Usuario\Desktop\OFERTA\16XX_19_0095%20Ampliac.%20Banco\F0340004.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FORMATO\dato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er\ARCHIVOS\CORDOUTSOURCING\CNCH\Centros%20de%20costo\SEG..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D956ED6B\RELACI~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nas1\Alcaldia\Users\32243245\AppData\Local\Microsoft\Windows\Temporary%20Internet%20Files\Content.Outlook\TP9OSSUZ\Documents%20and%20Settings\Usuario%20de%20Windows\Mis%20documentos\Licitaciones\Inalv&#237;as\Taraz&#225;-Caucasia\WINDOWS\TEMP\RELACI~1.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98444566\RELACI~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71EC8CF9\RELACI~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erver\ARCHIVOS\USUARIOS\Licita\SUBTEC\Licitaciones\INVIAS\2002\SCV%2001%20a%2060\Informaci&#243;n%20contrato\16\SCV-037-200203142002101159\SCV-037-Base-Girardot-Bogot&#225;-PR52-PR11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Nasly\buzon\Users\Usuario\Desktop\ATDSV\Berlin\CoC\HERSTELLER\SIPARK\Engineering\SIPARK%20Engineering16_ATDSV.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E:\Users\71293758\Desktop\INFRAESTRUCTURA-MEDELLIN\2013\CONTRATOS%202013%20PP%202012\CONTRATO%20OBRA%20COMUNA%2013\Copia%20de%20Tabla_conpes_Comuna%2013.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E:\Users\71293758\AppData\Local\Microsoft\Windows\INetCache\Content.Outlook\6YDL8CGL\SAMC-XX_Presupuesto-Com-5-Castilla_PP2015-2016_28-07-2016.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H:\HLOPEZA\GERONA\CANTIDADES%20REPOSICION\SUBCIRCUITO%207\REDES7.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NAS1\Alcaldia\Users\1037579737\Documents\ZONE%204\PP%2009-10\MALLA%20VIAL\MALLA%20VIAL\HLOPEZA\GERONA\CANTIDADES%20REPOSICION\SUBCIRCUITO%207\REDES7.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nas1\Alcaldia\HLOPEZA\GERONA\CANTIDADES%20REPOSICION\SUBCIRCUITO%207\REDES7.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HLOPEZA\GERONA\CANTIDADES%20REPOSICION\SUBCIRCUITO%207\REDES7.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Z:\HLOPEZA\GERONA\CANTIDADES%20REPOSICION\SUBCIRCUITO%207\REDES7.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F:\ANEXO%205%20Y%205.1%20SEGUN%20ADENDA%203.xlsb"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Juanfga\buzon\Formulario%20de%20cantidades%20(Adenda%201.)%20lp%2020.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FORMATO\presupuestodeobra.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dedalo\Users\vfernandez\Documents\Google%20Talk%20Received%20Files\PROYECCION%20SYSO%20San%20Antonio%20V1.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edumedellin-my.sharepoint.com/SIMULACI&#211;NEDIFICIO.ok.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Nasly\buzon\WINDOWS\TEMP\330-001-02%20-%20Etapa%201%20-%20Tipo%20A.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Users/Usuario/Dropbox/@G&amp;C/01%20Gestion/01%20-%20Obras/686%20-%20Fontanar/04%20Trabajo/01%20Presupuesto/BASE%20APUS%20CDRC%20V18%20-%20ajust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21"/>
      <sheetName val="SANTILL"/>
      <sheetName val="GIRON"/>
      <sheetName val="ACTA1"/>
      <sheetName val="ACTA2"/>
      <sheetName val="ACTA3"/>
      <sheetName val="ACTA4"/>
      <sheetName val="ACTA5"/>
      <sheetName val="ACTA6"/>
      <sheetName val="ACTA7"/>
      <sheetName val="ACTA8"/>
      <sheetName val="ACTA9"/>
      <sheetName val="ACTA10"/>
      <sheetName val="ACTA11"/>
      <sheetName val="ACAT12"/>
      <sheetName val="ACTA13"/>
      <sheetName val="ACTA14"/>
      <sheetName val="ACTA15"/>
      <sheetName val="ACTA16"/>
      <sheetName val="ACTA17"/>
      <sheetName val="ACTA18"/>
      <sheetName val="ACTA19"/>
      <sheetName val="ACTA20"/>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RESUMENCNCH"/>
      <sheetName val="CENTCOSTO"/>
      <sheetName val="TIPO COSTO"/>
      <sheetName val="SUBGRUPOS"/>
    </sheetNames>
    <sheetDataSet>
      <sheetData sheetId="0" refreshError="1">
        <row r="6">
          <cell r="A6" t="str">
            <v>Suma de VALORES</v>
          </cell>
          <cell r="B6" t="str">
            <v>PROVEEDORES</v>
          </cell>
        </row>
        <row r="7">
          <cell r="A7" t="str">
            <v>CODIGO</v>
          </cell>
          <cell r="B7" t="str">
            <v>ACCESORIOS Y ACABADOS</v>
          </cell>
          <cell r="C7" t="str">
            <v>CONSICON</v>
          </cell>
          <cell r="D7" t="str">
            <v>DOMINGO CORREA</v>
          </cell>
          <cell r="E7" t="str">
            <v>ELEM. Y COMPLEM.</v>
          </cell>
          <cell r="F7" t="str">
            <v>EVELIO GALEANO</v>
          </cell>
          <cell r="G7" t="str">
            <v>FERRET. ANDINA</v>
          </cell>
          <cell r="H7" t="str">
            <v>FREDY CARDONA</v>
          </cell>
          <cell r="I7" t="str">
            <v>GERARDO ALZATE</v>
          </cell>
          <cell r="J7" t="str">
            <v>HIDROMATICOS NORT´S</v>
          </cell>
          <cell r="K7" t="str">
            <v>HILTI</v>
          </cell>
          <cell r="L7" t="str">
            <v>HUVER BUITRAGO</v>
          </cell>
          <cell r="M7" t="str">
            <v>ISRAEL BUITRAGO</v>
          </cell>
          <cell r="N7" t="str">
            <v>MANUEL ROSAS</v>
          </cell>
          <cell r="O7" t="str">
            <v>MOLITUR</v>
          </cell>
          <cell r="P7" t="str">
            <v>PVM S.A.</v>
          </cell>
          <cell r="Q7" t="str">
            <v>RAFAEL BARRAGAN</v>
          </cell>
          <cell r="R7" t="str">
            <v>Total general</v>
          </cell>
          <cell r="S7" t="str">
            <v>UTILIDAD</v>
          </cell>
          <cell r="T7" t="str">
            <v>IVA</v>
          </cell>
          <cell r="U7" t="str">
            <v>TOTAL</v>
          </cell>
        </row>
        <row r="8">
          <cell r="A8" t="str">
            <v>001</v>
          </cell>
          <cell r="I8">
            <v>163560</v>
          </cell>
          <cell r="R8">
            <v>163560</v>
          </cell>
          <cell r="S8">
            <v>10631.4</v>
          </cell>
          <cell r="T8">
            <v>1701.0239999999999</v>
          </cell>
          <cell r="U8">
            <v>175892.424</v>
          </cell>
        </row>
        <row r="9">
          <cell r="A9" t="str">
            <v>003</v>
          </cell>
          <cell r="L9">
            <v>1201992</v>
          </cell>
          <cell r="R9">
            <v>1201992</v>
          </cell>
          <cell r="S9">
            <v>78129.48</v>
          </cell>
          <cell r="T9">
            <v>12500.7168</v>
          </cell>
          <cell r="U9">
            <v>1292622.1968</v>
          </cell>
        </row>
        <row r="10">
          <cell r="A10" t="str">
            <v>012</v>
          </cell>
          <cell r="I10">
            <v>41992</v>
          </cell>
          <cell r="R10">
            <v>41992</v>
          </cell>
          <cell r="S10">
            <v>2729.48</v>
          </cell>
          <cell r="T10">
            <v>436.71680000000003</v>
          </cell>
          <cell r="U10">
            <v>45158.196800000005</v>
          </cell>
        </row>
        <row r="11">
          <cell r="A11" t="str">
            <v>100</v>
          </cell>
          <cell r="I11">
            <v>511328</v>
          </cell>
          <cell r="R11">
            <v>511328</v>
          </cell>
          <cell r="S11">
            <v>33236.32</v>
          </cell>
          <cell r="T11">
            <v>5317.8112000000001</v>
          </cell>
          <cell r="U11">
            <v>549882.13119999995</v>
          </cell>
        </row>
        <row r="12">
          <cell r="A12" t="str">
            <v>101</v>
          </cell>
          <cell r="F12">
            <v>6960</v>
          </cell>
          <cell r="I12">
            <v>626075</v>
          </cell>
          <cell r="R12">
            <v>633035</v>
          </cell>
          <cell r="S12">
            <v>41147.275000000001</v>
          </cell>
          <cell r="T12">
            <v>6583.5640000000003</v>
          </cell>
          <cell r="U12">
            <v>680765.83900000004</v>
          </cell>
        </row>
        <row r="13">
          <cell r="A13" t="str">
            <v>104</v>
          </cell>
          <cell r="I13">
            <v>37120</v>
          </cell>
          <cell r="R13">
            <v>37120</v>
          </cell>
          <cell r="S13">
            <v>2412.8000000000002</v>
          </cell>
          <cell r="T13">
            <v>386.04800000000006</v>
          </cell>
          <cell r="U13">
            <v>39918.848000000005</v>
          </cell>
        </row>
        <row r="14">
          <cell r="A14" t="str">
            <v>106</v>
          </cell>
          <cell r="F14">
            <v>348000</v>
          </cell>
          <cell r="R14">
            <v>348000</v>
          </cell>
          <cell r="S14">
            <v>22620</v>
          </cell>
          <cell r="T14">
            <v>3619.2000000000003</v>
          </cell>
          <cell r="U14">
            <v>374239.2</v>
          </cell>
        </row>
        <row r="15">
          <cell r="A15" t="str">
            <v>107</v>
          </cell>
          <cell r="F15">
            <v>5800</v>
          </cell>
          <cell r="H15">
            <v>1313581</v>
          </cell>
          <cell r="I15">
            <v>513474</v>
          </cell>
          <cell r="K15">
            <v>158584</v>
          </cell>
          <cell r="R15">
            <v>1991439</v>
          </cell>
          <cell r="S15">
            <v>129443.535</v>
          </cell>
          <cell r="T15">
            <v>20710.9656</v>
          </cell>
          <cell r="U15">
            <v>2141593.5006000004</v>
          </cell>
        </row>
        <row r="16">
          <cell r="A16" t="str">
            <v>108</v>
          </cell>
          <cell r="I16">
            <v>239250</v>
          </cell>
          <cell r="R16">
            <v>239250</v>
          </cell>
          <cell r="S16">
            <v>15551.25</v>
          </cell>
          <cell r="T16">
            <v>2488.2000000000003</v>
          </cell>
          <cell r="U16">
            <v>257289.45</v>
          </cell>
        </row>
        <row r="17">
          <cell r="A17" t="str">
            <v>109</v>
          </cell>
          <cell r="H17">
            <v>982744</v>
          </cell>
          <cell r="I17">
            <v>938953</v>
          </cell>
          <cell r="R17">
            <v>1921697</v>
          </cell>
          <cell r="S17">
            <v>124910.30500000001</v>
          </cell>
          <cell r="T17">
            <v>19985.648800000003</v>
          </cell>
          <cell r="U17">
            <v>2066592.9538</v>
          </cell>
        </row>
        <row r="18">
          <cell r="A18" t="str">
            <v>110</v>
          </cell>
          <cell r="D18">
            <v>313600</v>
          </cell>
          <cell r="F18">
            <v>1168398</v>
          </cell>
          <cell r="H18">
            <v>165900</v>
          </cell>
          <cell r="I18">
            <v>880452</v>
          </cell>
          <cell r="P18">
            <v>735560</v>
          </cell>
          <cell r="R18">
            <v>3263910</v>
          </cell>
          <cell r="S18">
            <v>212154.15</v>
          </cell>
          <cell r="T18">
            <v>33944.663999999997</v>
          </cell>
          <cell r="U18">
            <v>3510008.8139999998</v>
          </cell>
        </row>
        <row r="19">
          <cell r="A19" t="str">
            <v>111</v>
          </cell>
          <cell r="D19">
            <v>31360</v>
          </cell>
          <cell r="F19">
            <v>622154</v>
          </cell>
          <cell r="H19">
            <v>1675968</v>
          </cell>
          <cell r="R19">
            <v>2329482</v>
          </cell>
          <cell r="S19">
            <v>151416.33000000002</v>
          </cell>
          <cell r="T19">
            <v>24226.612800000003</v>
          </cell>
          <cell r="U19">
            <v>2505124.9428000003</v>
          </cell>
        </row>
        <row r="20">
          <cell r="A20" t="str">
            <v>112</v>
          </cell>
          <cell r="F20">
            <v>167782</v>
          </cell>
          <cell r="I20">
            <v>266800</v>
          </cell>
          <cell r="R20">
            <v>434582</v>
          </cell>
          <cell r="S20">
            <v>28247.83</v>
          </cell>
          <cell r="T20">
            <v>4519.6528000000008</v>
          </cell>
          <cell r="U20">
            <v>467349.4828</v>
          </cell>
        </row>
        <row r="21">
          <cell r="A21" t="str">
            <v>113</v>
          </cell>
          <cell r="F21">
            <v>1042231</v>
          </cell>
          <cell r="I21">
            <v>1323206</v>
          </cell>
          <cell r="R21">
            <v>2365437</v>
          </cell>
          <cell r="S21">
            <v>153753.405</v>
          </cell>
          <cell r="T21">
            <v>24600.5448</v>
          </cell>
          <cell r="U21">
            <v>2543790.9497999996</v>
          </cell>
        </row>
        <row r="22">
          <cell r="A22" t="str">
            <v>114</v>
          </cell>
          <cell r="I22">
            <v>730452</v>
          </cell>
          <cell r="R22">
            <v>730452</v>
          </cell>
          <cell r="S22">
            <v>47479.380000000005</v>
          </cell>
          <cell r="T22">
            <v>7596.7008000000005</v>
          </cell>
          <cell r="U22">
            <v>785528.0808</v>
          </cell>
        </row>
        <row r="23">
          <cell r="A23" t="str">
            <v>200</v>
          </cell>
          <cell r="L23">
            <v>59740</v>
          </cell>
          <cell r="R23">
            <v>59740</v>
          </cell>
          <cell r="S23">
            <v>3883.1</v>
          </cell>
          <cell r="T23">
            <v>621.29600000000005</v>
          </cell>
          <cell r="U23">
            <v>64244.396000000001</v>
          </cell>
        </row>
        <row r="24">
          <cell r="A24" t="str">
            <v>201</v>
          </cell>
          <cell r="B24">
            <v>542880</v>
          </cell>
          <cell r="L24">
            <v>269120</v>
          </cell>
          <cell r="R24">
            <v>812000</v>
          </cell>
          <cell r="S24">
            <v>52780</v>
          </cell>
          <cell r="T24">
            <v>8444.7999999999993</v>
          </cell>
          <cell r="U24">
            <v>873224.8</v>
          </cell>
        </row>
        <row r="25">
          <cell r="A25" t="str">
            <v>202</v>
          </cell>
          <cell r="L25">
            <v>99760</v>
          </cell>
          <cell r="R25">
            <v>99760</v>
          </cell>
          <cell r="S25">
            <v>6484.4000000000005</v>
          </cell>
          <cell r="T25">
            <v>1037.5040000000001</v>
          </cell>
          <cell r="U25">
            <v>107281.90399999999</v>
          </cell>
        </row>
        <row r="26">
          <cell r="A26" t="str">
            <v>204</v>
          </cell>
          <cell r="Q26">
            <v>760380</v>
          </cell>
          <cell r="R26">
            <v>760380</v>
          </cell>
          <cell r="S26">
            <v>49424.700000000004</v>
          </cell>
          <cell r="T26">
            <v>7907.9520000000011</v>
          </cell>
          <cell r="U26">
            <v>817712.652</v>
          </cell>
        </row>
        <row r="27">
          <cell r="A27" t="str">
            <v>206</v>
          </cell>
          <cell r="L27">
            <v>29000</v>
          </cell>
          <cell r="R27">
            <v>29000</v>
          </cell>
          <cell r="S27">
            <v>1885</v>
          </cell>
          <cell r="T27">
            <v>301.60000000000002</v>
          </cell>
          <cell r="U27">
            <v>31186.6</v>
          </cell>
        </row>
        <row r="28">
          <cell r="A28" t="str">
            <v>207</v>
          </cell>
          <cell r="L28">
            <v>29000</v>
          </cell>
          <cell r="M28">
            <v>365400</v>
          </cell>
          <cell r="R28">
            <v>394400</v>
          </cell>
          <cell r="S28">
            <v>25636</v>
          </cell>
          <cell r="T28">
            <v>4101.76</v>
          </cell>
          <cell r="U28">
            <v>424137.76</v>
          </cell>
        </row>
        <row r="29">
          <cell r="A29" t="str">
            <v>208</v>
          </cell>
          <cell r="L29">
            <v>124120</v>
          </cell>
          <cell r="N29">
            <v>1172876</v>
          </cell>
          <cell r="R29">
            <v>1296996</v>
          </cell>
          <cell r="S29">
            <v>84304.74</v>
          </cell>
          <cell r="T29">
            <v>13488.758400000001</v>
          </cell>
          <cell r="U29">
            <v>1394789.4983999999</v>
          </cell>
        </row>
        <row r="30">
          <cell r="A30" t="str">
            <v>315</v>
          </cell>
          <cell r="C30">
            <v>70000</v>
          </cell>
          <cell r="G30">
            <v>165822</v>
          </cell>
          <cell r="J30">
            <v>417600</v>
          </cell>
          <cell r="M30">
            <v>2339340</v>
          </cell>
          <cell r="O30">
            <v>356600</v>
          </cell>
          <cell r="Q30">
            <v>7256909</v>
          </cell>
          <cell r="R30">
            <v>10606271</v>
          </cell>
          <cell r="S30">
            <v>689407.61499999999</v>
          </cell>
          <cell r="T30">
            <v>110305.2184</v>
          </cell>
          <cell r="U30">
            <v>11405983.8334</v>
          </cell>
        </row>
        <row r="31">
          <cell r="A31" t="str">
            <v>318</v>
          </cell>
          <cell r="M31">
            <v>2197608</v>
          </cell>
          <cell r="R31">
            <v>2197608</v>
          </cell>
          <cell r="S31">
            <v>142844.52000000002</v>
          </cell>
          <cell r="T31">
            <v>22855.123200000002</v>
          </cell>
          <cell r="U31">
            <v>2363307.6431999998</v>
          </cell>
        </row>
        <row r="32">
          <cell r="A32" t="str">
            <v>400</v>
          </cell>
          <cell r="L32">
            <v>323640</v>
          </cell>
          <cell r="R32">
            <v>323640</v>
          </cell>
          <cell r="S32">
            <v>21036.600000000002</v>
          </cell>
          <cell r="T32">
            <v>3365.8560000000002</v>
          </cell>
          <cell r="U32">
            <v>348042.45600000001</v>
          </cell>
        </row>
        <row r="33">
          <cell r="A33" t="str">
            <v>401</v>
          </cell>
          <cell r="I33">
            <v>60320</v>
          </cell>
          <cell r="R33">
            <v>60320</v>
          </cell>
          <cell r="S33">
            <v>3920.8</v>
          </cell>
          <cell r="T33">
            <v>627.32800000000009</v>
          </cell>
          <cell r="U33">
            <v>64868.128000000004</v>
          </cell>
        </row>
        <row r="34">
          <cell r="A34" t="str">
            <v>403</v>
          </cell>
          <cell r="E34">
            <v>89320</v>
          </cell>
          <cell r="R34">
            <v>89320</v>
          </cell>
          <cell r="S34">
            <v>5805.8</v>
          </cell>
          <cell r="T34">
            <v>928.928</v>
          </cell>
          <cell r="U34">
            <v>96054.728000000003</v>
          </cell>
        </row>
        <row r="35">
          <cell r="A35" t="str">
            <v>R00</v>
          </cell>
          <cell r="I35">
            <v>64774</v>
          </cell>
          <cell r="R35">
            <v>64774</v>
          </cell>
          <cell r="S35">
            <v>4210.3100000000004</v>
          </cell>
          <cell r="T35">
            <v>673.64960000000008</v>
          </cell>
          <cell r="U35">
            <v>69657.959600000002</v>
          </cell>
        </row>
        <row r="36">
          <cell r="A36" t="str">
            <v>R01</v>
          </cell>
          <cell r="F36">
            <v>232000</v>
          </cell>
          <cell r="H36">
            <v>30240</v>
          </cell>
          <cell r="I36">
            <v>4616232</v>
          </cell>
          <cell r="R36">
            <v>4878472</v>
          </cell>
          <cell r="S36">
            <v>317100.68</v>
          </cell>
          <cell r="T36">
            <v>50736.108800000002</v>
          </cell>
          <cell r="U36">
            <v>5246308.7887999993</v>
          </cell>
        </row>
        <row r="37">
          <cell r="A37" t="str">
            <v>Total general</v>
          </cell>
          <cell r="B37">
            <v>542880</v>
          </cell>
          <cell r="C37">
            <v>70000</v>
          </cell>
          <cell r="D37">
            <v>344960</v>
          </cell>
          <cell r="E37">
            <v>89320</v>
          </cell>
          <cell r="F37">
            <v>3593325</v>
          </cell>
          <cell r="G37">
            <v>165822</v>
          </cell>
          <cell r="H37">
            <v>4168433</v>
          </cell>
          <cell r="I37">
            <v>11013988</v>
          </cell>
          <cell r="J37">
            <v>417600</v>
          </cell>
          <cell r="K37">
            <v>158584</v>
          </cell>
          <cell r="L37">
            <v>2136372</v>
          </cell>
          <cell r="M37">
            <v>4902348</v>
          </cell>
          <cell r="N37">
            <v>1172876</v>
          </cell>
          <cell r="O37">
            <v>356600</v>
          </cell>
          <cell r="P37">
            <v>735560</v>
          </cell>
          <cell r="Q37">
            <v>8017289</v>
          </cell>
          <cell r="R37">
            <v>37885957</v>
          </cell>
          <cell r="S37">
            <v>2462587.2050000001</v>
          </cell>
          <cell r="T37">
            <v>394013.95280000003</v>
          </cell>
          <cell r="U37">
            <v>40742558.157799996</v>
          </cell>
        </row>
      </sheetData>
      <sheetData sheetId="1" refreshError="1">
        <row r="4">
          <cell r="A4" t="str">
            <v>CODIGO</v>
          </cell>
          <cell r="B4" t="str">
            <v>ALBERTO VALENCIA</v>
          </cell>
          <cell r="C4" t="str">
            <v>ASCOM COLOMBIA</v>
          </cell>
          <cell r="D4" t="str">
            <v>CAJA MENOR</v>
          </cell>
          <cell r="E4" t="str">
            <v>DISTRIBUIDORA ITAGUI</v>
          </cell>
          <cell r="F4" t="str">
            <v>ELEMENTOS Y COMPLEMENTOS</v>
          </cell>
          <cell r="G4" t="str">
            <v>FERRET. LA REBAJA</v>
          </cell>
          <cell r="H4" t="str">
            <v>JORGE PALACIO</v>
          </cell>
          <cell r="I4" t="str">
            <v>JOSE HERNANDEZ</v>
          </cell>
          <cell r="J4" t="str">
            <v>KONKER</v>
          </cell>
          <cell r="K4" t="str">
            <v>Total general</v>
          </cell>
          <cell r="L4" t="str">
            <v>UTILIDAD</v>
          </cell>
          <cell r="M4" t="str">
            <v>IVA</v>
          </cell>
          <cell r="N4" t="str">
            <v>TOTAL</v>
          </cell>
        </row>
        <row r="5">
          <cell r="A5" t="str">
            <v>109</v>
          </cell>
          <cell r="G5">
            <v>68980</v>
          </cell>
          <cell r="K5">
            <v>68980</v>
          </cell>
          <cell r="L5">
            <v>4483.7</v>
          </cell>
          <cell r="M5">
            <v>717.39199999999994</v>
          </cell>
          <cell r="N5">
            <v>74181.092000000004</v>
          </cell>
        </row>
        <row r="6">
          <cell r="A6" t="str">
            <v>402</v>
          </cell>
          <cell r="E6">
            <v>160000</v>
          </cell>
          <cell r="K6">
            <v>160000</v>
          </cell>
          <cell r="L6">
            <v>10400</v>
          </cell>
          <cell r="M6">
            <v>1664</v>
          </cell>
          <cell r="N6">
            <v>172064</v>
          </cell>
        </row>
        <row r="7">
          <cell r="A7" t="str">
            <v>403</v>
          </cell>
          <cell r="B7">
            <v>442848</v>
          </cell>
          <cell r="C7">
            <v>3400000</v>
          </cell>
          <cell r="D7">
            <v>5500</v>
          </cell>
          <cell r="F7">
            <v>3343115</v>
          </cell>
          <cell r="G7">
            <v>15645</v>
          </cell>
          <cell r="H7">
            <v>123200</v>
          </cell>
          <cell r="I7">
            <v>728000</v>
          </cell>
          <cell r="J7">
            <v>1032400</v>
          </cell>
          <cell r="K7">
            <v>9090708</v>
          </cell>
          <cell r="L7">
            <v>590896.02</v>
          </cell>
          <cell r="M7">
            <v>94543.363200000007</v>
          </cell>
          <cell r="N7">
            <v>9776147.3831999991</v>
          </cell>
        </row>
      </sheetData>
      <sheetData sheetId="2" refreshError="1">
        <row r="4">
          <cell r="A4" t="str">
            <v>CODIGO</v>
          </cell>
          <cell r="B4" t="str">
            <v>CAJA MENOR</v>
          </cell>
          <cell r="C4" t="str">
            <v>CONSTRUCCIONES Y SEVICIOS</v>
          </cell>
          <cell r="D4" t="str">
            <v>DINPRO</v>
          </cell>
          <cell r="E4" t="str">
            <v>GERARDO ALZATE</v>
          </cell>
          <cell r="F4" t="str">
            <v>HERNAN CARMONA</v>
          </cell>
          <cell r="G4" t="str">
            <v>MOLITUR</v>
          </cell>
          <cell r="H4" t="str">
            <v>Total general</v>
          </cell>
          <cell r="I4" t="str">
            <v>UTILIDAD</v>
          </cell>
          <cell r="J4" t="str">
            <v>IVA</v>
          </cell>
          <cell r="K4" t="str">
            <v>TOTAL</v>
          </cell>
        </row>
        <row r="5">
          <cell r="A5" t="str">
            <v>DIST. GIRON</v>
          </cell>
          <cell r="B5">
            <v>176900</v>
          </cell>
          <cell r="C5">
            <v>568270</v>
          </cell>
          <cell r="D5">
            <v>614220</v>
          </cell>
          <cell r="E5">
            <v>600000</v>
          </cell>
          <cell r="F5">
            <v>200000</v>
          </cell>
          <cell r="G5">
            <v>2689360</v>
          </cell>
          <cell r="H5">
            <v>4848750</v>
          </cell>
          <cell r="I5">
            <v>315168.75</v>
          </cell>
          <cell r="J5">
            <v>50427</v>
          </cell>
          <cell r="K5">
            <v>5214345.75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MATERIALES Y RECURSOS"/>
      <sheetName val="TARIFAS MATERIALES"/>
      <sheetName val="TARIFAS EQUIPOS "/>
      <sheetName val="TARIFA SALARIOS"/>
      <sheetName val="ó&gt;_x005f_x0000__x005f_x0001__x005f_x0000__x005f_x0000__"/>
      <sheetName val="PRES"/>
      <sheetName val="AMOBLAMINETO"/>
      <sheetName val="LISTA"/>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Tramo 2"/>
      <sheetName val="Paral. 1"/>
      <sheetName val="Paral. 2"/>
      <sheetName val="Paral. 3"/>
      <sheetName val="Paral.4"/>
      <sheetName val="ó&gt;"/>
      <sheetName val="Accidentalidad"/>
      <sheetName val="Causa Posible"/>
      <sheetName val="Base de Datos"/>
      <sheetName val="Elementos Involucrados"/>
      <sheetName val="ó&gt;????j0$?#???j_$?#???LÓu????"/>
      <sheetName val="CORTE DE OBRA N° 1"/>
      <sheetName val="memoria"/>
      <sheetName val="memoria 1"/>
      <sheetName val="RELACION DE PRECIOS"/>
      <sheetName val="ACTA 5"/>
      <sheetName val="MODIF. 2"/>
      <sheetName val="MODIF. 3"/>
      <sheetName val="cant"/>
      <sheetName val="par mar19"/>
      <sheetName val="par"/>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CRA.MODI"/>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Skid Lifting Lug"/>
      <sheetName val="CABLE CONTROL"/>
      <sheetName val="PSM Monthly"/>
      <sheetName val="BQMPALOC"/>
      <sheetName val="_x0000_㈀㰰⌀_x0000_㈀㰮⌀_x0000_䰀଒v_x0000__x0000__x0000_頀"/>
      <sheetName val="Lista ICCU"/>
      <sheetName val="Datos_CO"/>
      <sheetName val="CCONC"/>
      <sheetName val="ACTA PROVEEDORES"/>
      <sheetName val="ACTA INICIO"/>
      <sheetName val="ACTA PARCIAL"/>
      <sheetName val="ACTA TERMINACION"/>
      <sheetName val="ACTA No.5"/>
      <sheetName val="Patrimonio neto personal"/>
      <sheetName val="Cálculos"/>
      <sheetName val="IV. MANO DE OBRA AIU"/>
      <sheetName val="sap"/>
      <sheetName val="P2"/>
      <sheetName val="P1"/>
      <sheetName val="31-05-18"/>
      <sheetName val="F-7857-308"/>
      <sheetName val="Equipo Menor"/>
      <sheetName val="ALQUILADO F-7857-308 "/>
      <sheetName val="Real Para tarifas"/>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Listas de apoyo Social"/>
      <sheetName val="Listas de apoyo"/>
      <sheetName val="PRESUPUESTO V5"/>
      <sheetName val="1. Preliminares"/>
      <sheetName val="2. Demoliciones"/>
      <sheetName val="3. Elementos y Estructuras"/>
      <sheetName val="4. HVAC"/>
      <sheetName val="8. Recubrimientos y Acabados"/>
      <sheetName val="9. Otros"/>
      <sheetName val="10. Tramites y Licencias"/>
      <sheetName val="Programacion"/>
      <sheetName val="EMPRESAS"/>
      <sheetName val="ó&gt;_x0000__x0001__x0000__x0000__"/>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ow r="2">
          <cell r="A2">
            <v>0</v>
          </cell>
        </row>
      </sheetData>
      <sheetData sheetId="236">
        <row r="2">
          <cell r="A2">
            <v>0</v>
          </cell>
        </row>
      </sheetData>
      <sheetData sheetId="237">
        <row r="2">
          <cell r="A2">
            <v>0</v>
          </cell>
        </row>
      </sheetData>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ow r="2">
          <cell r="A2">
            <v>0</v>
          </cell>
        </row>
      </sheetData>
      <sheetData sheetId="269" refreshError="1"/>
      <sheetData sheetId="270" refreshError="1"/>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efreshError="1"/>
      <sheetData sheetId="352" refreshError="1"/>
      <sheetData sheetId="353" refreshError="1"/>
      <sheetData sheetId="354" refreshError="1"/>
      <sheetData sheetId="355" refreshError="1"/>
      <sheetData sheetId="356" refreshError="1"/>
      <sheetData sheetId="357" refreshError="1"/>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efreshError="1"/>
      <sheetData sheetId="373" refreshError="1"/>
      <sheetData sheetId="374" refreshError="1"/>
      <sheetData sheetId="375" refreshError="1"/>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efreshError="1"/>
      <sheetData sheetId="492" refreshError="1"/>
      <sheetData sheetId="493" refreshError="1"/>
      <sheetData sheetId="494" refreshError="1"/>
      <sheetData sheetId="495" refreshError="1"/>
      <sheetData sheetId="496" refreshError="1"/>
      <sheetData sheetId="497" refreshError="1"/>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ow r="2">
          <cell r="A2">
            <v>0</v>
          </cell>
        </row>
      </sheetData>
      <sheetData sheetId="645" refreshError="1"/>
      <sheetData sheetId="646" refreshError="1"/>
      <sheetData sheetId="647" refreshError="1"/>
      <sheetData sheetId="648" refreshError="1"/>
      <sheetData sheetId="649">
        <row r="2">
          <cell r="A2">
            <v>0</v>
          </cell>
        </row>
      </sheetData>
      <sheetData sheetId="650">
        <row r="2">
          <cell r="A2">
            <v>0</v>
          </cell>
        </row>
      </sheetData>
      <sheetData sheetId="651">
        <row r="2">
          <cell r="A2">
            <v>0</v>
          </cell>
        </row>
      </sheetData>
      <sheetData sheetId="652">
        <row r="2">
          <cell r="A2">
            <v>0</v>
          </cell>
        </row>
      </sheetData>
      <sheetData sheetId="653">
        <row r="2">
          <cell r="A2">
            <v>0</v>
          </cell>
        </row>
      </sheetData>
      <sheetData sheetId="654">
        <row r="2">
          <cell r="A2">
            <v>0</v>
          </cell>
        </row>
      </sheetData>
      <sheetData sheetId="655">
        <row r="2">
          <cell r="A2">
            <v>0</v>
          </cell>
        </row>
      </sheetData>
      <sheetData sheetId="656">
        <row r="2">
          <cell r="A2">
            <v>0</v>
          </cell>
        </row>
      </sheetData>
      <sheetData sheetId="657">
        <row r="2">
          <cell r="A2">
            <v>0</v>
          </cell>
        </row>
      </sheetData>
      <sheetData sheetId="658">
        <row r="2">
          <cell r="A2">
            <v>0</v>
          </cell>
        </row>
      </sheetData>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ow r="2">
          <cell r="A2">
            <v>0</v>
          </cell>
        </row>
      </sheetData>
      <sheetData sheetId="681">
        <row r="2">
          <cell r="A2">
            <v>0</v>
          </cell>
        </row>
      </sheetData>
      <sheetData sheetId="682">
        <row r="2">
          <cell r="A2">
            <v>0</v>
          </cell>
        </row>
      </sheetData>
      <sheetData sheetId="683">
        <row r="2">
          <cell r="A2">
            <v>0</v>
          </cell>
        </row>
      </sheetData>
      <sheetData sheetId="684">
        <row r="2">
          <cell r="A2">
            <v>0</v>
          </cell>
        </row>
      </sheetData>
      <sheetData sheetId="685">
        <row r="2">
          <cell r="A2">
            <v>0</v>
          </cell>
        </row>
      </sheetData>
      <sheetData sheetId="686">
        <row r="2">
          <cell r="A2">
            <v>0</v>
          </cell>
        </row>
      </sheetData>
      <sheetData sheetId="687">
        <row r="2">
          <cell r="A2">
            <v>0</v>
          </cell>
        </row>
      </sheetData>
      <sheetData sheetId="688">
        <row r="2">
          <cell r="A2">
            <v>0</v>
          </cell>
        </row>
      </sheetData>
      <sheetData sheetId="689">
        <row r="2">
          <cell r="A2">
            <v>0</v>
          </cell>
        </row>
      </sheetData>
      <sheetData sheetId="690">
        <row r="2">
          <cell r="A2">
            <v>0</v>
          </cell>
        </row>
      </sheetData>
      <sheetData sheetId="691">
        <row r="2">
          <cell r="A2">
            <v>0</v>
          </cell>
        </row>
      </sheetData>
      <sheetData sheetId="692">
        <row r="2">
          <cell r="A2">
            <v>0</v>
          </cell>
        </row>
      </sheetData>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ow r="2">
          <cell r="A2">
            <v>0</v>
          </cell>
        </row>
      </sheetData>
      <sheetData sheetId="704">
        <row r="2">
          <cell r="A2">
            <v>0</v>
          </cell>
        </row>
      </sheetData>
      <sheetData sheetId="705">
        <row r="2">
          <cell r="A2">
            <v>0</v>
          </cell>
        </row>
      </sheetData>
      <sheetData sheetId="706">
        <row r="2">
          <cell r="A2">
            <v>0</v>
          </cell>
        </row>
      </sheetData>
      <sheetData sheetId="707">
        <row r="2">
          <cell r="A2">
            <v>0</v>
          </cell>
        </row>
      </sheetData>
      <sheetData sheetId="708">
        <row r="2">
          <cell r="A2">
            <v>0</v>
          </cell>
        </row>
      </sheetData>
      <sheetData sheetId="709">
        <row r="2">
          <cell r="A2">
            <v>0</v>
          </cell>
        </row>
      </sheetData>
      <sheetData sheetId="710">
        <row r="2">
          <cell r="A2">
            <v>0</v>
          </cell>
        </row>
      </sheetData>
      <sheetData sheetId="711">
        <row r="2">
          <cell r="A2">
            <v>0</v>
          </cell>
        </row>
      </sheetData>
      <sheetData sheetId="712">
        <row r="2">
          <cell r="A2">
            <v>0</v>
          </cell>
        </row>
      </sheetData>
      <sheetData sheetId="713">
        <row r="2">
          <cell r="A2">
            <v>0</v>
          </cell>
        </row>
      </sheetData>
      <sheetData sheetId="714">
        <row r="2">
          <cell r="A2">
            <v>0</v>
          </cell>
        </row>
      </sheetData>
      <sheetData sheetId="715">
        <row r="2">
          <cell r="A2">
            <v>0</v>
          </cell>
        </row>
      </sheetData>
      <sheetData sheetId="716">
        <row r="2">
          <cell r="A2">
            <v>0</v>
          </cell>
        </row>
      </sheetData>
      <sheetData sheetId="717">
        <row r="2">
          <cell r="A2">
            <v>0</v>
          </cell>
        </row>
      </sheetData>
      <sheetData sheetId="718">
        <row r="2">
          <cell r="A2">
            <v>0</v>
          </cell>
        </row>
      </sheetData>
      <sheetData sheetId="719">
        <row r="2">
          <cell r="A2">
            <v>0</v>
          </cell>
        </row>
      </sheetData>
      <sheetData sheetId="720">
        <row r="2">
          <cell r="A2">
            <v>0</v>
          </cell>
        </row>
      </sheetData>
      <sheetData sheetId="721">
        <row r="2">
          <cell r="A2">
            <v>0</v>
          </cell>
        </row>
      </sheetData>
      <sheetData sheetId="722">
        <row r="2">
          <cell r="A2">
            <v>0</v>
          </cell>
        </row>
      </sheetData>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efreshError="1"/>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ow r="2">
          <cell r="A2">
            <v>0</v>
          </cell>
        </row>
      </sheetData>
      <sheetData sheetId="1041">
        <row r="2">
          <cell r="A2">
            <v>0</v>
          </cell>
        </row>
      </sheetData>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ow r="2">
          <cell r="A2">
            <v>0</v>
          </cell>
        </row>
      </sheetData>
      <sheetData sheetId="1057" refreshError="1"/>
      <sheetData sheetId="1058" refreshError="1"/>
      <sheetData sheetId="1059" refreshError="1"/>
      <sheetData sheetId="1060" refreshError="1"/>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t="str">
            <v>FORMULARIO N° 4</v>
          </cell>
        </row>
      </sheetData>
      <sheetData sheetId="1066">
        <row r="2">
          <cell r="A2">
            <v>0</v>
          </cell>
        </row>
      </sheetData>
      <sheetData sheetId="1067">
        <row r="2">
          <cell r="A2">
            <v>0</v>
          </cell>
        </row>
      </sheetData>
      <sheetData sheetId="1068">
        <row r="2">
          <cell r="B2">
            <v>0</v>
          </cell>
        </row>
      </sheetData>
      <sheetData sheetId="1069">
        <row r="5">
          <cell r="A5" t="str">
            <v>OFERTA ECONÓMICA DETALLADA</v>
          </cell>
        </row>
      </sheetData>
      <sheetData sheetId="1070"/>
      <sheetData sheetId="107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ow r="2">
          <cell r="A2">
            <v>0</v>
          </cell>
        </row>
      </sheetData>
      <sheetData sheetId="1082" refreshError="1"/>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5">
          <cell r="A5" t="str">
            <v>OFERTA ECONÓMICA DETALLADA</v>
          </cell>
        </row>
      </sheetData>
      <sheetData sheetId="1095">
        <row r="2">
          <cell r="A2">
            <v>0</v>
          </cell>
        </row>
      </sheetData>
      <sheetData sheetId="1096" refreshError="1"/>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5">
          <cell r="B5" t="str">
            <v>T1</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sheetData sheetId="1711"/>
      <sheetData sheetId="1712"/>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ow r="2">
          <cell r="A2">
            <v>0</v>
          </cell>
        </row>
      </sheetData>
      <sheetData sheetId="1729" refreshError="1"/>
      <sheetData sheetId="1730" refreshError="1"/>
      <sheetData sheetId="1731" refreshError="1"/>
      <sheetData sheetId="1732" refreshError="1"/>
      <sheetData sheetId="1733">
        <row r="2">
          <cell r="A2" t="str">
            <v>Locación</v>
          </cell>
        </row>
      </sheetData>
      <sheetData sheetId="1734">
        <row r="2">
          <cell r="A2">
            <v>0</v>
          </cell>
        </row>
      </sheetData>
      <sheetData sheetId="1735"/>
      <sheetData sheetId="1736"/>
      <sheetData sheetId="1737"/>
      <sheetData sheetId="1738"/>
      <sheetData sheetId="1739" refreshError="1"/>
      <sheetData sheetId="1740">
        <row r="2">
          <cell r="A2">
            <v>0</v>
          </cell>
        </row>
      </sheetData>
      <sheetData sheetId="1741">
        <row r="2">
          <cell r="A2">
            <v>0</v>
          </cell>
        </row>
      </sheetData>
      <sheetData sheetId="1742" refreshError="1"/>
      <sheetData sheetId="1743" refreshError="1"/>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sheetData sheetId="1750"/>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sheetData sheetId="2304"/>
      <sheetData sheetId="2305"/>
      <sheetData sheetId="2306"/>
      <sheetData sheetId="2307"/>
      <sheetData sheetId="2308"/>
      <sheetData sheetId="2309">
        <row r="2">
          <cell r="A2">
            <v>0</v>
          </cell>
        </row>
      </sheetData>
      <sheetData sheetId="2310"/>
      <sheetData sheetId="2311"/>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sheetData sheetId="2497"/>
      <sheetData sheetId="2498"/>
      <sheetData sheetId="2499"/>
      <sheetData sheetId="2500"/>
      <sheetData sheetId="2501">
        <row r="2">
          <cell r="A2">
            <v>0</v>
          </cell>
        </row>
      </sheetData>
      <sheetData sheetId="2502"/>
      <sheetData sheetId="2503"/>
      <sheetData sheetId="2504"/>
      <sheetData sheetId="2505" refreshError="1"/>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row r="2">
          <cell r="A2">
            <v>0</v>
          </cell>
        </row>
      </sheetData>
      <sheetData sheetId="2523"/>
      <sheetData sheetId="2524"/>
      <sheetData sheetId="2525"/>
      <sheetData sheetId="2526"/>
      <sheetData sheetId="2527"/>
      <sheetData sheetId="2528"/>
      <sheetData sheetId="2529"/>
      <sheetData sheetId="2530"/>
      <sheetData sheetId="2531"/>
      <sheetData sheetId="2532"/>
      <sheetData sheetId="2533"/>
      <sheetData sheetId="2534">
        <row r="2">
          <cell r="A2">
            <v>0</v>
          </cell>
        </row>
      </sheetData>
      <sheetData sheetId="2535"/>
      <sheetData sheetId="2536"/>
      <sheetData sheetId="2537"/>
      <sheetData sheetId="2538"/>
      <sheetData sheetId="2539"/>
      <sheetData sheetId="2540"/>
      <sheetData sheetId="2541"/>
      <sheetData sheetId="2542"/>
      <sheetData sheetId="2543"/>
      <sheetData sheetId="2544"/>
      <sheetData sheetId="2545"/>
      <sheetData sheetId="2546">
        <row r="2">
          <cell r="A2">
            <v>0</v>
          </cell>
        </row>
      </sheetData>
      <sheetData sheetId="2547"/>
      <sheetData sheetId="2548"/>
      <sheetData sheetId="2549"/>
      <sheetData sheetId="2550"/>
      <sheetData sheetId="2551"/>
      <sheetData sheetId="2552"/>
      <sheetData sheetId="2553"/>
      <sheetData sheetId="2554"/>
      <sheetData sheetId="2555"/>
      <sheetData sheetId="2556"/>
      <sheetData sheetId="2557"/>
      <sheetData sheetId="2558">
        <row r="2">
          <cell r="A2">
            <v>0</v>
          </cell>
        </row>
      </sheetData>
      <sheetData sheetId="2559"/>
      <sheetData sheetId="2560" refreshError="1"/>
      <sheetData sheetId="2561" refreshError="1"/>
      <sheetData sheetId="256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2563"/>
      <sheetData sheetId="2564"/>
      <sheetData sheetId="2565"/>
      <sheetData sheetId="2566"/>
      <sheetData sheetId="2567"/>
      <sheetData sheetId="2568"/>
      <sheetData sheetId="2569"/>
      <sheetData sheetId="2570" refreshError="1"/>
      <sheetData sheetId="2571" refreshError="1"/>
      <sheetData sheetId="2572" refreshError="1"/>
      <sheetData sheetId="2573" refreshError="1"/>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sheetData sheetId="2713">
        <row r="2">
          <cell r="A2">
            <v>0</v>
          </cell>
        </row>
      </sheetData>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row r="2">
          <cell r="A2">
            <v>0</v>
          </cell>
        </row>
      </sheetData>
      <sheetData sheetId="2741"/>
      <sheetData sheetId="2742"/>
      <sheetData sheetId="2743"/>
      <sheetData sheetId="2744"/>
      <sheetData sheetId="2745"/>
      <sheetData sheetId="2746"/>
      <sheetData sheetId="2747"/>
      <sheetData sheetId="2748"/>
      <sheetData sheetId="2749">
        <row r="2">
          <cell r="A2">
            <v>0</v>
          </cell>
        </row>
      </sheetData>
      <sheetData sheetId="2750">
        <row r="2">
          <cell r="A2">
            <v>0</v>
          </cell>
        </row>
      </sheetData>
      <sheetData sheetId="2751"/>
      <sheetData sheetId="2752"/>
      <sheetData sheetId="2753"/>
      <sheetData sheetId="2754"/>
      <sheetData sheetId="2755"/>
      <sheetData sheetId="2756"/>
      <sheetData sheetId="2757"/>
      <sheetData sheetId="2758"/>
      <sheetData sheetId="2759">
        <row r="2">
          <cell r="A2">
            <v>0</v>
          </cell>
        </row>
      </sheetData>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sheetData sheetId="2783"/>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sheetData sheetId="2985"/>
      <sheetData sheetId="2986"/>
      <sheetData sheetId="2987">
        <row r="2">
          <cell r="A2">
            <v>0</v>
          </cell>
        </row>
      </sheetData>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row r="2">
          <cell r="A2">
            <v>0</v>
          </cell>
        </row>
      </sheetData>
      <sheetData sheetId="3015"/>
      <sheetData sheetId="3016"/>
      <sheetData sheetId="3017"/>
      <sheetData sheetId="3018"/>
      <sheetData sheetId="3019"/>
      <sheetData sheetId="3020"/>
      <sheetData sheetId="3021"/>
      <sheetData sheetId="3022"/>
      <sheetData sheetId="3023">
        <row r="2">
          <cell r="A2">
            <v>0</v>
          </cell>
        </row>
      </sheetData>
      <sheetData sheetId="3024">
        <row r="2">
          <cell r="A2">
            <v>0</v>
          </cell>
        </row>
      </sheetData>
      <sheetData sheetId="3025"/>
      <sheetData sheetId="3026"/>
      <sheetData sheetId="3027"/>
      <sheetData sheetId="3028"/>
      <sheetData sheetId="3029"/>
      <sheetData sheetId="3030"/>
      <sheetData sheetId="3031"/>
      <sheetData sheetId="3032"/>
      <sheetData sheetId="3033">
        <row r="2">
          <cell r="A2">
            <v>0</v>
          </cell>
        </row>
      </sheetData>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sheetData sheetId="3057"/>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sheetData sheetId="3355"/>
      <sheetData sheetId="3356"/>
      <sheetData sheetId="3357">
        <row r="2">
          <cell r="A2">
            <v>0</v>
          </cell>
        </row>
      </sheetData>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row r="2">
          <cell r="A2">
            <v>0</v>
          </cell>
        </row>
      </sheetData>
      <sheetData sheetId="3385"/>
      <sheetData sheetId="3386"/>
      <sheetData sheetId="3387"/>
      <sheetData sheetId="3388"/>
      <sheetData sheetId="3389"/>
      <sheetData sheetId="3390"/>
      <sheetData sheetId="3391"/>
      <sheetData sheetId="3392"/>
      <sheetData sheetId="3393">
        <row r="2">
          <cell r="A2">
            <v>0</v>
          </cell>
        </row>
      </sheetData>
      <sheetData sheetId="3394">
        <row r="2">
          <cell r="A2">
            <v>0</v>
          </cell>
        </row>
      </sheetData>
      <sheetData sheetId="3395"/>
      <sheetData sheetId="3396"/>
      <sheetData sheetId="3397"/>
      <sheetData sheetId="3398"/>
      <sheetData sheetId="3399"/>
      <sheetData sheetId="3400"/>
      <sheetData sheetId="3401"/>
      <sheetData sheetId="3402"/>
      <sheetData sheetId="3403">
        <row r="2">
          <cell r="A2">
            <v>0</v>
          </cell>
        </row>
      </sheetData>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sheetData sheetId="3427"/>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sheetData sheetId="3725"/>
      <sheetData sheetId="3726"/>
      <sheetData sheetId="3727">
        <row r="2">
          <cell r="A2">
            <v>0</v>
          </cell>
        </row>
      </sheetData>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row r="2">
          <cell r="A2">
            <v>0</v>
          </cell>
        </row>
      </sheetData>
      <sheetData sheetId="3755"/>
      <sheetData sheetId="3756"/>
      <sheetData sheetId="3757"/>
      <sheetData sheetId="3758"/>
      <sheetData sheetId="3759"/>
      <sheetData sheetId="3760"/>
      <sheetData sheetId="3761"/>
      <sheetData sheetId="3762"/>
      <sheetData sheetId="3763">
        <row r="2">
          <cell r="A2">
            <v>0</v>
          </cell>
        </row>
      </sheetData>
      <sheetData sheetId="3764">
        <row r="2">
          <cell r="A2">
            <v>0</v>
          </cell>
        </row>
      </sheetData>
      <sheetData sheetId="3765"/>
      <sheetData sheetId="3766"/>
      <sheetData sheetId="3767"/>
      <sheetData sheetId="3768"/>
      <sheetData sheetId="3769"/>
      <sheetData sheetId="3770"/>
      <sheetData sheetId="3771"/>
      <sheetData sheetId="3772"/>
      <sheetData sheetId="3773">
        <row r="2">
          <cell r="A2">
            <v>0</v>
          </cell>
        </row>
      </sheetData>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sheetData sheetId="3797"/>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sheetData sheetId="4095"/>
      <sheetData sheetId="4096"/>
      <sheetData sheetId="4097">
        <row r="2">
          <cell r="A2">
            <v>0</v>
          </cell>
        </row>
      </sheetData>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row r="2">
          <cell r="A2">
            <v>0</v>
          </cell>
        </row>
      </sheetData>
      <sheetData sheetId="4134"/>
      <sheetData sheetId="4135"/>
      <sheetData sheetId="4136"/>
      <sheetData sheetId="4137"/>
      <sheetData sheetId="4138"/>
      <sheetData sheetId="4139"/>
      <sheetData sheetId="4140"/>
      <sheetData sheetId="4141"/>
      <sheetData sheetId="4142"/>
      <sheetData sheetId="4143">
        <row r="2">
          <cell r="A2">
            <v>0</v>
          </cell>
        </row>
      </sheetData>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row r="2">
          <cell r="A2">
            <v>0</v>
          </cell>
        </row>
      </sheetData>
      <sheetData sheetId="4310"/>
      <sheetData sheetId="4311"/>
      <sheetData sheetId="4312"/>
      <sheetData sheetId="4313"/>
      <sheetData sheetId="4314"/>
      <sheetData sheetId="4315"/>
      <sheetData sheetId="4316"/>
      <sheetData sheetId="4317"/>
      <sheetData sheetId="4318"/>
      <sheetData sheetId="4319">
        <row r="2">
          <cell r="A2">
            <v>0</v>
          </cell>
        </row>
      </sheetData>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row r="2">
          <cell r="A2">
            <v>0</v>
          </cell>
        </row>
      </sheetData>
      <sheetData sheetId="4356"/>
      <sheetData sheetId="4357"/>
      <sheetData sheetId="4358"/>
      <sheetData sheetId="4359"/>
      <sheetData sheetId="4360"/>
      <sheetData sheetId="4361"/>
      <sheetData sheetId="4362"/>
      <sheetData sheetId="4363"/>
      <sheetData sheetId="4364"/>
      <sheetData sheetId="4365">
        <row r="2">
          <cell r="A2">
            <v>0</v>
          </cell>
        </row>
      </sheetData>
      <sheetData sheetId="4366"/>
      <sheetData sheetId="4367"/>
      <sheetData sheetId="4368"/>
      <sheetData sheetId="4369"/>
      <sheetData sheetId="4370"/>
      <sheetData sheetId="4371"/>
      <sheetData sheetId="4372"/>
      <sheetData sheetId="4373"/>
      <sheetData sheetId="4374"/>
      <sheetData sheetId="4375">
        <row r="2">
          <cell r="A2">
            <v>0</v>
          </cell>
        </row>
      </sheetData>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row r="2">
          <cell r="A2">
            <v>0</v>
          </cell>
        </row>
      </sheetData>
      <sheetData sheetId="4402"/>
      <sheetData sheetId="4403"/>
      <sheetData sheetId="4404"/>
      <sheetData sheetId="4405"/>
      <sheetData sheetId="4406"/>
      <sheetData sheetId="4407"/>
      <sheetData sheetId="4408"/>
      <sheetData sheetId="4409"/>
      <sheetData sheetId="4410"/>
      <sheetData sheetId="4411">
        <row r="2">
          <cell r="A2">
            <v>0</v>
          </cell>
        </row>
      </sheetData>
      <sheetData sheetId="4412"/>
      <sheetData sheetId="4413"/>
      <sheetData sheetId="4414"/>
      <sheetData sheetId="4415"/>
      <sheetData sheetId="4416"/>
      <sheetData sheetId="4417"/>
      <sheetData sheetId="4418"/>
      <sheetData sheetId="4419"/>
      <sheetData sheetId="4420"/>
      <sheetData sheetId="4421">
        <row r="2">
          <cell r="A2">
            <v>0</v>
          </cell>
        </row>
      </sheetData>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row r="2">
          <cell r="A2">
            <v>0</v>
          </cell>
        </row>
      </sheetData>
      <sheetData sheetId="4448"/>
      <sheetData sheetId="4449"/>
      <sheetData sheetId="4450"/>
      <sheetData sheetId="4451"/>
      <sheetData sheetId="4452"/>
      <sheetData sheetId="4453"/>
      <sheetData sheetId="4454"/>
      <sheetData sheetId="4455"/>
      <sheetData sheetId="4456"/>
      <sheetData sheetId="4457">
        <row r="2">
          <cell r="A2">
            <v>0</v>
          </cell>
        </row>
      </sheetData>
      <sheetData sheetId="4458"/>
      <sheetData sheetId="4459"/>
      <sheetData sheetId="4460"/>
      <sheetData sheetId="4461"/>
      <sheetData sheetId="4462"/>
      <sheetData sheetId="4463"/>
      <sheetData sheetId="4464"/>
      <sheetData sheetId="4465"/>
      <sheetData sheetId="4466"/>
      <sheetData sheetId="4467">
        <row r="2">
          <cell r="A2">
            <v>0</v>
          </cell>
        </row>
      </sheetData>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row r="2">
          <cell r="A2">
            <v>0</v>
          </cell>
        </row>
      </sheetData>
      <sheetData sheetId="4495"/>
      <sheetData sheetId="4496"/>
      <sheetData sheetId="4497"/>
      <sheetData sheetId="4498"/>
      <sheetData sheetId="4499"/>
      <sheetData sheetId="4500"/>
      <sheetData sheetId="4501"/>
      <sheetData sheetId="4502"/>
      <sheetData sheetId="4503">
        <row r="2">
          <cell r="A2">
            <v>0</v>
          </cell>
        </row>
      </sheetData>
      <sheetData sheetId="4504">
        <row r="2">
          <cell r="A2">
            <v>0</v>
          </cell>
        </row>
      </sheetData>
      <sheetData sheetId="4505"/>
      <sheetData sheetId="4506"/>
      <sheetData sheetId="4507"/>
      <sheetData sheetId="4508"/>
      <sheetData sheetId="4509"/>
      <sheetData sheetId="4510"/>
      <sheetData sheetId="4511"/>
      <sheetData sheetId="4512"/>
      <sheetData sheetId="4513">
        <row r="2">
          <cell r="A2">
            <v>0</v>
          </cell>
        </row>
      </sheetData>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row r="2">
          <cell r="A2">
            <v>0</v>
          </cell>
        </row>
      </sheetData>
      <sheetData sheetId="4541"/>
      <sheetData sheetId="4542"/>
      <sheetData sheetId="4543"/>
      <sheetData sheetId="4544"/>
      <sheetData sheetId="4545"/>
      <sheetData sheetId="4546"/>
      <sheetData sheetId="4547"/>
      <sheetData sheetId="4548"/>
      <sheetData sheetId="4549"/>
      <sheetData sheetId="4550">
        <row r="2">
          <cell r="A2">
            <v>0</v>
          </cell>
        </row>
      </sheetData>
      <sheetData sheetId="4551"/>
      <sheetData sheetId="4552"/>
      <sheetData sheetId="4553"/>
      <sheetData sheetId="4554"/>
      <sheetData sheetId="4555"/>
      <sheetData sheetId="4556"/>
      <sheetData sheetId="4557"/>
      <sheetData sheetId="4558"/>
      <sheetData sheetId="4559"/>
      <sheetData sheetId="4560">
        <row r="2">
          <cell r="A2">
            <v>0</v>
          </cell>
        </row>
      </sheetData>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row r="2">
          <cell r="A2">
            <v>0</v>
          </cell>
        </row>
      </sheetData>
      <sheetData sheetId="4587"/>
      <sheetData sheetId="4588"/>
      <sheetData sheetId="4589"/>
      <sheetData sheetId="4590"/>
      <sheetData sheetId="4591"/>
      <sheetData sheetId="4592"/>
      <sheetData sheetId="4593"/>
      <sheetData sheetId="4594"/>
      <sheetData sheetId="4595"/>
      <sheetData sheetId="4596">
        <row r="2">
          <cell r="A2">
            <v>0</v>
          </cell>
        </row>
      </sheetData>
      <sheetData sheetId="4597"/>
      <sheetData sheetId="4598"/>
      <sheetData sheetId="4599"/>
      <sheetData sheetId="4600"/>
      <sheetData sheetId="4601"/>
      <sheetData sheetId="4602"/>
      <sheetData sheetId="4603"/>
      <sheetData sheetId="4604"/>
      <sheetData sheetId="4605"/>
      <sheetData sheetId="4606">
        <row r="2">
          <cell r="A2">
            <v>0</v>
          </cell>
        </row>
      </sheetData>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row r="2">
          <cell r="A2">
            <v>0</v>
          </cell>
        </row>
      </sheetData>
      <sheetData sheetId="4633"/>
      <sheetData sheetId="4634"/>
      <sheetData sheetId="4635"/>
      <sheetData sheetId="4636"/>
      <sheetData sheetId="4637"/>
      <sheetData sheetId="4638"/>
      <sheetData sheetId="4639"/>
      <sheetData sheetId="4640"/>
      <sheetData sheetId="4641"/>
      <sheetData sheetId="4642">
        <row r="2">
          <cell r="A2">
            <v>0</v>
          </cell>
        </row>
      </sheetData>
      <sheetData sheetId="4643"/>
      <sheetData sheetId="4644"/>
      <sheetData sheetId="4645"/>
      <sheetData sheetId="4646"/>
      <sheetData sheetId="4647"/>
      <sheetData sheetId="4648"/>
      <sheetData sheetId="4649"/>
      <sheetData sheetId="4650"/>
      <sheetData sheetId="4651"/>
      <sheetData sheetId="4652">
        <row r="2">
          <cell r="A2">
            <v>0</v>
          </cell>
        </row>
      </sheetData>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row r="2">
          <cell r="A2">
            <v>0</v>
          </cell>
        </row>
      </sheetData>
      <sheetData sheetId="4680"/>
      <sheetData sheetId="4681"/>
      <sheetData sheetId="4682"/>
      <sheetData sheetId="4683"/>
      <sheetData sheetId="4684"/>
      <sheetData sheetId="4685"/>
      <sheetData sheetId="4686"/>
      <sheetData sheetId="4687"/>
      <sheetData sheetId="4688">
        <row r="2">
          <cell r="A2">
            <v>0</v>
          </cell>
        </row>
      </sheetData>
      <sheetData sheetId="4689">
        <row r="2">
          <cell r="A2">
            <v>0</v>
          </cell>
        </row>
      </sheetData>
      <sheetData sheetId="4690"/>
      <sheetData sheetId="4691"/>
      <sheetData sheetId="4692"/>
      <sheetData sheetId="4693"/>
      <sheetData sheetId="4694"/>
      <sheetData sheetId="4695"/>
      <sheetData sheetId="4696"/>
      <sheetData sheetId="4697"/>
      <sheetData sheetId="4698">
        <row r="2">
          <cell r="A2">
            <v>0</v>
          </cell>
        </row>
      </sheetData>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sheetData sheetId="4722"/>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sheetData sheetId="5020"/>
      <sheetData sheetId="5021"/>
      <sheetData sheetId="5022">
        <row r="2">
          <cell r="A2">
            <v>0</v>
          </cell>
        </row>
      </sheetData>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row r="2">
          <cell r="A2">
            <v>0</v>
          </cell>
        </row>
      </sheetData>
      <sheetData sheetId="5050"/>
      <sheetData sheetId="5051"/>
      <sheetData sheetId="5052"/>
      <sheetData sheetId="5053"/>
      <sheetData sheetId="5054"/>
      <sheetData sheetId="5055"/>
      <sheetData sheetId="5056"/>
      <sheetData sheetId="5057"/>
      <sheetData sheetId="5058">
        <row r="2">
          <cell r="A2">
            <v>0</v>
          </cell>
        </row>
      </sheetData>
      <sheetData sheetId="5059">
        <row r="2">
          <cell r="A2">
            <v>0</v>
          </cell>
        </row>
      </sheetData>
      <sheetData sheetId="5060"/>
      <sheetData sheetId="5061"/>
      <sheetData sheetId="5062"/>
      <sheetData sheetId="5063"/>
      <sheetData sheetId="5064"/>
      <sheetData sheetId="5065"/>
      <sheetData sheetId="5066"/>
      <sheetData sheetId="5067"/>
      <sheetData sheetId="5068">
        <row r="2">
          <cell r="A2">
            <v>0</v>
          </cell>
        </row>
      </sheetData>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row r="2">
          <cell r="A2">
            <v>0</v>
          </cell>
        </row>
      </sheetData>
      <sheetData sheetId="5096"/>
      <sheetData sheetId="5097"/>
      <sheetData sheetId="5098"/>
      <sheetData sheetId="5099"/>
      <sheetData sheetId="5100"/>
      <sheetData sheetId="5101"/>
      <sheetData sheetId="5102"/>
      <sheetData sheetId="5103"/>
      <sheetData sheetId="5104"/>
      <sheetData sheetId="5105">
        <row r="2">
          <cell r="A2">
            <v>0</v>
          </cell>
        </row>
      </sheetData>
      <sheetData sheetId="5106"/>
      <sheetData sheetId="5107"/>
      <sheetData sheetId="5108"/>
      <sheetData sheetId="5109"/>
      <sheetData sheetId="5110"/>
      <sheetData sheetId="5111"/>
      <sheetData sheetId="5112"/>
      <sheetData sheetId="5113"/>
      <sheetData sheetId="5114"/>
      <sheetData sheetId="5115">
        <row r="2">
          <cell r="A2">
            <v>0</v>
          </cell>
        </row>
      </sheetData>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row r="2">
          <cell r="A2">
            <v>0</v>
          </cell>
        </row>
      </sheetData>
      <sheetData sheetId="5142"/>
      <sheetData sheetId="5143"/>
      <sheetData sheetId="5144"/>
      <sheetData sheetId="5145"/>
      <sheetData sheetId="5146"/>
      <sheetData sheetId="5147"/>
      <sheetData sheetId="5148"/>
      <sheetData sheetId="5149"/>
      <sheetData sheetId="5150"/>
      <sheetData sheetId="5151">
        <row r="2">
          <cell r="A2">
            <v>0</v>
          </cell>
        </row>
      </sheetData>
      <sheetData sheetId="5152"/>
      <sheetData sheetId="5153"/>
      <sheetData sheetId="5154"/>
      <sheetData sheetId="5155"/>
      <sheetData sheetId="5156"/>
      <sheetData sheetId="5157"/>
      <sheetData sheetId="5158"/>
      <sheetData sheetId="5159"/>
      <sheetData sheetId="5160"/>
      <sheetData sheetId="5161">
        <row r="2">
          <cell r="A2">
            <v>0</v>
          </cell>
        </row>
      </sheetData>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row r="2">
          <cell r="A2">
            <v>0</v>
          </cell>
        </row>
      </sheetData>
      <sheetData sheetId="5188"/>
      <sheetData sheetId="5189"/>
      <sheetData sheetId="5190"/>
      <sheetData sheetId="5191"/>
      <sheetData sheetId="5192"/>
      <sheetData sheetId="5193"/>
      <sheetData sheetId="5194"/>
      <sheetData sheetId="5195"/>
      <sheetData sheetId="5196"/>
      <sheetData sheetId="5197">
        <row r="2">
          <cell r="A2">
            <v>0</v>
          </cell>
        </row>
      </sheetData>
      <sheetData sheetId="5198"/>
      <sheetData sheetId="5199"/>
      <sheetData sheetId="5200"/>
      <sheetData sheetId="5201"/>
      <sheetData sheetId="5202"/>
      <sheetData sheetId="5203"/>
      <sheetData sheetId="5204"/>
      <sheetData sheetId="5205"/>
      <sheetData sheetId="5206"/>
      <sheetData sheetId="5207">
        <row r="2">
          <cell r="A2">
            <v>0</v>
          </cell>
        </row>
      </sheetData>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row r="2">
          <cell r="A2">
            <v>0</v>
          </cell>
        </row>
      </sheetData>
      <sheetData sheetId="5235"/>
      <sheetData sheetId="5236"/>
      <sheetData sheetId="5237"/>
      <sheetData sheetId="5238"/>
      <sheetData sheetId="5239"/>
      <sheetData sheetId="5240"/>
      <sheetData sheetId="5241"/>
      <sheetData sheetId="5242"/>
      <sheetData sheetId="5243">
        <row r="2">
          <cell r="A2">
            <v>0</v>
          </cell>
        </row>
      </sheetData>
      <sheetData sheetId="5244">
        <row r="2">
          <cell r="A2">
            <v>0</v>
          </cell>
        </row>
      </sheetData>
      <sheetData sheetId="5245"/>
      <sheetData sheetId="5246"/>
      <sheetData sheetId="5247"/>
      <sheetData sheetId="5248"/>
      <sheetData sheetId="5249"/>
      <sheetData sheetId="5250"/>
      <sheetData sheetId="5251"/>
      <sheetData sheetId="5252"/>
      <sheetData sheetId="5253">
        <row r="2">
          <cell r="A2">
            <v>0</v>
          </cell>
        </row>
      </sheetData>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sheetData sheetId="5277"/>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sheetData sheetId="5522"/>
      <sheetData sheetId="5523"/>
      <sheetData sheetId="5524"/>
      <sheetData sheetId="5525"/>
      <sheetData sheetId="5526"/>
      <sheetData sheetId="552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C3I2"/>
      <sheetName val="MPC3I3"/>
      <sheetName val="MPC3I4"/>
      <sheetName val="MPC3I5"/>
      <sheetName val="MPC3I1"/>
      <sheetName val="Hoja1"/>
      <sheetName val="Hoja2"/>
      <sheetName val="Hoja3"/>
      <sheetName val="4,2,1,1,1,3 TECNO. SOCIOAMB."/>
      <sheetName val="PROYECTO FINAL 1"/>
      <sheetName val="API93"/>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sheetData sheetId="9"/>
      <sheetData sheetId="10"/>
      <sheetData sheetId="11"/>
      <sheetData sheetId="12"/>
      <sheetData sheetId="13"/>
      <sheetData sheetId="14"/>
      <sheetData sheetId="15"/>
      <sheetData sheetId="16"/>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Interc_de_Hidr_3"/>
      <sheetName val="Cambio_de_Valv_3"/>
      <sheetName val="Interc_tapones3"/>
      <sheetName val="Interc_válv_3"/>
      <sheetName val="Coloc__e_Interc__Tapones3"/>
      <sheetName val="Varios_3"/>
      <sheetName val="Paral__13"/>
      <sheetName val="Paral__23"/>
      <sheetName val="Paral__33"/>
      <sheetName val="Paral_43"/>
      <sheetName val="Interc_de_Hidr_4"/>
      <sheetName val="Cambio_de_Valv_4"/>
      <sheetName val="Interc_tapones4"/>
      <sheetName val="Interc_válv_4"/>
      <sheetName val="Coloc__e_Interc__Tapones4"/>
      <sheetName val="Varios_4"/>
      <sheetName val="Paral__14"/>
      <sheetName val="Paral__24"/>
      <sheetName val="Paral__34"/>
      <sheetName val="Paral_44"/>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10"/>
      <sheetName val="ABR"/>
      <sheetName val="resumen"/>
      <sheetName val="RESUMEN (2)"/>
      <sheetName val="RESUMEN (3)"/>
      <sheetName val="MANT"/>
      <sheetName val="CCINVERSION (2)"/>
      <sheetName val="RESUMEN_(2)"/>
      <sheetName val="RESUMEN_(3)"/>
      <sheetName val="CCINVERSION_(2)"/>
    </sheetNames>
    <sheetDataSet>
      <sheetData sheetId="0" refreshError="1">
        <row r="3">
          <cell r="A3" t="str">
            <v>Suma de VALORES</v>
          </cell>
          <cell r="B3" t="str">
            <v>PROVEEDORES</v>
          </cell>
        </row>
        <row r="4">
          <cell r="A4" t="str">
            <v>CODIGO</v>
          </cell>
          <cell r="B4" t="str">
            <v>ALBERTO VALENCIA</v>
          </cell>
          <cell r="C4" t="str">
            <v>CARLOS GOMEZ</v>
          </cell>
          <cell r="D4" t="str">
            <v>CARLOS GONZALEZ</v>
          </cell>
          <cell r="E4" t="str">
            <v>CARLOS PARIS</v>
          </cell>
          <cell r="F4" t="str">
            <v>CERRAJERIA</v>
          </cell>
          <cell r="G4" t="str">
            <v>DOMINGO CORREA</v>
          </cell>
          <cell r="H4" t="str">
            <v>EMELEC</v>
          </cell>
          <cell r="I4" t="str">
            <v>EVELIO GALEANO</v>
          </cell>
          <cell r="J4" t="str">
            <v>FOTO JAPON</v>
          </cell>
          <cell r="K4" t="str">
            <v>FREDY CARDONA</v>
          </cell>
          <cell r="L4" t="str">
            <v>GERARDO ALZATE</v>
          </cell>
          <cell r="M4" t="str">
            <v>HUVER BUITRAGO</v>
          </cell>
          <cell r="N4" t="str">
            <v>ISRAEL BUITRAGO</v>
          </cell>
          <cell r="O4" t="str">
            <v>JORGE PALACIO</v>
          </cell>
          <cell r="P4" t="str">
            <v>JOSE REINEL RUBIO</v>
          </cell>
          <cell r="Q4" t="str">
            <v>JUAN C. ROJAS</v>
          </cell>
          <cell r="R4" t="str">
            <v>JUAN NARANJO</v>
          </cell>
          <cell r="S4" t="str">
            <v>LUIS ROJAS</v>
          </cell>
          <cell r="T4" t="str">
            <v>MANUEL ROSAS</v>
          </cell>
          <cell r="U4" t="str">
            <v>MIGLAPLAS</v>
          </cell>
          <cell r="V4" t="str">
            <v>NELSON MORA</v>
          </cell>
          <cell r="W4" t="str">
            <v>RAFAEL BARRAGAN</v>
          </cell>
          <cell r="X4" t="str">
            <v>REEMBOLSO</v>
          </cell>
          <cell r="Y4" t="str">
            <v>SOCODA</v>
          </cell>
          <cell r="Z4" t="str">
            <v>WILLINGTON GALLEGO</v>
          </cell>
          <cell r="AA4" t="str">
            <v>Total general</v>
          </cell>
          <cell r="AB4" t="str">
            <v>UTILIDAD</v>
          </cell>
          <cell r="AC4" t="str">
            <v>IVA</v>
          </cell>
          <cell r="AD4" t="str">
            <v>TOTAL</v>
          </cell>
        </row>
        <row r="5">
          <cell r="A5" t="str">
            <v>001</v>
          </cell>
          <cell r="C5">
            <v>69000</v>
          </cell>
          <cell r="F5">
            <v>1071840</v>
          </cell>
          <cell r="G5">
            <v>78400</v>
          </cell>
          <cell r="L5">
            <v>440405.6</v>
          </cell>
          <cell r="X5">
            <v>31862</v>
          </cell>
          <cell r="Z5">
            <v>125440</v>
          </cell>
          <cell r="AA5">
            <v>1816947.6</v>
          </cell>
          <cell r="AB5">
            <v>118101.59400000001</v>
          </cell>
          <cell r="AC5">
            <v>18896.255040000004</v>
          </cell>
          <cell r="AD5">
            <v>1953945.4490400001</v>
          </cell>
        </row>
        <row r="6">
          <cell r="A6" t="str">
            <v>002</v>
          </cell>
          <cell r="C6">
            <v>126000</v>
          </cell>
          <cell r="D6">
            <v>922880</v>
          </cell>
          <cell r="H6">
            <v>771875</v>
          </cell>
          <cell r="L6">
            <v>14813.2</v>
          </cell>
          <cell r="R6">
            <v>38600</v>
          </cell>
          <cell r="AA6">
            <v>1874168.2</v>
          </cell>
          <cell r="AB6">
            <v>121820.933</v>
          </cell>
          <cell r="AC6">
            <v>19491.349280000002</v>
          </cell>
          <cell r="AD6">
            <v>2015480.4822799999</v>
          </cell>
        </row>
        <row r="7">
          <cell r="A7" t="str">
            <v>003</v>
          </cell>
          <cell r="V7">
            <v>399504</v>
          </cell>
          <cell r="AA7">
            <v>399504</v>
          </cell>
          <cell r="AB7">
            <v>25967.760000000002</v>
          </cell>
          <cell r="AC7">
            <v>4154.8416000000007</v>
          </cell>
          <cell r="AD7">
            <v>429626.60159999999</v>
          </cell>
        </row>
        <row r="8">
          <cell r="A8" t="str">
            <v>004</v>
          </cell>
          <cell r="K8">
            <v>184800</v>
          </cell>
          <cell r="O8">
            <v>199584.5</v>
          </cell>
          <cell r="AA8">
            <v>384384.5</v>
          </cell>
          <cell r="AB8">
            <v>24984.9925</v>
          </cell>
          <cell r="AC8">
            <v>3997.5988000000002</v>
          </cell>
          <cell r="AD8">
            <v>413367.09129999997</v>
          </cell>
        </row>
        <row r="9">
          <cell r="A9" t="str">
            <v>005</v>
          </cell>
          <cell r="S9">
            <v>53700</v>
          </cell>
          <cell r="AA9">
            <v>53700</v>
          </cell>
          <cell r="AB9">
            <v>3490.5</v>
          </cell>
          <cell r="AC9">
            <v>558.48</v>
          </cell>
          <cell r="AD9">
            <v>57748.98</v>
          </cell>
        </row>
        <row r="10">
          <cell r="A10" t="str">
            <v>007</v>
          </cell>
          <cell r="C10">
            <v>32000</v>
          </cell>
          <cell r="J10">
            <v>10000</v>
          </cell>
          <cell r="AA10">
            <v>42000</v>
          </cell>
          <cell r="AB10">
            <v>2730</v>
          </cell>
          <cell r="AC10">
            <v>436.8</v>
          </cell>
          <cell r="AD10">
            <v>45166.8</v>
          </cell>
        </row>
        <row r="11">
          <cell r="A11" t="str">
            <v>013</v>
          </cell>
          <cell r="O11">
            <v>106446</v>
          </cell>
          <cell r="AA11">
            <v>106446</v>
          </cell>
          <cell r="AB11">
            <v>6918.99</v>
          </cell>
          <cell r="AC11">
            <v>1107.0383999999999</v>
          </cell>
          <cell r="AD11">
            <v>114472.02840000001</v>
          </cell>
        </row>
        <row r="12">
          <cell r="A12" t="str">
            <v>016</v>
          </cell>
          <cell r="B12">
            <v>925120</v>
          </cell>
          <cell r="AA12">
            <v>925120</v>
          </cell>
          <cell r="AB12">
            <v>60132.800000000003</v>
          </cell>
          <cell r="AC12">
            <v>9621.2480000000014</v>
          </cell>
          <cell r="AD12">
            <v>994874.04800000007</v>
          </cell>
        </row>
        <row r="13">
          <cell r="A13" t="str">
            <v>017</v>
          </cell>
          <cell r="T13">
            <v>1146950</v>
          </cell>
          <cell r="AA13">
            <v>1146950</v>
          </cell>
          <cell r="AB13">
            <v>74551.75</v>
          </cell>
          <cell r="AC13">
            <v>11928.28</v>
          </cell>
          <cell r="AD13">
            <v>1233430.03</v>
          </cell>
        </row>
        <row r="14">
          <cell r="A14" t="str">
            <v>025</v>
          </cell>
          <cell r="R14">
            <v>54000</v>
          </cell>
          <cell r="AA14">
            <v>54000</v>
          </cell>
          <cell r="AB14">
            <v>3510</v>
          </cell>
          <cell r="AC14">
            <v>561.6</v>
          </cell>
          <cell r="AD14">
            <v>58071.6</v>
          </cell>
        </row>
        <row r="15">
          <cell r="A15" t="str">
            <v>026</v>
          </cell>
          <cell r="H15">
            <v>1184175</v>
          </cell>
          <cell r="R15">
            <v>11000</v>
          </cell>
          <cell r="AA15">
            <v>1195175</v>
          </cell>
          <cell r="AB15">
            <v>77686.375</v>
          </cell>
          <cell r="AC15">
            <v>12429.82</v>
          </cell>
          <cell r="AD15">
            <v>1285291.1950000001</v>
          </cell>
        </row>
        <row r="16">
          <cell r="A16" t="str">
            <v>100</v>
          </cell>
          <cell r="G16">
            <v>26880</v>
          </cell>
          <cell r="K16">
            <v>15232</v>
          </cell>
          <cell r="L16">
            <v>493092.8</v>
          </cell>
          <cell r="AA16">
            <v>535204.80000000005</v>
          </cell>
          <cell r="AB16">
            <v>34788.312000000005</v>
          </cell>
          <cell r="AC16">
            <v>5566.1299200000012</v>
          </cell>
          <cell r="AD16">
            <v>575559.24192000006</v>
          </cell>
        </row>
        <row r="17">
          <cell r="A17" t="str">
            <v>101</v>
          </cell>
          <cell r="I17">
            <v>135488</v>
          </cell>
          <cell r="L17">
            <v>271660.40000000002</v>
          </cell>
          <cell r="AA17">
            <v>407148.4</v>
          </cell>
          <cell r="AB17">
            <v>26464.646000000001</v>
          </cell>
          <cell r="AC17">
            <v>4234.3433599999998</v>
          </cell>
          <cell r="AD17">
            <v>437847.38936000003</v>
          </cell>
        </row>
        <row r="18">
          <cell r="A18" t="str">
            <v>102</v>
          </cell>
          <cell r="K18">
            <v>50400</v>
          </cell>
          <cell r="L18">
            <v>23200</v>
          </cell>
          <cell r="AA18">
            <v>73600</v>
          </cell>
          <cell r="AB18">
            <v>4784</v>
          </cell>
          <cell r="AC18">
            <v>765.44</v>
          </cell>
          <cell r="AD18">
            <v>79149.440000000002</v>
          </cell>
        </row>
        <row r="19">
          <cell r="A19" t="str">
            <v>103</v>
          </cell>
          <cell r="L19">
            <v>350088</v>
          </cell>
          <cell r="AA19">
            <v>350088</v>
          </cell>
          <cell r="AB19">
            <v>22755.72</v>
          </cell>
          <cell r="AC19">
            <v>3640.9152000000004</v>
          </cell>
          <cell r="AD19">
            <v>376484.63519999996</v>
          </cell>
        </row>
        <row r="20">
          <cell r="A20" t="str">
            <v>104</v>
          </cell>
          <cell r="K20">
            <v>33600</v>
          </cell>
          <cell r="L20">
            <v>599024</v>
          </cell>
          <cell r="AA20">
            <v>632624</v>
          </cell>
          <cell r="AB20">
            <v>41120.560000000005</v>
          </cell>
          <cell r="AC20">
            <v>6579.289600000001</v>
          </cell>
          <cell r="AD20">
            <v>680323.84960000007</v>
          </cell>
        </row>
        <row r="21">
          <cell r="A21" t="str">
            <v>105</v>
          </cell>
          <cell r="L21">
            <v>122275.6</v>
          </cell>
          <cell r="AA21">
            <v>122275.6</v>
          </cell>
          <cell r="AB21">
            <v>7947.9140000000007</v>
          </cell>
          <cell r="AC21">
            <v>1271.6662400000002</v>
          </cell>
          <cell r="AD21">
            <v>131495.18024000002</v>
          </cell>
        </row>
        <row r="22">
          <cell r="A22" t="str">
            <v>106</v>
          </cell>
          <cell r="K22">
            <v>50400</v>
          </cell>
          <cell r="L22">
            <v>1100144</v>
          </cell>
          <cell r="AA22">
            <v>1150544</v>
          </cell>
          <cell r="AB22">
            <v>74785.36</v>
          </cell>
          <cell r="AC22">
            <v>11965.6576</v>
          </cell>
          <cell r="AD22">
            <v>1237295.0176000001</v>
          </cell>
        </row>
        <row r="23">
          <cell r="A23" t="str">
            <v>107</v>
          </cell>
          <cell r="G23">
            <v>67200</v>
          </cell>
          <cell r="K23">
            <v>73472</v>
          </cell>
          <cell r="L23">
            <v>546418</v>
          </cell>
          <cell r="X23">
            <v>8352</v>
          </cell>
          <cell r="AA23">
            <v>695442</v>
          </cell>
          <cell r="AB23">
            <v>45203.73</v>
          </cell>
          <cell r="AC23">
            <v>7232.5968000000003</v>
          </cell>
          <cell r="AD23">
            <v>747878.32680000004</v>
          </cell>
        </row>
        <row r="24">
          <cell r="A24" t="str">
            <v>108</v>
          </cell>
          <cell r="L24">
            <v>101279.6</v>
          </cell>
          <cell r="X24">
            <v>16500</v>
          </cell>
          <cell r="AA24">
            <v>117779.6</v>
          </cell>
          <cell r="AB24">
            <v>7655.6740000000009</v>
          </cell>
          <cell r="AC24">
            <v>1224.9078400000001</v>
          </cell>
          <cell r="AD24">
            <v>126660.18184</v>
          </cell>
        </row>
        <row r="25">
          <cell r="A25" t="str">
            <v>109</v>
          </cell>
          <cell r="K25">
            <v>89600</v>
          </cell>
          <cell r="L25">
            <v>216664.8</v>
          </cell>
          <cell r="X25">
            <v>43964</v>
          </cell>
          <cell r="Y25">
            <v>2823533</v>
          </cell>
          <cell r="AA25">
            <v>3173761.8</v>
          </cell>
          <cell r="AB25">
            <v>206294.51699999999</v>
          </cell>
          <cell r="AC25">
            <v>33007.122719999999</v>
          </cell>
          <cell r="AD25">
            <v>3413063.4397199997</v>
          </cell>
        </row>
        <row r="26">
          <cell r="A26" t="str">
            <v>110</v>
          </cell>
          <cell r="G26">
            <v>145600</v>
          </cell>
          <cell r="K26">
            <v>694400</v>
          </cell>
          <cell r="L26">
            <v>1432310</v>
          </cell>
          <cell r="X26">
            <v>16300</v>
          </cell>
          <cell r="AA26">
            <v>2288610</v>
          </cell>
          <cell r="AB26">
            <v>148759.65</v>
          </cell>
          <cell r="AC26">
            <v>23801.543999999998</v>
          </cell>
          <cell r="AD26">
            <v>2461171.1940000001</v>
          </cell>
        </row>
        <row r="27">
          <cell r="A27" t="str">
            <v>111</v>
          </cell>
          <cell r="I27">
            <v>255756.79999999999</v>
          </cell>
          <cell r="L27">
            <v>116116</v>
          </cell>
          <cell r="AA27">
            <v>371872.8</v>
          </cell>
          <cell r="AB27">
            <v>24171.732</v>
          </cell>
          <cell r="AC27">
            <v>3867.47712</v>
          </cell>
          <cell r="AD27">
            <v>399912.00912</v>
          </cell>
        </row>
        <row r="28">
          <cell r="A28" t="str">
            <v>112</v>
          </cell>
          <cell r="K28">
            <v>205520</v>
          </cell>
          <cell r="L28">
            <v>931203.92</v>
          </cell>
          <cell r="AA28">
            <v>1136723.92</v>
          </cell>
          <cell r="AB28">
            <v>73887.054799999998</v>
          </cell>
          <cell r="AC28">
            <v>11821.928768</v>
          </cell>
          <cell r="AD28">
            <v>1222432.9035680001</v>
          </cell>
        </row>
        <row r="29">
          <cell r="A29" t="str">
            <v>113</v>
          </cell>
          <cell r="I29">
            <v>1197584</v>
          </cell>
          <cell r="L29">
            <v>1014768</v>
          </cell>
          <cell r="AA29">
            <v>2212352</v>
          </cell>
          <cell r="AB29">
            <v>143802.88</v>
          </cell>
          <cell r="AC29">
            <v>23008.460800000001</v>
          </cell>
          <cell r="AD29">
            <v>2379163.3407999999</v>
          </cell>
        </row>
        <row r="30">
          <cell r="A30" t="str">
            <v>114</v>
          </cell>
          <cell r="K30">
            <v>633948</v>
          </cell>
          <cell r="X30">
            <v>21800</v>
          </cell>
          <cell r="AA30">
            <v>655748</v>
          </cell>
          <cell r="AB30">
            <v>42623.62</v>
          </cell>
          <cell r="AC30">
            <v>6819.7792000000009</v>
          </cell>
          <cell r="AD30">
            <v>705191.39919999999</v>
          </cell>
        </row>
        <row r="31">
          <cell r="A31" t="str">
            <v>115</v>
          </cell>
          <cell r="G31">
            <v>56000</v>
          </cell>
          <cell r="L31">
            <v>1160220.3999999999</v>
          </cell>
          <cell r="AA31">
            <v>1216220.3999999999</v>
          </cell>
          <cell r="AB31">
            <v>79054.326000000001</v>
          </cell>
          <cell r="AC31">
            <v>12648.692160000001</v>
          </cell>
          <cell r="AD31">
            <v>1307923.4181599999</v>
          </cell>
        </row>
        <row r="32">
          <cell r="A32" t="str">
            <v>200</v>
          </cell>
          <cell r="M32">
            <v>40600</v>
          </cell>
          <cell r="O32">
            <v>133059</v>
          </cell>
          <cell r="T32">
            <v>20880</v>
          </cell>
          <cell r="AA32">
            <v>194539</v>
          </cell>
          <cell r="AB32">
            <v>12645.035</v>
          </cell>
          <cell r="AC32">
            <v>2023.2056</v>
          </cell>
          <cell r="AD32">
            <v>209207.24059999999</v>
          </cell>
        </row>
        <row r="33">
          <cell r="A33" t="str">
            <v>201</v>
          </cell>
          <cell r="M33">
            <v>203000</v>
          </cell>
          <cell r="N33">
            <v>295800</v>
          </cell>
          <cell r="T33">
            <v>73660</v>
          </cell>
          <cell r="AA33">
            <v>572460</v>
          </cell>
          <cell r="AB33">
            <v>37209.9</v>
          </cell>
          <cell r="AC33">
            <v>5953.5840000000007</v>
          </cell>
          <cell r="AD33">
            <v>615623.48400000005</v>
          </cell>
        </row>
        <row r="34">
          <cell r="A34" t="str">
            <v>203</v>
          </cell>
          <cell r="M34">
            <v>348000</v>
          </cell>
          <cell r="N34">
            <v>46400</v>
          </cell>
          <cell r="T34">
            <v>81200</v>
          </cell>
          <cell r="AA34">
            <v>475600</v>
          </cell>
          <cell r="AB34">
            <v>30914</v>
          </cell>
          <cell r="AC34">
            <v>4946.24</v>
          </cell>
          <cell r="AD34">
            <v>511460.24</v>
          </cell>
        </row>
        <row r="35">
          <cell r="A35" t="str">
            <v>204</v>
          </cell>
          <cell r="N35">
            <v>110200</v>
          </cell>
          <cell r="T35">
            <v>2784000</v>
          </cell>
          <cell r="AA35">
            <v>2894200</v>
          </cell>
          <cell r="AB35">
            <v>188123</v>
          </cell>
          <cell r="AC35">
            <v>30099.68</v>
          </cell>
          <cell r="AD35">
            <v>3112422.68</v>
          </cell>
        </row>
        <row r="36">
          <cell r="A36" t="str">
            <v>205</v>
          </cell>
          <cell r="N36">
            <v>319116</v>
          </cell>
          <cell r="T36">
            <v>23200</v>
          </cell>
          <cell r="AA36">
            <v>342316</v>
          </cell>
          <cell r="AB36">
            <v>22250.54</v>
          </cell>
          <cell r="AC36">
            <v>3560.0864000000001</v>
          </cell>
          <cell r="AD36">
            <v>368126.62639999995</v>
          </cell>
        </row>
        <row r="37">
          <cell r="A37" t="str">
            <v>206</v>
          </cell>
          <cell r="T37">
            <v>319000</v>
          </cell>
          <cell r="AA37">
            <v>319000</v>
          </cell>
          <cell r="AB37">
            <v>20735</v>
          </cell>
          <cell r="AC37">
            <v>3317.6</v>
          </cell>
          <cell r="AD37">
            <v>343052.6</v>
          </cell>
        </row>
        <row r="38">
          <cell r="A38" t="str">
            <v>208</v>
          </cell>
          <cell r="N38">
            <v>1769000</v>
          </cell>
          <cell r="O38">
            <v>106444</v>
          </cell>
          <cell r="T38">
            <v>158920</v>
          </cell>
          <cell r="AA38">
            <v>2034364</v>
          </cell>
          <cell r="AB38">
            <v>132233.66</v>
          </cell>
          <cell r="AC38">
            <v>21157.385600000001</v>
          </cell>
          <cell r="AD38">
            <v>2187755.0456000003</v>
          </cell>
        </row>
        <row r="39">
          <cell r="A39" t="str">
            <v>209</v>
          </cell>
          <cell r="T39">
            <v>17400</v>
          </cell>
          <cell r="AA39">
            <v>17400</v>
          </cell>
          <cell r="AB39">
            <v>1131</v>
          </cell>
          <cell r="AC39">
            <v>180.96</v>
          </cell>
          <cell r="AD39">
            <v>18711.96</v>
          </cell>
        </row>
        <row r="40">
          <cell r="A40" t="str">
            <v>211</v>
          </cell>
          <cell r="M40">
            <v>146740</v>
          </cell>
          <cell r="T40">
            <v>81200</v>
          </cell>
          <cell r="AA40">
            <v>227940</v>
          </cell>
          <cell r="AB40">
            <v>14816.1</v>
          </cell>
          <cell r="AC40">
            <v>2370.576</v>
          </cell>
          <cell r="AD40">
            <v>245126.67600000001</v>
          </cell>
        </row>
        <row r="41">
          <cell r="A41" t="str">
            <v>213</v>
          </cell>
          <cell r="T41">
            <v>49880</v>
          </cell>
          <cell r="U41">
            <v>279328</v>
          </cell>
          <cell r="AA41">
            <v>329208</v>
          </cell>
          <cell r="AB41">
            <v>21398.52</v>
          </cell>
          <cell r="AC41">
            <v>3423.7632000000003</v>
          </cell>
          <cell r="AD41">
            <v>354030.28320000001</v>
          </cell>
        </row>
        <row r="42">
          <cell r="A42" t="str">
            <v>400</v>
          </cell>
          <cell r="M42">
            <v>32480</v>
          </cell>
          <cell r="AA42">
            <v>32480</v>
          </cell>
          <cell r="AB42">
            <v>2111.2000000000003</v>
          </cell>
          <cell r="AC42">
            <v>337.79200000000003</v>
          </cell>
          <cell r="AD42">
            <v>34928.991999999998</v>
          </cell>
        </row>
        <row r="43">
          <cell r="A43" t="str">
            <v>403</v>
          </cell>
          <cell r="B43">
            <v>991536</v>
          </cell>
          <cell r="G43">
            <v>89600</v>
          </cell>
          <cell r="K43">
            <v>73588.479999999996</v>
          </cell>
          <cell r="L43">
            <v>1284932</v>
          </cell>
          <cell r="O43">
            <v>385862</v>
          </cell>
          <cell r="Z43">
            <v>460463</v>
          </cell>
          <cell r="AA43">
            <v>3285981.48</v>
          </cell>
          <cell r="AB43">
            <v>213588.79620000001</v>
          </cell>
          <cell r="AC43">
            <v>34174.207392000004</v>
          </cell>
          <cell r="AD43">
            <v>3533744.4835920003</v>
          </cell>
        </row>
        <row r="44">
          <cell r="A44" t="str">
            <v>411</v>
          </cell>
          <cell r="O44">
            <v>399167</v>
          </cell>
          <cell r="AA44">
            <v>399167</v>
          </cell>
          <cell r="AB44">
            <v>25945.855</v>
          </cell>
          <cell r="AC44">
            <v>4151.3368</v>
          </cell>
          <cell r="AD44">
            <v>429264.19179999997</v>
          </cell>
        </row>
        <row r="45">
          <cell r="A45" t="str">
            <v>ARCHIVO</v>
          </cell>
          <cell r="C45">
            <v>32000</v>
          </cell>
          <cell r="E45">
            <v>108000</v>
          </cell>
          <cell r="M45">
            <v>1375180</v>
          </cell>
          <cell r="N45">
            <v>778360</v>
          </cell>
          <cell r="O45">
            <v>79833</v>
          </cell>
          <cell r="P45">
            <v>1531600</v>
          </cell>
          <cell r="Q45">
            <v>9456438</v>
          </cell>
          <cell r="T45">
            <v>762700</v>
          </cell>
          <cell r="W45">
            <v>779780</v>
          </cell>
          <cell r="AA45">
            <v>14903891</v>
          </cell>
          <cell r="AB45">
            <v>968752.91500000004</v>
          </cell>
          <cell r="AC45">
            <v>155000.4664</v>
          </cell>
          <cell r="AD45">
            <v>16027644.381399998</v>
          </cell>
        </row>
        <row r="46">
          <cell r="A46" t="str">
            <v>B05</v>
          </cell>
          <cell r="O46">
            <v>266110</v>
          </cell>
          <cell r="AA46">
            <v>266110</v>
          </cell>
          <cell r="AB46">
            <v>17297.150000000001</v>
          </cell>
          <cell r="AC46">
            <v>2767.5440000000003</v>
          </cell>
          <cell r="AD46">
            <v>286174.69400000002</v>
          </cell>
        </row>
        <row r="47">
          <cell r="A47" t="str">
            <v>DIST. DUITAMA</v>
          </cell>
          <cell r="T47">
            <v>426671.2</v>
          </cell>
          <cell r="AA47">
            <v>426671.2</v>
          </cell>
          <cell r="AB47">
            <v>27733.628000000001</v>
          </cell>
          <cell r="AC47">
            <v>4437.3804799999998</v>
          </cell>
          <cell r="AD47">
            <v>458842.20848000003</v>
          </cell>
        </row>
        <row r="48">
          <cell r="A48" t="str">
            <v>DIST. TULUA</v>
          </cell>
          <cell r="R48">
            <v>5000</v>
          </cell>
          <cell r="AA48">
            <v>5000</v>
          </cell>
          <cell r="AB48">
            <v>325</v>
          </cell>
          <cell r="AC48">
            <v>52</v>
          </cell>
          <cell r="AD48">
            <v>5377</v>
          </cell>
        </row>
        <row r="49">
          <cell r="A49" t="str">
            <v>DIST. TUMACO</v>
          </cell>
          <cell r="D49">
            <v>3600000</v>
          </cell>
          <cell r="AA49">
            <v>3600000</v>
          </cell>
          <cell r="AB49">
            <v>234000</v>
          </cell>
          <cell r="AC49">
            <v>37440</v>
          </cell>
          <cell r="AD49">
            <v>3871440</v>
          </cell>
        </row>
        <row r="50">
          <cell r="A50" t="str">
            <v>DIST. TUNJA</v>
          </cell>
          <cell r="N50">
            <v>750520</v>
          </cell>
          <cell r="T50">
            <v>1045624</v>
          </cell>
          <cell r="AA50">
            <v>1796144</v>
          </cell>
          <cell r="AB50">
            <v>116749.36</v>
          </cell>
          <cell r="AC50">
            <v>18679.8976</v>
          </cell>
          <cell r="AD50">
            <v>1931573.2576000001</v>
          </cell>
        </row>
        <row r="51">
          <cell r="A51" t="str">
            <v>DIST. ZIPAQUIRA</v>
          </cell>
          <cell r="T51">
            <v>502744</v>
          </cell>
          <cell r="AA51">
            <v>502744</v>
          </cell>
          <cell r="AB51">
            <v>32678.36</v>
          </cell>
          <cell r="AC51">
            <v>5228.5376000000006</v>
          </cell>
          <cell r="AD51">
            <v>540650.89760000003</v>
          </cell>
        </row>
        <row r="52">
          <cell r="A52" t="str">
            <v>MERCADEO</v>
          </cell>
          <cell r="O52">
            <v>359250.5</v>
          </cell>
          <cell r="AA52">
            <v>359250.5</v>
          </cell>
          <cell r="AB52">
            <v>23351.282500000001</v>
          </cell>
          <cell r="AC52">
            <v>3736.2052000000003</v>
          </cell>
          <cell r="AD52">
            <v>386337.9877</v>
          </cell>
        </row>
        <row r="53">
          <cell r="A53" t="str">
            <v>R08</v>
          </cell>
          <cell r="K53">
            <v>101584</v>
          </cell>
          <cell r="L53">
            <v>1073417.6000000001</v>
          </cell>
          <cell r="AA53">
            <v>1175001.6000000001</v>
          </cell>
          <cell r="AB53">
            <v>76375.104000000007</v>
          </cell>
          <cell r="AC53">
            <v>12220.016640000002</v>
          </cell>
          <cell r="AD53">
            <v>1263596.7206400002</v>
          </cell>
        </row>
        <row r="54">
          <cell r="A54" t="str">
            <v>R11</v>
          </cell>
          <cell r="G54">
            <v>254800</v>
          </cell>
          <cell r="L54">
            <v>136578.4</v>
          </cell>
          <cell r="O54">
            <v>266115</v>
          </cell>
          <cell r="X54">
            <v>11200</v>
          </cell>
          <cell r="AA54">
            <v>668693.4</v>
          </cell>
          <cell r="AB54">
            <v>43465.071000000004</v>
          </cell>
          <cell r="AC54">
            <v>6954.411360000001</v>
          </cell>
          <cell r="AD54">
            <v>719112.88236000005</v>
          </cell>
        </row>
        <row r="55">
          <cell r="A55" t="str">
            <v>R12</v>
          </cell>
          <cell r="L55">
            <v>380108.79999999999</v>
          </cell>
          <cell r="O55">
            <v>412470.5</v>
          </cell>
          <cell r="AA55">
            <v>792579.3</v>
          </cell>
          <cell r="AB55">
            <v>51517.654500000004</v>
          </cell>
          <cell r="AC55">
            <v>8242.8247200000005</v>
          </cell>
          <cell r="AD55">
            <v>852339.77922000003</v>
          </cell>
        </row>
        <row r="56">
          <cell r="A56" t="str">
            <v>R13</v>
          </cell>
          <cell r="I56">
            <v>1083904</v>
          </cell>
          <cell r="K56">
            <v>230384</v>
          </cell>
          <cell r="L56">
            <v>711404.8</v>
          </cell>
          <cell r="AA56">
            <v>2025692.8</v>
          </cell>
          <cell r="AB56">
            <v>131670.03200000001</v>
          </cell>
          <cell r="AC56">
            <v>21067.205120000002</v>
          </cell>
          <cell r="AD56">
            <v>2178430.03712</v>
          </cell>
        </row>
        <row r="57">
          <cell r="A57" t="str">
            <v>Total general</v>
          </cell>
          <cell r="B57">
            <v>1916656</v>
          </cell>
          <cell r="C57">
            <v>259000</v>
          </cell>
          <cell r="D57">
            <v>4522880</v>
          </cell>
          <cell r="E57">
            <v>108000</v>
          </cell>
          <cell r="F57">
            <v>1071840</v>
          </cell>
          <cell r="G57">
            <v>718480</v>
          </cell>
          <cell r="H57">
            <v>1956050</v>
          </cell>
          <cell r="I57">
            <v>2672732.7999999998</v>
          </cell>
          <cell r="J57">
            <v>10000</v>
          </cell>
          <cell r="K57">
            <v>2436928.48</v>
          </cell>
          <cell r="L57">
            <v>12520125.920000002</v>
          </cell>
          <cell r="M57">
            <v>2146000</v>
          </cell>
          <cell r="N57">
            <v>4069396</v>
          </cell>
          <cell r="O57">
            <v>2714341.5</v>
          </cell>
          <cell r="P57">
            <v>1531600</v>
          </cell>
          <cell r="Q57">
            <v>9456438</v>
          </cell>
          <cell r="R57">
            <v>108600</v>
          </cell>
          <cell r="S57">
            <v>53700</v>
          </cell>
          <cell r="T57">
            <v>7494029.2000000002</v>
          </cell>
          <cell r="U57">
            <v>279328</v>
          </cell>
          <cell r="V57">
            <v>399504</v>
          </cell>
          <cell r="W57">
            <v>779780</v>
          </cell>
          <cell r="X57">
            <v>149978</v>
          </cell>
          <cell r="Y57">
            <v>2823533</v>
          </cell>
          <cell r="Z57">
            <v>585903</v>
          </cell>
          <cell r="AA57">
            <v>60784823.899999991</v>
          </cell>
          <cell r="AB57">
            <v>3951013.5534999995</v>
          </cell>
          <cell r="AC57">
            <v>632162.1685599999</v>
          </cell>
          <cell r="AD57">
            <v>65367999.622059986</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37"/>
      <sheetName val="ACTA4"/>
      <sheetName val="ACTA5"/>
      <sheetName val="ACTA6"/>
      <sheetName val="EXTRA"/>
      <sheetName val="ACTA7"/>
      <sheetName val="ACTA8"/>
      <sheetName val="ACTA9"/>
      <sheetName val="ACTA11"/>
      <sheetName val="ACTA12"/>
      <sheetName val="ACTA13"/>
      <sheetName val="ACTA14"/>
      <sheetName val="EXTRA2"/>
      <sheetName val="ACTA15"/>
      <sheetName val="ACTA16"/>
      <sheetName val="ACTA17"/>
      <sheetName val="EXTRA3"/>
      <sheetName val="ACTA18"/>
      <sheetName val="ACTA19"/>
      <sheetName val="ACTA20"/>
      <sheetName val="ACTA21"/>
      <sheetName val="ACTA22"/>
      <sheetName val="ACTA23"/>
      <sheetName val="EXTRA4"/>
      <sheetName val="ACTA24"/>
      <sheetName val="ACTA25"/>
      <sheetName val="ACTA26"/>
      <sheetName val="ACTA27"/>
      <sheetName val="ACTA28"/>
      <sheetName val="ACTA29"/>
      <sheetName val="ACTA30"/>
      <sheetName val="EXTRA6"/>
      <sheetName val="EXTRA5"/>
      <sheetName val="CIDCA1"/>
      <sheetName val="CIDCA2"/>
      <sheetName val="ACTA31"/>
      <sheetName val="ACTA32"/>
      <sheetName val="ACTA33"/>
      <sheetName val="ACTA34"/>
      <sheetName val="ACTA35"/>
      <sheetName val="ACTA36"/>
      <sheetName val="DIC"/>
      <sheetName val="ACTA38"/>
      <sheetName val="ACTA39"/>
      <sheetName val="ACTA40"/>
      <sheetName val="ACTA41"/>
      <sheetName val="EXTRA7"/>
      <sheetName val="ACTA2"/>
      <sheetName val="ACTA3"/>
      <sheetName val="ACTA10"/>
      <sheetName val="MEZCAL1"/>
      <sheetName val="CCMANTENIMIENTO"/>
      <sheetName val="CCINVERSION"/>
      <sheetName val="RESUMENCNCH"/>
      <sheetName val="RESUMENcidca"/>
      <sheetName val="mant"/>
      <sheetName val="inv"/>
    </sheetNames>
    <sheetDataSet>
      <sheetData sheetId="0" refreshError="1">
        <row r="3">
          <cell r="A3" t="str">
            <v>Suma de VALORES</v>
          </cell>
          <cell r="B3" t="str">
            <v>PROVEEDORES</v>
          </cell>
        </row>
        <row r="4">
          <cell r="A4" t="str">
            <v>CODIGO</v>
          </cell>
          <cell r="B4" t="str">
            <v>ALBERTO VALENCIA</v>
          </cell>
          <cell r="C4" t="str">
            <v>CAJA MENOR</v>
          </cell>
          <cell r="D4" t="str">
            <v>CARLOS GOMEZ</v>
          </cell>
          <cell r="E4" t="str">
            <v>CARLOS MARIO PARIS</v>
          </cell>
          <cell r="F4" t="str">
            <v>CEMENTOS RIOCLARO</v>
          </cell>
          <cell r="G4" t="str">
            <v>CIELOS Y MUROS</v>
          </cell>
          <cell r="H4" t="str">
            <v>CONSTRUCCIONES Y SERVICIOS</v>
          </cell>
          <cell r="I4" t="str">
            <v>DANIEL MONTEALEGRE</v>
          </cell>
          <cell r="J4" t="str">
            <v>DOMINGO CORREA</v>
          </cell>
          <cell r="K4" t="str">
            <v>EMMA</v>
          </cell>
          <cell r="L4" t="str">
            <v>EVELIO GALEANO</v>
          </cell>
          <cell r="M4" t="str">
            <v>FERNANDO ROJAS</v>
          </cell>
          <cell r="N4" t="str">
            <v>FERRASA</v>
          </cell>
          <cell r="O4" t="str">
            <v>FERRELUGUE</v>
          </cell>
          <cell r="P4" t="str">
            <v>FERRET. LUIS PENAGOS</v>
          </cell>
          <cell r="Q4" t="str">
            <v>FREDY CARDONA</v>
          </cell>
          <cell r="R4" t="str">
            <v>GALVACEROS</v>
          </cell>
          <cell r="S4" t="str">
            <v>GERARDO ALZATE</v>
          </cell>
          <cell r="T4" t="str">
            <v>HIDROMATICOS NORT'S</v>
          </cell>
          <cell r="U4" t="str">
            <v>HUVER BUITRAGO</v>
          </cell>
          <cell r="V4" t="str">
            <v>JORGE PALACIO</v>
          </cell>
          <cell r="W4" t="str">
            <v>JOSE PALACIO</v>
          </cell>
          <cell r="X4" t="str">
            <v>JUAN C ROJAS</v>
          </cell>
          <cell r="Y4" t="str">
            <v>KONKER</v>
          </cell>
          <cell r="Z4" t="str">
            <v>LINEAS INDUSTRIALES</v>
          </cell>
          <cell r="AA4" t="str">
            <v>LOGITRANS</v>
          </cell>
          <cell r="AB4" t="str">
            <v>LUIS ARISTIZABAL</v>
          </cell>
          <cell r="AC4" t="str">
            <v>LUIS ESCOBAR</v>
          </cell>
          <cell r="AD4" t="str">
            <v>METROCONCRETO</v>
          </cell>
          <cell r="AE4" t="str">
            <v>MOLITUR</v>
          </cell>
          <cell r="AF4" t="str">
            <v>RAFAEL BARRAGAN</v>
          </cell>
          <cell r="AG4" t="str">
            <v>ROCA</v>
          </cell>
          <cell r="AH4" t="str">
            <v>WILLINGTON GALLEGO</v>
          </cell>
          <cell r="AI4" t="str">
            <v>(en blanco)</v>
          </cell>
          <cell r="AJ4" t="str">
            <v>Total general</v>
          </cell>
          <cell r="AK4" t="str">
            <v>UTILIDAD</v>
          </cell>
          <cell r="AL4" t="str">
            <v>IVA</v>
          </cell>
          <cell r="AM4" t="str">
            <v>TOTAL</v>
          </cell>
        </row>
        <row r="5">
          <cell r="A5" t="str">
            <v>001</v>
          </cell>
          <cell r="B5">
            <v>4421760</v>
          </cell>
          <cell r="L5">
            <v>-35109</v>
          </cell>
          <cell r="S5">
            <v>578144</v>
          </cell>
          <cell r="AJ5">
            <v>4964795</v>
          </cell>
          <cell r="AK5">
            <v>322711.67499999999</v>
          </cell>
          <cell r="AL5">
            <v>51633.868000000002</v>
          </cell>
          <cell r="AM5">
            <v>5339140.5429999996</v>
          </cell>
        </row>
        <row r="6">
          <cell r="A6" t="str">
            <v>003</v>
          </cell>
          <cell r="W6">
            <v>1400000</v>
          </cell>
          <cell r="AJ6">
            <v>1400000</v>
          </cell>
          <cell r="AK6">
            <v>91000</v>
          </cell>
          <cell r="AL6">
            <v>14560</v>
          </cell>
          <cell r="AM6">
            <v>1505560</v>
          </cell>
        </row>
        <row r="7">
          <cell r="A7" t="str">
            <v>006</v>
          </cell>
          <cell r="C7">
            <v>76800</v>
          </cell>
          <cell r="D7">
            <v>36000</v>
          </cell>
          <cell r="AJ7">
            <v>112800</v>
          </cell>
          <cell r="AK7">
            <v>7332</v>
          </cell>
          <cell r="AL7">
            <v>1173.1200000000001</v>
          </cell>
          <cell r="AM7">
            <v>121305.12</v>
          </cell>
        </row>
        <row r="8">
          <cell r="A8" t="str">
            <v>012</v>
          </cell>
          <cell r="S8">
            <v>46400</v>
          </cell>
          <cell r="AJ8">
            <v>46400</v>
          </cell>
          <cell r="AK8">
            <v>3016</v>
          </cell>
          <cell r="AL8">
            <v>482.56</v>
          </cell>
          <cell r="AM8">
            <v>49898.559999999998</v>
          </cell>
        </row>
        <row r="9">
          <cell r="A9" t="str">
            <v>017</v>
          </cell>
          <cell r="AF9">
            <v>286062.96000000002</v>
          </cell>
          <cell r="AJ9">
            <v>286062.96000000002</v>
          </cell>
          <cell r="AK9">
            <v>18594.092400000001</v>
          </cell>
          <cell r="AL9">
            <v>2975.0547840000004</v>
          </cell>
          <cell r="AM9">
            <v>307632.10718400002</v>
          </cell>
        </row>
        <row r="10">
          <cell r="A10" t="str">
            <v>020</v>
          </cell>
          <cell r="V10">
            <v>172480</v>
          </cell>
          <cell r="AJ10">
            <v>172480</v>
          </cell>
          <cell r="AK10">
            <v>11211.2</v>
          </cell>
          <cell r="AL10">
            <v>1793.7920000000001</v>
          </cell>
          <cell r="AM10">
            <v>185484.992</v>
          </cell>
        </row>
        <row r="11">
          <cell r="A11" t="str">
            <v>100</v>
          </cell>
          <cell r="S11">
            <v>498974</v>
          </cell>
          <cell r="AJ11">
            <v>498974</v>
          </cell>
          <cell r="AK11">
            <v>32433.31</v>
          </cell>
          <cell r="AL11">
            <v>5189.3296</v>
          </cell>
          <cell r="AM11">
            <v>536596.63960000011</v>
          </cell>
        </row>
        <row r="12">
          <cell r="A12" t="str">
            <v>101</v>
          </cell>
          <cell r="S12">
            <v>56260</v>
          </cell>
          <cell r="AJ12">
            <v>56260</v>
          </cell>
          <cell r="AK12">
            <v>3656.9</v>
          </cell>
          <cell r="AL12">
            <v>585.10400000000004</v>
          </cell>
          <cell r="AM12">
            <v>60502.004000000001</v>
          </cell>
        </row>
        <row r="13">
          <cell r="A13" t="str">
            <v>102</v>
          </cell>
          <cell r="S13">
            <v>146160</v>
          </cell>
          <cell r="AJ13">
            <v>146160</v>
          </cell>
          <cell r="AK13">
            <v>9500.4</v>
          </cell>
          <cell r="AL13">
            <v>1520.0640000000001</v>
          </cell>
          <cell r="AM13">
            <v>157180.46400000001</v>
          </cell>
        </row>
        <row r="14">
          <cell r="A14" t="str">
            <v>103</v>
          </cell>
          <cell r="S14">
            <v>17400</v>
          </cell>
          <cell r="AJ14">
            <v>17400</v>
          </cell>
          <cell r="AK14">
            <v>1131</v>
          </cell>
          <cell r="AL14">
            <v>180.96</v>
          </cell>
          <cell r="AM14">
            <v>18711.96</v>
          </cell>
        </row>
        <row r="15">
          <cell r="A15" t="str">
            <v>104</v>
          </cell>
          <cell r="L15">
            <v>20107</v>
          </cell>
          <cell r="Q15">
            <v>228480</v>
          </cell>
          <cell r="S15">
            <v>621644</v>
          </cell>
          <cell r="AJ15">
            <v>870231</v>
          </cell>
          <cell r="AK15">
            <v>56565.014999999999</v>
          </cell>
          <cell r="AL15">
            <v>9050.4024000000009</v>
          </cell>
          <cell r="AM15">
            <v>935846.41740000003</v>
          </cell>
        </row>
        <row r="16">
          <cell r="A16" t="str">
            <v>105</v>
          </cell>
          <cell r="S16">
            <v>26680</v>
          </cell>
          <cell r="AJ16">
            <v>26680</v>
          </cell>
          <cell r="AK16">
            <v>1734.2</v>
          </cell>
          <cell r="AL16">
            <v>277.47200000000004</v>
          </cell>
          <cell r="AM16">
            <v>28691.672000000002</v>
          </cell>
        </row>
        <row r="17">
          <cell r="A17" t="str">
            <v>106</v>
          </cell>
          <cell r="S17">
            <v>119480</v>
          </cell>
          <cell r="AJ17">
            <v>119480</v>
          </cell>
          <cell r="AK17">
            <v>7766.2</v>
          </cell>
          <cell r="AL17">
            <v>1242.5920000000001</v>
          </cell>
          <cell r="AM17">
            <v>128488.792</v>
          </cell>
        </row>
        <row r="18">
          <cell r="A18" t="str">
            <v>107</v>
          </cell>
          <cell r="S18">
            <v>90480</v>
          </cell>
          <cell r="AJ18">
            <v>90480</v>
          </cell>
          <cell r="AK18">
            <v>5881.2</v>
          </cell>
          <cell r="AL18">
            <v>940.99199999999996</v>
          </cell>
          <cell r="AM18">
            <v>97302.191999999995</v>
          </cell>
        </row>
        <row r="19">
          <cell r="A19" t="str">
            <v>108</v>
          </cell>
          <cell r="S19">
            <v>11600</v>
          </cell>
          <cell r="AJ19">
            <v>11600</v>
          </cell>
          <cell r="AK19">
            <v>754</v>
          </cell>
          <cell r="AL19">
            <v>120.64</v>
          </cell>
          <cell r="AM19">
            <v>12474.64</v>
          </cell>
        </row>
        <row r="20">
          <cell r="A20" t="str">
            <v>109</v>
          </cell>
          <cell r="Q20">
            <v>183456</v>
          </cell>
          <cell r="S20">
            <v>655864</v>
          </cell>
          <cell r="AJ20">
            <v>839320</v>
          </cell>
          <cell r="AK20">
            <v>54555.8</v>
          </cell>
          <cell r="AL20">
            <v>8728.9279999999999</v>
          </cell>
          <cell r="AM20">
            <v>902604.728</v>
          </cell>
        </row>
        <row r="21">
          <cell r="A21" t="str">
            <v>110</v>
          </cell>
          <cell r="L21">
            <v>82747</v>
          </cell>
          <cell r="Q21">
            <v>348880</v>
          </cell>
          <cell r="S21">
            <v>1355845</v>
          </cell>
          <cell r="AJ21">
            <v>1787472</v>
          </cell>
          <cell r="AK21">
            <v>116185.68000000001</v>
          </cell>
          <cell r="AL21">
            <v>18589.7088</v>
          </cell>
          <cell r="AM21">
            <v>1922247.3887999998</v>
          </cell>
        </row>
        <row r="22">
          <cell r="A22" t="str">
            <v>111</v>
          </cell>
          <cell r="L22">
            <v>939987</v>
          </cell>
          <cell r="Q22">
            <v>496160</v>
          </cell>
          <cell r="S22">
            <v>228995</v>
          </cell>
          <cell r="AJ22">
            <v>1665142</v>
          </cell>
          <cell r="AK22">
            <v>108234.23000000001</v>
          </cell>
          <cell r="AL22">
            <v>17317.4768</v>
          </cell>
          <cell r="AM22">
            <v>1790693.7068</v>
          </cell>
        </row>
        <row r="23">
          <cell r="A23" t="str">
            <v>112</v>
          </cell>
          <cell r="L23">
            <v>-12373</v>
          </cell>
          <cell r="S23">
            <v>587633</v>
          </cell>
          <cell r="AJ23">
            <v>575260</v>
          </cell>
          <cell r="AK23">
            <v>37391.9</v>
          </cell>
          <cell r="AL23">
            <v>5982.7040000000006</v>
          </cell>
          <cell r="AM23">
            <v>618634.60400000005</v>
          </cell>
        </row>
        <row r="24">
          <cell r="A24" t="str">
            <v>113</v>
          </cell>
          <cell r="L24">
            <v>3255260</v>
          </cell>
          <cell r="Q24">
            <v>399840</v>
          </cell>
          <cell r="S24">
            <v>447035</v>
          </cell>
          <cell r="AJ24">
            <v>4102135</v>
          </cell>
          <cell r="AK24">
            <v>266638.77500000002</v>
          </cell>
          <cell r="AL24">
            <v>42662.204000000005</v>
          </cell>
          <cell r="AM24">
            <v>4411435.9790000003</v>
          </cell>
        </row>
        <row r="25">
          <cell r="A25" t="str">
            <v>114</v>
          </cell>
          <cell r="J25">
            <v>40320</v>
          </cell>
          <cell r="S25">
            <v>802256</v>
          </cell>
          <cell r="AJ25">
            <v>842576</v>
          </cell>
          <cell r="AK25">
            <v>54767.44</v>
          </cell>
          <cell r="AL25">
            <v>8762.7903999999999</v>
          </cell>
          <cell r="AM25">
            <v>906106.2304</v>
          </cell>
        </row>
        <row r="26">
          <cell r="A26" t="str">
            <v>200</v>
          </cell>
          <cell r="U26">
            <v>247764.67</v>
          </cell>
          <cell r="AJ26">
            <v>247764.67</v>
          </cell>
          <cell r="AK26">
            <v>16104.703550000002</v>
          </cell>
          <cell r="AL26">
            <v>2576.7525680000003</v>
          </cell>
          <cell r="AM26">
            <v>266446.12611800001</v>
          </cell>
        </row>
        <row r="27">
          <cell r="A27" t="str">
            <v>201</v>
          </cell>
          <cell r="U27">
            <v>71600</v>
          </cell>
          <cell r="AJ27">
            <v>71600</v>
          </cell>
          <cell r="AK27">
            <v>4654</v>
          </cell>
          <cell r="AL27">
            <v>744.64</v>
          </cell>
          <cell r="AM27">
            <v>76998.64</v>
          </cell>
        </row>
        <row r="28">
          <cell r="A28" t="str">
            <v>202</v>
          </cell>
          <cell r="U28">
            <v>59612.67</v>
          </cell>
          <cell r="AJ28">
            <v>59612.67</v>
          </cell>
          <cell r="AK28">
            <v>3874.8235500000001</v>
          </cell>
          <cell r="AL28">
            <v>619.971768</v>
          </cell>
          <cell r="AM28">
            <v>64107.465318000002</v>
          </cell>
        </row>
        <row r="29">
          <cell r="A29" t="str">
            <v>206</v>
          </cell>
          <cell r="U29">
            <v>46400</v>
          </cell>
          <cell r="AJ29">
            <v>46400</v>
          </cell>
          <cell r="AK29">
            <v>3016</v>
          </cell>
          <cell r="AL29">
            <v>482.56</v>
          </cell>
          <cell r="AM29">
            <v>49898.559999999998</v>
          </cell>
        </row>
        <row r="30">
          <cell r="A30" t="str">
            <v>207</v>
          </cell>
          <cell r="U30">
            <v>219460.67</v>
          </cell>
          <cell r="AJ30">
            <v>219460.67</v>
          </cell>
          <cell r="AK30">
            <v>14264.943550000002</v>
          </cell>
          <cell r="AL30">
            <v>2282.3909680000002</v>
          </cell>
          <cell r="AM30">
            <v>236008.004518</v>
          </cell>
        </row>
        <row r="31">
          <cell r="A31" t="str">
            <v>208</v>
          </cell>
          <cell r="U31">
            <v>80040</v>
          </cell>
          <cell r="X31">
            <v>4296060</v>
          </cell>
          <cell r="AJ31">
            <v>4376100</v>
          </cell>
          <cell r="AK31">
            <v>284446.5</v>
          </cell>
          <cell r="AL31">
            <v>45511.44</v>
          </cell>
          <cell r="AM31">
            <v>4706057.9400000004</v>
          </cell>
        </row>
        <row r="32">
          <cell r="A32" t="str">
            <v>209</v>
          </cell>
          <cell r="U32">
            <v>69600</v>
          </cell>
          <cell r="X32">
            <v>676709.2</v>
          </cell>
          <cell r="AJ32">
            <v>746309.2</v>
          </cell>
          <cell r="AK32">
            <v>48510.097999999998</v>
          </cell>
          <cell r="AL32">
            <v>7761.6156799999999</v>
          </cell>
          <cell r="AM32">
            <v>802580.91368</v>
          </cell>
        </row>
        <row r="33">
          <cell r="A33" t="str">
            <v>213</v>
          </cell>
          <cell r="U33">
            <v>21112</v>
          </cell>
          <cell r="X33">
            <v>88624</v>
          </cell>
          <cell r="AJ33">
            <v>109736</v>
          </cell>
          <cell r="AK33">
            <v>7132.84</v>
          </cell>
          <cell r="AL33">
            <v>1141.2544</v>
          </cell>
          <cell r="AM33">
            <v>118010.0944</v>
          </cell>
        </row>
        <row r="34">
          <cell r="A34" t="str">
            <v>314</v>
          </cell>
          <cell r="AF34">
            <v>111760</v>
          </cell>
          <cell r="AJ34">
            <v>111760</v>
          </cell>
          <cell r="AK34">
            <v>7264.4000000000005</v>
          </cell>
          <cell r="AL34">
            <v>1162.3040000000001</v>
          </cell>
          <cell r="AM34">
            <v>120186.704</v>
          </cell>
        </row>
        <row r="35">
          <cell r="A35" t="str">
            <v>391</v>
          </cell>
          <cell r="J35">
            <v>257600</v>
          </cell>
          <cell r="AJ35">
            <v>257600</v>
          </cell>
          <cell r="AK35">
            <v>16744</v>
          </cell>
          <cell r="AL35">
            <v>2679.04</v>
          </cell>
          <cell r="AM35">
            <v>277023.03999999998</v>
          </cell>
        </row>
        <row r="36">
          <cell r="A36" t="str">
            <v>400</v>
          </cell>
          <cell r="P36">
            <v>243600</v>
          </cell>
          <cell r="U36">
            <v>1626320</v>
          </cell>
          <cell r="X36">
            <v>2477609.2000000002</v>
          </cell>
          <cell r="AJ36">
            <v>4347529.2</v>
          </cell>
          <cell r="AK36">
            <v>282589.39800000004</v>
          </cell>
          <cell r="AL36">
            <v>45214.303680000005</v>
          </cell>
          <cell r="AM36">
            <v>4675332.9016800001</v>
          </cell>
        </row>
        <row r="37">
          <cell r="A37" t="str">
            <v>401</v>
          </cell>
          <cell r="B37">
            <v>252784</v>
          </cell>
          <cell r="AJ37">
            <v>252784</v>
          </cell>
          <cell r="AK37">
            <v>16430.96</v>
          </cell>
          <cell r="AL37">
            <v>2628.9535999999998</v>
          </cell>
          <cell r="AM37">
            <v>271843.91360000003</v>
          </cell>
        </row>
        <row r="38">
          <cell r="A38" t="str">
            <v>403</v>
          </cell>
          <cell r="G38">
            <v>1015000</v>
          </cell>
          <cell r="M38">
            <v>1026424</v>
          </cell>
          <cell r="S38">
            <v>409248</v>
          </cell>
          <cell r="V38">
            <v>172480</v>
          </cell>
          <cell r="Y38">
            <v>151870</v>
          </cell>
          <cell r="AG38">
            <v>287534</v>
          </cell>
          <cell r="AH38">
            <v>363300</v>
          </cell>
          <cell r="AJ38">
            <v>3425856</v>
          </cell>
          <cell r="AK38">
            <v>222680.64</v>
          </cell>
          <cell r="AL38">
            <v>35628.902400000006</v>
          </cell>
          <cell r="AM38">
            <v>3684165.5424000002</v>
          </cell>
        </row>
        <row r="39">
          <cell r="A39" t="str">
            <v>B01</v>
          </cell>
          <cell r="U39">
            <v>168200</v>
          </cell>
          <cell r="AJ39">
            <v>168200</v>
          </cell>
          <cell r="AK39">
            <v>10933</v>
          </cell>
          <cell r="AL39">
            <v>1749.28</v>
          </cell>
          <cell r="AM39">
            <v>180882.28</v>
          </cell>
        </row>
        <row r="40">
          <cell r="A40" t="str">
            <v>DIST. FLORENCIA</v>
          </cell>
          <cell r="I40">
            <v>3528000</v>
          </cell>
          <cell r="Z40">
            <v>6861132</v>
          </cell>
          <cell r="AJ40">
            <v>10389132</v>
          </cell>
          <cell r="AK40">
            <v>675293.58000000007</v>
          </cell>
          <cell r="AL40">
            <v>108046.97280000002</v>
          </cell>
          <cell r="AM40">
            <v>11172472.5528</v>
          </cell>
        </row>
        <row r="41">
          <cell r="A41" t="str">
            <v>R02</v>
          </cell>
          <cell r="D41">
            <v>55000</v>
          </cell>
          <cell r="K41">
            <v>9950851</v>
          </cell>
          <cell r="L41">
            <v>456557</v>
          </cell>
          <cell r="Q41">
            <v>54320</v>
          </cell>
          <cell r="S41">
            <v>40600</v>
          </cell>
          <cell r="AJ41">
            <v>10557328</v>
          </cell>
          <cell r="AK41">
            <v>686226.32000000007</v>
          </cell>
          <cell r="AL41">
            <v>109796.21120000002</v>
          </cell>
          <cell r="AM41">
            <v>11353350.531200001</v>
          </cell>
        </row>
        <row r="42">
          <cell r="A42" t="str">
            <v>R05</v>
          </cell>
          <cell r="D42">
            <v>55000</v>
          </cell>
          <cell r="J42">
            <v>112000</v>
          </cell>
          <cell r="L42">
            <v>2133395</v>
          </cell>
          <cell r="S42">
            <v>64960</v>
          </cell>
          <cell r="AJ42">
            <v>2365355</v>
          </cell>
          <cell r="AK42">
            <v>153748.07500000001</v>
          </cell>
          <cell r="AL42">
            <v>24599.692000000003</v>
          </cell>
          <cell r="AM42">
            <v>2543702.767</v>
          </cell>
        </row>
        <row r="43">
          <cell r="A43" t="str">
            <v>REF. APE</v>
          </cell>
          <cell r="E43">
            <v>113307</v>
          </cell>
          <cell r="F43">
            <v>1517031</v>
          </cell>
          <cell r="H43">
            <v>4348947</v>
          </cell>
          <cell r="O43">
            <v>2740926</v>
          </cell>
          <cell r="P43">
            <v>243600</v>
          </cell>
          <cell r="T43">
            <v>447760</v>
          </cell>
          <cell r="U43">
            <v>11600000</v>
          </cell>
          <cell r="V43">
            <v>209440</v>
          </cell>
          <cell r="X43">
            <v>2111896</v>
          </cell>
          <cell r="AA43">
            <v>131030</v>
          </cell>
          <cell r="AB43">
            <v>784000</v>
          </cell>
          <cell r="AC43">
            <v>318427</v>
          </cell>
          <cell r="AD43">
            <v>1026165</v>
          </cell>
          <cell r="AE43">
            <v>21000</v>
          </cell>
          <cell r="AF43">
            <v>12595738.08</v>
          </cell>
          <cell r="AJ43">
            <v>38209267.079999998</v>
          </cell>
          <cell r="AK43">
            <v>2483602.3602</v>
          </cell>
          <cell r="AL43">
            <v>397376.37763200002</v>
          </cell>
          <cell r="AM43">
            <v>41090245.817832001</v>
          </cell>
        </row>
        <row r="44">
          <cell r="A44" t="str">
            <v>GIRON</v>
          </cell>
          <cell r="AI44">
            <v>56650286</v>
          </cell>
          <cell r="AJ44">
            <v>56650286</v>
          </cell>
          <cell r="AK44">
            <v>3682268.5900000003</v>
          </cell>
          <cell r="AL44">
            <v>589162.97440000006</v>
          </cell>
          <cell r="AM44">
            <v>60921717.564400002</v>
          </cell>
        </row>
        <row r="45">
          <cell r="A45" t="str">
            <v>R06</v>
          </cell>
          <cell r="D45">
            <v>55000</v>
          </cell>
          <cell r="J45">
            <v>11200</v>
          </cell>
          <cell r="L45">
            <v>5058637</v>
          </cell>
          <cell r="N45">
            <v>15707969</v>
          </cell>
          <cell r="R45">
            <v>2549386</v>
          </cell>
          <cell r="S45">
            <v>180380</v>
          </cell>
          <cell r="AJ45">
            <v>23562572</v>
          </cell>
          <cell r="AK45">
            <v>1531567.1800000002</v>
          </cell>
          <cell r="AL45">
            <v>245050.74880000003</v>
          </cell>
          <cell r="AM45">
            <v>25339189.928799998</v>
          </cell>
        </row>
        <row r="46">
          <cell r="A46" t="str">
            <v>Total general</v>
          </cell>
          <cell r="B46">
            <v>4674544</v>
          </cell>
          <cell r="C46">
            <v>76800</v>
          </cell>
          <cell r="D46">
            <v>201000</v>
          </cell>
          <cell r="E46">
            <v>113307</v>
          </cell>
          <cell r="F46">
            <v>1517031</v>
          </cell>
          <cell r="G46">
            <v>1015000</v>
          </cell>
          <cell r="H46">
            <v>4348947</v>
          </cell>
          <cell r="I46">
            <v>3528000</v>
          </cell>
          <cell r="J46">
            <v>421120</v>
          </cell>
          <cell r="K46">
            <v>9950851</v>
          </cell>
          <cell r="L46">
            <v>11899208</v>
          </cell>
          <cell r="M46">
            <v>1026424</v>
          </cell>
          <cell r="N46">
            <v>15707969</v>
          </cell>
          <cell r="O46">
            <v>2740926</v>
          </cell>
          <cell r="P46">
            <v>487200</v>
          </cell>
          <cell r="Q46">
            <v>1711136</v>
          </cell>
          <cell r="R46">
            <v>2549386</v>
          </cell>
          <cell r="S46">
            <v>6986038</v>
          </cell>
          <cell r="T46">
            <v>447760</v>
          </cell>
          <cell r="U46">
            <v>14210110.01</v>
          </cell>
          <cell r="V46">
            <v>554400</v>
          </cell>
          <cell r="W46">
            <v>1400000</v>
          </cell>
          <cell r="X46">
            <v>9650898.4000000004</v>
          </cell>
          <cell r="Y46">
            <v>151870</v>
          </cell>
          <cell r="Z46">
            <v>6861132</v>
          </cell>
          <cell r="AA46">
            <v>131030</v>
          </cell>
          <cell r="AB46">
            <v>784000</v>
          </cell>
          <cell r="AC46">
            <v>318427</v>
          </cell>
          <cell r="AD46">
            <v>1026165</v>
          </cell>
          <cell r="AE46">
            <v>21000</v>
          </cell>
          <cell r="AF46">
            <v>12993561.040000001</v>
          </cell>
          <cell r="AG46">
            <v>287534</v>
          </cell>
          <cell r="AH46">
            <v>363300</v>
          </cell>
          <cell r="AI46">
            <v>56650286</v>
          </cell>
          <cell r="AJ46">
            <v>174806360.44999999</v>
          </cell>
          <cell r="AK46">
            <v>11362413.42925</v>
          </cell>
          <cell r="AL46">
            <v>1817986.1486800003</v>
          </cell>
          <cell r="AM46">
            <v>187986760.02792996</v>
          </cell>
        </row>
      </sheetData>
      <sheetData sheetId="1" refreshError="1">
        <row r="3">
          <cell r="A3" t="str">
            <v>Suma de VALORES</v>
          </cell>
          <cell r="B3" t="str">
            <v>PROVEEDORES</v>
          </cell>
        </row>
        <row r="4">
          <cell r="A4" t="str">
            <v>CODIGO</v>
          </cell>
          <cell r="B4" t="str">
            <v>AIRE AMBIENTE</v>
          </cell>
          <cell r="C4" t="str">
            <v>ALFAGRES</v>
          </cell>
          <cell r="D4" t="str">
            <v>BELTA</v>
          </cell>
          <cell r="E4" t="str">
            <v>BRILLO Y DECORACION</v>
          </cell>
          <cell r="F4" t="str">
            <v>CEMENTOS RIOCLARO</v>
          </cell>
          <cell r="G4" t="str">
            <v>COARTE</v>
          </cell>
          <cell r="H4" t="str">
            <v>CODEMACO</v>
          </cell>
          <cell r="I4" t="str">
            <v>COPAQUES</v>
          </cell>
          <cell r="J4" t="str">
            <v>DISTRIB. TRUJILLO</v>
          </cell>
          <cell r="K4" t="str">
            <v>DR SERVICIOS Y TRANSPORTES</v>
          </cell>
          <cell r="L4" t="str">
            <v>EQUIELECT</v>
          </cell>
          <cell r="M4" t="str">
            <v>FERREAS</v>
          </cell>
          <cell r="N4" t="str">
            <v>FERRELUGUE</v>
          </cell>
          <cell r="O4" t="str">
            <v>FERRET. LA REBAJA</v>
          </cell>
          <cell r="P4" t="str">
            <v>FERRET. MACHUELO</v>
          </cell>
          <cell r="Q4" t="str">
            <v>FERRET. NURUEÑA</v>
          </cell>
          <cell r="R4" t="str">
            <v>GALVACEROS</v>
          </cell>
          <cell r="S4" t="str">
            <v>GONZALO CUERVO</v>
          </cell>
          <cell r="T4" t="str">
            <v>HECTOR ALVAREZ</v>
          </cell>
          <cell r="U4" t="str">
            <v>HERNANDO NOVOA</v>
          </cell>
          <cell r="V4" t="str">
            <v>HIDROMATICOS NORT´S</v>
          </cell>
          <cell r="W4" t="str">
            <v>HIDROPRROTECCION</v>
          </cell>
          <cell r="X4" t="str">
            <v>INDUSTRIAS POTEFINO</v>
          </cell>
          <cell r="Y4" t="str">
            <v>INGETIERRAS</v>
          </cell>
          <cell r="Z4" t="str">
            <v>IPB</v>
          </cell>
          <cell r="AA4" t="str">
            <v>JAIME MEJIA</v>
          </cell>
          <cell r="AB4" t="str">
            <v>JOSE PALACIO</v>
          </cell>
          <cell r="AC4" t="str">
            <v>LA CASONA</v>
          </cell>
          <cell r="AD4" t="str">
            <v>LOGITRANS</v>
          </cell>
          <cell r="AE4" t="str">
            <v>MANO DE OBRA</v>
          </cell>
          <cell r="AF4" t="str">
            <v>MATERIALES DE CONSTRUCCION</v>
          </cell>
          <cell r="AG4" t="str">
            <v>METROCONCRETO</v>
          </cell>
          <cell r="AH4" t="str">
            <v>MODULE E DISEÑE</v>
          </cell>
          <cell r="AI4" t="str">
            <v>MOLITUR</v>
          </cell>
          <cell r="AJ4" t="str">
            <v>MULTIMADERAS</v>
          </cell>
        </row>
        <row r="5">
          <cell r="A5" t="str">
            <v>001</v>
          </cell>
          <cell r="B5">
            <v>69600</v>
          </cell>
          <cell r="G5">
            <v>179800</v>
          </cell>
          <cell r="J5">
            <v>2783578</v>
          </cell>
          <cell r="K5">
            <v>59000</v>
          </cell>
          <cell r="M5">
            <v>66400</v>
          </cell>
          <cell r="N5">
            <v>236640</v>
          </cell>
          <cell r="P5">
            <v>84448</v>
          </cell>
          <cell r="AC5">
            <v>373959</v>
          </cell>
          <cell r="AD5">
            <v>737607</v>
          </cell>
          <cell r="AE5">
            <v>47944.455000000002</v>
          </cell>
          <cell r="AF5">
            <v>7671.1128000000008</v>
          </cell>
          <cell r="AG5">
            <v>2783578</v>
          </cell>
          <cell r="AH5">
            <v>180932.57</v>
          </cell>
          <cell r="AI5">
            <v>28949.211200000002</v>
          </cell>
          <cell r="AJ5">
            <v>2993459.7811999996</v>
          </cell>
        </row>
        <row r="6">
          <cell r="A6" t="str">
            <v>003</v>
          </cell>
          <cell r="B6">
            <v>1143199.96</v>
          </cell>
          <cell r="C6">
            <v>111453</v>
          </cell>
          <cell r="K6">
            <v>56000</v>
          </cell>
          <cell r="L6">
            <v>1916946</v>
          </cell>
          <cell r="Q6">
            <v>754000</v>
          </cell>
          <cell r="R6">
            <v>2534272</v>
          </cell>
          <cell r="AB6">
            <v>31590</v>
          </cell>
          <cell r="AD6">
            <v>3288272</v>
          </cell>
          <cell r="AE6">
            <v>213737.68</v>
          </cell>
          <cell r="AF6">
            <v>421300</v>
          </cell>
          <cell r="AG6">
            <v>421300</v>
          </cell>
          <cell r="AH6">
            <v>27384.5</v>
          </cell>
          <cell r="AI6">
            <v>4381.5200000000004</v>
          </cell>
          <cell r="AJ6">
            <v>453066.02</v>
          </cell>
        </row>
        <row r="7">
          <cell r="A7" t="str">
            <v>005</v>
          </cell>
          <cell r="B7">
            <v>601465.04</v>
          </cell>
          <cell r="Q7">
            <v>754000</v>
          </cell>
          <cell r="AD7">
            <v>754000</v>
          </cell>
          <cell r="AE7">
            <v>49010</v>
          </cell>
          <cell r="AF7">
            <v>87300</v>
          </cell>
          <cell r="AG7">
            <v>87300</v>
          </cell>
          <cell r="AH7">
            <v>5674.5</v>
          </cell>
          <cell r="AI7">
            <v>907.92000000000007</v>
          </cell>
          <cell r="AJ7">
            <v>93882.42</v>
          </cell>
        </row>
        <row r="8">
          <cell r="A8" t="str">
            <v>007</v>
          </cell>
          <cell r="B8">
            <v>356333.68</v>
          </cell>
          <cell r="M8">
            <v>284398</v>
          </cell>
          <cell r="AD8">
            <v>284398</v>
          </cell>
          <cell r="AE8">
            <v>18485.87</v>
          </cell>
          <cell r="AF8">
            <v>48000</v>
          </cell>
          <cell r="AG8">
            <v>48000</v>
          </cell>
          <cell r="AH8">
            <v>3120</v>
          </cell>
          <cell r="AI8">
            <v>499.2</v>
          </cell>
          <cell r="AJ8">
            <v>51619.199999999997</v>
          </cell>
        </row>
        <row r="9">
          <cell r="A9" t="str">
            <v>011</v>
          </cell>
          <cell r="B9">
            <v>575000</v>
          </cell>
          <cell r="H9">
            <v>12738590</v>
          </cell>
          <cell r="N9">
            <v>1112208</v>
          </cell>
          <cell r="AC9">
            <v>100120</v>
          </cell>
          <cell r="AD9">
            <v>1112208</v>
          </cell>
          <cell r="AE9">
            <v>72293.52</v>
          </cell>
          <cell r="AF9">
            <v>11566.9632</v>
          </cell>
          <cell r="AG9">
            <v>100120</v>
          </cell>
          <cell r="AH9">
            <v>6507.8</v>
          </cell>
          <cell r="AI9">
            <v>1041.248</v>
          </cell>
          <cell r="AJ9">
            <v>107669.04800000001</v>
          </cell>
        </row>
        <row r="10">
          <cell r="A10" t="str">
            <v>014</v>
          </cell>
          <cell r="B10">
            <v>250048.68</v>
          </cell>
          <cell r="I10">
            <v>444619.88</v>
          </cell>
          <cell r="M10">
            <v>81144</v>
          </cell>
          <cell r="N10">
            <v>18096</v>
          </cell>
          <cell r="AD10">
            <v>99240</v>
          </cell>
          <cell r="AE10">
            <v>6450.6</v>
          </cell>
          <cell r="AF10">
            <v>1032.096</v>
          </cell>
          <cell r="AG10">
            <v>444619.88</v>
          </cell>
          <cell r="AH10">
            <v>28900.2922</v>
          </cell>
          <cell r="AI10">
            <v>4624.0467520000002</v>
          </cell>
          <cell r="AJ10">
            <v>478144.21895200002</v>
          </cell>
        </row>
        <row r="11">
          <cell r="A11" t="str">
            <v>015</v>
          </cell>
          <cell r="H11">
            <v>165760</v>
          </cell>
          <cell r="I11">
            <v>248472</v>
          </cell>
          <cell r="M11">
            <v>82432</v>
          </cell>
          <cell r="N11">
            <v>475117.44</v>
          </cell>
          <cell r="AD11">
            <v>723309.44</v>
          </cell>
          <cell r="AE11">
            <v>47015.113599999997</v>
          </cell>
          <cell r="AF11">
            <v>7522.4181759999992</v>
          </cell>
          <cell r="AG11">
            <v>310221.12</v>
          </cell>
          <cell r="AH11">
            <v>20164.372800000001</v>
          </cell>
          <cell r="AI11">
            <v>1002000</v>
          </cell>
          <cell r="AJ11">
            <v>333611.79244799999</v>
          </cell>
        </row>
        <row r="12">
          <cell r="A12" t="str">
            <v>016</v>
          </cell>
          <cell r="B12">
            <v>303042.28000000003</v>
          </cell>
          <cell r="M12">
            <v>399588.33600000001</v>
          </cell>
          <cell r="N12">
            <v>64496</v>
          </cell>
          <cell r="AD12">
            <v>271640</v>
          </cell>
          <cell r="AE12">
            <v>17656.600000000002</v>
          </cell>
          <cell r="AF12">
            <v>2825.0560000000005</v>
          </cell>
          <cell r="AG12">
            <v>399588.33600000001</v>
          </cell>
          <cell r="AH12">
            <v>25973.241840000002</v>
          </cell>
          <cell r="AI12">
            <v>4155.7186944000005</v>
          </cell>
          <cell r="AJ12">
            <v>429717.29653440003</v>
          </cell>
        </row>
        <row r="13">
          <cell r="A13" t="str">
            <v>017</v>
          </cell>
          <cell r="B13">
            <v>622782.19999999995</v>
          </cell>
          <cell r="D13">
            <v>663520</v>
          </cell>
          <cell r="H13">
            <v>44800</v>
          </cell>
          <cell r="M13">
            <v>544236.33600000001</v>
          </cell>
          <cell r="N13">
            <v>37120</v>
          </cell>
          <cell r="U13">
            <v>100000</v>
          </cell>
          <cell r="V13">
            <v>107707</v>
          </cell>
          <cell r="AD13">
            <v>81920</v>
          </cell>
          <cell r="AE13">
            <v>5324.8</v>
          </cell>
          <cell r="AF13">
            <v>851.96800000000007</v>
          </cell>
          <cell r="AG13">
            <v>544236.33600000001</v>
          </cell>
          <cell r="AH13">
            <v>35375.361840000005</v>
          </cell>
          <cell r="AI13">
            <v>5660.0578944000008</v>
          </cell>
          <cell r="AJ13">
            <v>585271.75573440001</v>
          </cell>
        </row>
        <row r="14">
          <cell r="A14" t="str">
            <v>019</v>
          </cell>
          <cell r="B14">
            <v>294043</v>
          </cell>
          <cell r="M14">
            <v>-130116.67200000001</v>
          </cell>
          <cell r="N14">
            <v>539376.80000000005</v>
          </cell>
          <cell r="AD14">
            <v>639168.80000000005</v>
          </cell>
          <cell r="AE14">
            <v>41545.972000000002</v>
          </cell>
          <cell r="AF14">
            <v>6647.3555200000001</v>
          </cell>
          <cell r="AG14">
            <v>-130116.67200000001</v>
          </cell>
          <cell r="AH14">
            <v>-8457.5836800000016</v>
          </cell>
          <cell r="AI14">
            <v>-1353.2133888000003</v>
          </cell>
          <cell r="AJ14">
            <v>-139927.46906880001</v>
          </cell>
        </row>
        <row r="15">
          <cell r="A15" t="str">
            <v>108</v>
          </cell>
          <cell r="H15">
            <v>100800</v>
          </cell>
          <cell r="M15">
            <v>11648</v>
          </cell>
          <cell r="N15">
            <v>490111.6</v>
          </cell>
          <cell r="O15">
            <v>6561</v>
          </cell>
          <cell r="AB15">
            <v>483024</v>
          </cell>
          <cell r="AD15">
            <v>602559.6</v>
          </cell>
          <cell r="AE15">
            <v>39166.374000000003</v>
          </cell>
          <cell r="AF15">
            <v>6266.6198400000003</v>
          </cell>
          <cell r="AG15">
            <v>483024</v>
          </cell>
          <cell r="AH15">
            <v>31396.560000000001</v>
          </cell>
          <cell r="AI15">
            <v>5023.4495999999999</v>
          </cell>
          <cell r="AJ15">
            <v>194880</v>
          </cell>
        </row>
        <row r="16">
          <cell r="A16" t="str">
            <v>109</v>
          </cell>
          <cell r="C16">
            <v>7510771</v>
          </cell>
          <cell r="D16">
            <v>117150</v>
          </cell>
          <cell r="E16">
            <v>1501406</v>
          </cell>
          <cell r="I16">
            <v>325412.47999999998</v>
          </cell>
          <cell r="N16">
            <v>306666.88</v>
          </cell>
          <cell r="P16">
            <v>255924</v>
          </cell>
          <cell r="U16">
            <v>5335424</v>
          </cell>
          <cell r="V16">
            <v>18387663</v>
          </cell>
          <cell r="AB16">
            <v>311943</v>
          </cell>
          <cell r="AC16">
            <v>36330</v>
          </cell>
          <cell r="AD16">
            <v>55100</v>
          </cell>
          <cell r="AE16">
            <v>3903048</v>
          </cell>
          <cell r="AF16">
            <v>7791.9853440000006</v>
          </cell>
          <cell r="AG16">
            <v>36693412</v>
          </cell>
          <cell r="AH16">
            <v>2385071.7800000003</v>
          </cell>
          <cell r="AI16">
            <v>381611.48480000003</v>
          </cell>
          <cell r="AJ16">
            <v>39460095.264800005</v>
          </cell>
        </row>
        <row r="17">
          <cell r="A17" t="str">
            <v>110</v>
          </cell>
          <cell r="L17">
            <v>960000</v>
          </cell>
          <cell r="M17">
            <v>1133879</v>
          </cell>
          <cell r="N17">
            <v>460096.6</v>
          </cell>
          <cell r="O17">
            <v>43575</v>
          </cell>
          <cell r="P17">
            <v>15080</v>
          </cell>
          <cell r="AA17">
            <v>259140</v>
          </cell>
          <cell r="AD17">
            <v>1593975.6</v>
          </cell>
          <cell r="AE17">
            <v>103608.414</v>
          </cell>
          <cell r="AF17">
            <v>16577.346240000003</v>
          </cell>
          <cell r="AG17">
            <v>1219140</v>
          </cell>
          <cell r="AH17">
            <v>79244.100000000006</v>
          </cell>
          <cell r="AI17">
            <v>12679.056</v>
          </cell>
          <cell r="AJ17">
            <v>1311063.1560000002</v>
          </cell>
        </row>
        <row r="18">
          <cell r="A18" t="str">
            <v>111</v>
          </cell>
          <cell r="H18">
            <v>5600</v>
          </cell>
          <cell r="I18">
            <v>890448.48</v>
          </cell>
          <cell r="N18">
            <v>1391662.44</v>
          </cell>
          <cell r="S18">
            <v>241686</v>
          </cell>
          <cell r="W18">
            <v>697960</v>
          </cell>
          <cell r="AB18">
            <v>19140</v>
          </cell>
          <cell r="AC18">
            <v>130000</v>
          </cell>
          <cell r="AD18">
            <v>2287710.92</v>
          </cell>
          <cell r="AE18">
            <v>148701.20980000001</v>
          </cell>
          <cell r="AF18">
            <v>23792.193568000002</v>
          </cell>
          <cell r="AG18">
            <v>939646</v>
          </cell>
          <cell r="AH18">
            <v>61076.990000000005</v>
          </cell>
          <cell r="AI18">
            <v>9772.3184000000019</v>
          </cell>
          <cell r="AJ18">
            <v>1010495.3084</v>
          </cell>
        </row>
        <row r="19">
          <cell r="A19" t="str">
            <v>113</v>
          </cell>
          <cell r="F19">
            <v>2943683</v>
          </cell>
          <cell r="G19">
            <v>1634198</v>
          </cell>
          <cell r="I19">
            <v>98930</v>
          </cell>
          <cell r="K19">
            <v>133631</v>
          </cell>
          <cell r="N19">
            <v>396488</v>
          </cell>
          <cell r="P19">
            <v>510169</v>
          </cell>
          <cell r="R19">
            <v>114840</v>
          </cell>
          <cell r="T19">
            <v>191250</v>
          </cell>
          <cell r="AD19">
            <v>396488</v>
          </cell>
          <cell r="AE19">
            <v>25771.72</v>
          </cell>
          <cell r="AF19">
            <v>4123.4751999999999</v>
          </cell>
          <cell r="AG19">
            <v>5527771</v>
          </cell>
          <cell r="AH19">
            <v>359305.11499999999</v>
          </cell>
          <cell r="AI19">
            <v>57488.818399999996</v>
          </cell>
          <cell r="AJ19">
            <v>5944564.9334000004</v>
          </cell>
        </row>
        <row r="20">
          <cell r="A20" t="str">
            <v>114</v>
          </cell>
          <cell r="B20">
            <v>480000</v>
          </cell>
          <cell r="D20">
            <v>678795</v>
          </cell>
          <cell r="F20">
            <v>1517031</v>
          </cell>
          <cell r="H20">
            <v>59160</v>
          </cell>
          <cell r="I20">
            <v>1460000.8</v>
          </cell>
          <cell r="N20">
            <v>232302</v>
          </cell>
          <cell r="O20">
            <v>174000</v>
          </cell>
          <cell r="Q20">
            <v>821570</v>
          </cell>
          <cell r="T20">
            <v>131030</v>
          </cell>
          <cell r="X20">
            <v>741472</v>
          </cell>
          <cell r="Y20">
            <v>2153250</v>
          </cell>
          <cell r="Z20">
            <v>11580048</v>
          </cell>
          <cell r="AD20">
            <v>276776</v>
          </cell>
          <cell r="AE20">
            <v>17990.440000000002</v>
          </cell>
          <cell r="AF20">
            <v>2878.4704000000006</v>
          </cell>
          <cell r="AG20">
            <v>22087186.800000001</v>
          </cell>
          <cell r="AH20">
            <v>1435667.142</v>
          </cell>
          <cell r="AI20">
            <v>229706.74272000001</v>
          </cell>
          <cell r="AJ20">
            <v>23752560.684720002</v>
          </cell>
        </row>
        <row r="21">
          <cell r="A21" t="str">
            <v>200</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174000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55100</v>
          </cell>
          <cell r="AE21">
            <v>3903048</v>
          </cell>
          <cell r="AF21">
            <v>556600</v>
          </cell>
          <cell r="AG21">
            <v>71959026.799999997</v>
          </cell>
          <cell r="AH21">
            <v>510400</v>
          </cell>
          <cell r="AI21">
            <v>748373.87872000004</v>
          </cell>
          <cell r="AJ21">
            <v>77384737.420720011</v>
          </cell>
        </row>
      </sheetData>
      <sheetData sheetId="2" refreshError="1">
        <row r="3">
          <cell r="A3" t="str">
            <v>Suma de VALORES</v>
          </cell>
          <cell r="B3" t="str">
            <v>PROVEEDORES</v>
          </cell>
        </row>
        <row r="4">
          <cell r="A4" t="str">
            <v>CODIGO</v>
          </cell>
          <cell r="B4" t="str">
            <v>DARIO CHICA</v>
          </cell>
          <cell r="C4" t="str">
            <v>EDUARDO MOLINA</v>
          </cell>
          <cell r="D4" t="str">
            <v>Total general</v>
          </cell>
          <cell r="E4" t="str">
            <v>UTILIDAD</v>
          </cell>
          <cell r="F4" t="str">
            <v>IVA</v>
          </cell>
          <cell r="G4" t="str">
            <v>TOTAL</v>
          </cell>
          <cell r="H4" t="str">
            <v>ATECO</v>
          </cell>
          <cell r="I4" t="str">
            <v>CAJA MENOR</v>
          </cell>
          <cell r="J4" t="str">
            <v>CIELOS  Y MUROS</v>
          </cell>
          <cell r="K4" t="str">
            <v>CIELOS Y MUROS</v>
          </cell>
          <cell r="L4" t="str">
            <v>COOMULTRASAN</v>
          </cell>
          <cell r="M4" t="str">
            <v>COPAQUES</v>
          </cell>
          <cell r="N4" t="str">
            <v>DISTRIB. COLOMBIA</v>
          </cell>
          <cell r="O4" t="str">
            <v>DISTRIB. ITAGUI</v>
          </cell>
          <cell r="P4" t="str">
            <v>DOMINGO CORREA</v>
          </cell>
          <cell r="Q4" t="str">
            <v>DR TRANSPORTES</v>
          </cell>
          <cell r="R4" t="str">
            <v>ELMER RUEDA</v>
          </cell>
          <cell r="S4" t="str">
            <v>EVALTEC</v>
          </cell>
          <cell r="T4" t="str">
            <v>EVELIO GALEANO</v>
          </cell>
          <cell r="U4" t="str">
            <v>FERREAS</v>
          </cell>
          <cell r="V4" t="str">
            <v>FERRELUGUE</v>
          </cell>
          <cell r="W4" t="str">
            <v>FORMARAN</v>
          </cell>
          <cell r="X4" t="str">
            <v>FREDY CARDONA</v>
          </cell>
          <cell r="Y4" t="str">
            <v>GARCIA VEGA</v>
          </cell>
          <cell r="Z4" t="str">
            <v>GERARDO ALZATE</v>
          </cell>
          <cell r="AA4" t="str">
            <v>HERNAN  CARMONA</v>
          </cell>
          <cell r="AB4" t="str">
            <v>HIDROPROTECCION</v>
          </cell>
          <cell r="AC4" t="str">
            <v>HORACIO PEÑA</v>
          </cell>
          <cell r="AD4" t="str">
            <v>HUVER BUITRAGO</v>
          </cell>
          <cell r="AE4" t="str">
            <v>JORGE PALACIO</v>
          </cell>
          <cell r="AF4" t="str">
            <v>JOSE HERNANDEZ</v>
          </cell>
          <cell r="AG4" t="str">
            <v>JUAN ROJAS</v>
          </cell>
          <cell r="AH4" t="str">
            <v>LARCO</v>
          </cell>
          <cell r="AI4" t="str">
            <v>LAURA DE LOS RIOS</v>
          </cell>
          <cell r="AJ4" t="str">
            <v>LUIS A ARISTIZABAL</v>
          </cell>
          <cell r="AK4" t="str">
            <v>MANUEL ROSAS</v>
          </cell>
          <cell r="AL4" t="str">
            <v>MBT COLOMBIA</v>
          </cell>
          <cell r="AM4" t="str">
            <v>METROCONCRETO</v>
          </cell>
          <cell r="AN4" t="str">
            <v>MODULE E DISEÑE</v>
          </cell>
          <cell r="AO4" t="str">
            <v>MOLITUR</v>
          </cell>
          <cell r="AP4" t="str">
            <v>MUNICIPIO DE MEDELLIN</v>
          </cell>
          <cell r="AQ4" t="str">
            <v>POLIPANEL</v>
          </cell>
          <cell r="AR4" t="str">
            <v xml:space="preserve">POLIPANEL </v>
          </cell>
          <cell r="AS4" t="str">
            <v>PROMONTAJES</v>
          </cell>
          <cell r="AT4" t="str">
            <v>RAFAEL BARRAGAN</v>
          </cell>
          <cell r="AU4" t="str">
            <v>RALCO</v>
          </cell>
          <cell r="AV4" t="str">
            <v>SEGUR GLASS</v>
          </cell>
          <cell r="AW4" t="str">
            <v>SPAZIO E MOBILE</v>
          </cell>
          <cell r="AX4" t="str">
            <v>TRASTEOS SAN JUDAS</v>
          </cell>
          <cell r="AY4" t="str">
            <v>VERTICORT</v>
          </cell>
          <cell r="AZ4" t="str">
            <v>Total general</v>
          </cell>
          <cell r="BA4" t="str">
            <v>UTILIDAD</v>
          </cell>
          <cell r="BB4" t="str">
            <v>IVA</v>
          </cell>
          <cell r="BC4" t="str">
            <v>TOTAL</v>
          </cell>
        </row>
        <row r="5">
          <cell r="A5" t="str">
            <v>200</v>
          </cell>
          <cell r="B5">
            <v>607841.4</v>
          </cell>
          <cell r="D5">
            <v>607841.4</v>
          </cell>
          <cell r="E5">
            <v>39509.691000000006</v>
          </cell>
          <cell r="F5">
            <v>103576.17456</v>
          </cell>
          <cell r="G5">
            <v>750927.26555999997</v>
          </cell>
          <cell r="O5">
            <v>122496</v>
          </cell>
          <cell r="Z5">
            <v>64960</v>
          </cell>
          <cell r="AC5">
            <v>392000</v>
          </cell>
          <cell r="AP5">
            <v>115340</v>
          </cell>
          <cell r="AZ5">
            <v>694796</v>
          </cell>
          <cell r="BA5">
            <v>45161.74</v>
          </cell>
          <cell r="BB5">
            <v>7225.8783999999996</v>
          </cell>
          <cell r="BC5">
            <v>747183.61840000004</v>
          </cell>
        </row>
        <row r="6">
          <cell r="A6" t="str">
            <v>207</v>
          </cell>
          <cell r="B6">
            <v>1823524.2</v>
          </cell>
          <cell r="D6">
            <v>1823524.2</v>
          </cell>
          <cell r="E6">
            <v>118529.073</v>
          </cell>
          <cell r="F6">
            <v>310728.52368000004</v>
          </cell>
          <cell r="G6">
            <v>2252781.7966800001</v>
          </cell>
          <cell r="AJ6">
            <v>134400</v>
          </cell>
          <cell r="AZ6">
            <v>134400</v>
          </cell>
          <cell r="BA6">
            <v>8736</v>
          </cell>
          <cell r="BB6">
            <v>1397.76</v>
          </cell>
          <cell r="BC6">
            <v>144533.76000000001</v>
          </cell>
        </row>
        <row r="7">
          <cell r="A7" t="str">
            <v>213</v>
          </cell>
          <cell r="B7">
            <v>607841.4</v>
          </cell>
          <cell r="D7">
            <v>607841.4</v>
          </cell>
          <cell r="E7">
            <v>39509.691000000006</v>
          </cell>
          <cell r="F7">
            <v>103576.17456</v>
          </cell>
          <cell r="G7">
            <v>750927.26555999997</v>
          </cell>
          <cell r="Z7">
            <v>9976</v>
          </cell>
          <cell r="AZ7">
            <v>9976</v>
          </cell>
          <cell r="BA7">
            <v>648.44000000000005</v>
          </cell>
          <cell r="BB7">
            <v>103.75040000000001</v>
          </cell>
          <cell r="BC7">
            <v>10728.190400000001</v>
          </cell>
        </row>
        <row r="8">
          <cell r="A8" t="str">
            <v>GIRON</v>
          </cell>
          <cell r="C8">
            <v>1750000</v>
          </cell>
          <cell r="D8">
            <v>1750000</v>
          </cell>
          <cell r="E8">
            <v>113750</v>
          </cell>
          <cell r="F8">
            <v>298200</v>
          </cell>
          <cell r="G8">
            <v>2161950</v>
          </cell>
          <cell r="Z8">
            <v>1041216</v>
          </cell>
          <cell r="AZ8">
            <v>1041216</v>
          </cell>
          <cell r="BA8">
            <v>67679.040000000008</v>
          </cell>
          <cell r="BB8">
            <v>10828.646400000001</v>
          </cell>
          <cell r="BC8">
            <v>1119723.6864</v>
          </cell>
        </row>
        <row r="9">
          <cell r="A9" t="str">
            <v>REF. APE</v>
          </cell>
          <cell r="B9">
            <v>3311006</v>
          </cell>
          <cell r="C9">
            <v>3500000</v>
          </cell>
          <cell r="D9">
            <v>6811006</v>
          </cell>
          <cell r="E9">
            <v>442715.39</v>
          </cell>
          <cell r="F9">
            <v>1160595.4224</v>
          </cell>
          <cell r="G9">
            <v>8414316.8124000002</v>
          </cell>
          <cell r="Z9">
            <v>224726.8</v>
          </cell>
          <cell r="AZ9">
            <v>224726.8</v>
          </cell>
          <cell r="BA9">
            <v>14607.242</v>
          </cell>
          <cell r="BB9">
            <v>2337.1587199999999</v>
          </cell>
          <cell r="BC9">
            <v>241671.20071999999</v>
          </cell>
        </row>
        <row r="10">
          <cell r="A10" t="str">
            <v>R06</v>
          </cell>
          <cell r="C10">
            <v>1750000</v>
          </cell>
          <cell r="D10">
            <v>1750000</v>
          </cell>
          <cell r="E10">
            <v>113750</v>
          </cell>
          <cell r="F10">
            <v>298200</v>
          </cell>
          <cell r="G10">
            <v>2161950</v>
          </cell>
          <cell r="Z10">
            <v>23200</v>
          </cell>
          <cell r="AZ10">
            <v>23200</v>
          </cell>
          <cell r="BA10">
            <v>1508</v>
          </cell>
          <cell r="BB10">
            <v>241.28</v>
          </cell>
          <cell r="BC10">
            <v>24949.279999999999</v>
          </cell>
        </row>
        <row r="11">
          <cell r="A11" t="str">
            <v>Total general</v>
          </cell>
          <cell r="B11">
            <v>6350213</v>
          </cell>
          <cell r="C11">
            <v>7000000</v>
          </cell>
          <cell r="D11">
            <v>13350213</v>
          </cell>
          <cell r="E11">
            <v>867763.84499999997</v>
          </cell>
          <cell r="F11">
            <v>2274876.2952000001</v>
          </cell>
          <cell r="G11">
            <v>16492853.1402</v>
          </cell>
          <cell r="P11">
            <v>11200</v>
          </cell>
          <cell r="X11">
            <v>100912</v>
          </cell>
          <cell r="Z11">
            <v>309720</v>
          </cell>
          <cell r="AZ11">
            <v>421832</v>
          </cell>
          <cell r="BA11">
            <v>27419.08</v>
          </cell>
          <cell r="BB11">
            <v>4387.0528000000004</v>
          </cell>
          <cell r="BC11">
            <v>453638.13280000002</v>
          </cell>
        </row>
        <row r="12">
          <cell r="A12" t="str">
            <v>105</v>
          </cell>
          <cell r="X12">
            <v>51408</v>
          </cell>
          <cell r="Z12">
            <v>754686.72</v>
          </cell>
          <cell r="AZ12">
            <v>806094.72</v>
          </cell>
          <cell r="BA12">
            <v>52396.156799999997</v>
          </cell>
          <cell r="BB12">
            <v>8383.3850879999991</v>
          </cell>
          <cell r="BC12">
            <v>866874.26188799995</v>
          </cell>
        </row>
        <row r="13">
          <cell r="A13" t="str">
            <v>106</v>
          </cell>
          <cell r="Z13">
            <v>73562.559999999998</v>
          </cell>
          <cell r="AZ13">
            <v>73562.559999999998</v>
          </cell>
          <cell r="BA13">
            <v>4781.5663999999997</v>
          </cell>
          <cell r="BB13">
            <v>765.05062399999997</v>
          </cell>
          <cell r="BC13">
            <v>79109.17702399999</v>
          </cell>
        </row>
        <row r="14">
          <cell r="A14" t="str">
            <v>107</v>
          </cell>
          <cell r="Z14">
            <v>202536</v>
          </cell>
          <cell r="AZ14">
            <v>202536</v>
          </cell>
          <cell r="BA14">
            <v>13164.84</v>
          </cell>
          <cell r="BB14">
            <v>2106.3744000000002</v>
          </cell>
          <cell r="BC14">
            <v>217807.2144</v>
          </cell>
        </row>
        <row r="15">
          <cell r="A15" t="str">
            <v>108</v>
          </cell>
          <cell r="E15">
            <v>1016000</v>
          </cell>
          <cell r="Z15">
            <v>1436126.4</v>
          </cell>
          <cell r="AZ15">
            <v>2452126.4</v>
          </cell>
          <cell r="BA15">
            <v>159388.21599999999</v>
          </cell>
          <cell r="BB15">
            <v>25502.114559999998</v>
          </cell>
          <cell r="BC15">
            <v>2637016.7305600001</v>
          </cell>
        </row>
        <row r="16">
          <cell r="A16" t="str">
            <v>109</v>
          </cell>
          <cell r="X16">
            <v>60480</v>
          </cell>
          <cell r="Z16">
            <v>301089.59999999998</v>
          </cell>
          <cell r="AZ16">
            <v>361569.6</v>
          </cell>
          <cell r="BA16">
            <v>23502.023999999998</v>
          </cell>
          <cell r="BB16">
            <v>3760.3238399999996</v>
          </cell>
          <cell r="BC16">
            <v>388831.94783999998</v>
          </cell>
        </row>
        <row r="17">
          <cell r="A17" t="str">
            <v>110</v>
          </cell>
          <cell r="P17">
            <v>78400</v>
          </cell>
          <cell r="X17">
            <v>30553</v>
          </cell>
          <cell r="Z17">
            <v>510377.96</v>
          </cell>
          <cell r="AZ17">
            <v>619330.96</v>
          </cell>
          <cell r="BA17">
            <v>40256.5124</v>
          </cell>
          <cell r="BB17">
            <v>6441.0419840000004</v>
          </cell>
          <cell r="BC17">
            <v>666028.51438399998</v>
          </cell>
        </row>
        <row r="18">
          <cell r="A18" t="str">
            <v>111</v>
          </cell>
          <cell r="P18">
            <v>17920</v>
          </cell>
          <cell r="T18">
            <v>546546</v>
          </cell>
          <cell r="X18">
            <v>388318</v>
          </cell>
          <cell r="Z18">
            <v>430035.20000000001</v>
          </cell>
          <cell r="AZ18">
            <v>1382819.2</v>
          </cell>
          <cell r="BA18">
            <v>89883.248000000007</v>
          </cell>
          <cell r="BB18">
            <v>14381.319680000001</v>
          </cell>
          <cell r="BC18">
            <v>1487083.7676799998</v>
          </cell>
        </row>
        <row r="19">
          <cell r="A19" t="str">
            <v>112</v>
          </cell>
          <cell r="P19">
            <v>161280</v>
          </cell>
          <cell r="X19">
            <v>257342</v>
          </cell>
          <cell r="Z19">
            <v>63105.16</v>
          </cell>
          <cell r="AZ19">
            <v>481727.16</v>
          </cell>
          <cell r="BA19">
            <v>31312.2654</v>
          </cell>
          <cell r="BB19">
            <v>5009.9624640000002</v>
          </cell>
          <cell r="BC19">
            <v>518049.38786399993</v>
          </cell>
        </row>
        <row r="20">
          <cell r="A20" t="str">
            <v>113</v>
          </cell>
          <cell r="T20">
            <v>985266</v>
          </cell>
          <cell r="Z20">
            <v>927556.88</v>
          </cell>
          <cell r="AZ20">
            <v>1912822.88</v>
          </cell>
          <cell r="BA20">
            <v>124333.4872</v>
          </cell>
          <cell r="BB20">
            <v>19893.357952000002</v>
          </cell>
          <cell r="BC20">
            <v>2057049.7251520001</v>
          </cell>
        </row>
        <row r="21">
          <cell r="A21" t="str">
            <v>114</v>
          </cell>
          <cell r="P21">
            <v>44800</v>
          </cell>
          <cell r="X21">
            <v>16240</v>
          </cell>
          <cell r="Z21">
            <v>580696</v>
          </cell>
          <cell r="AZ21">
            <v>641736</v>
          </cell>
          <cell r="BA21">
            <v>41712.840000000004</v>
          </cell>
          <cell r="BB21">
            <v>6674.0544000000009</v>
          </cell>
          <cell r="BC21">
            <v>690122.89439999999</v>
          </cell>
        </row>
        <row r="22">
          <cell r="A22" t="str">
            <v>200</v>
          </cell>
          <cell r="AD22">
            <v>161240</v>
          </cell>
          <cell r="AG22">
            <v>1909673.2</v>
          </cell>
          <cell r="AW22">
            <v>239320</v>
          </cell>
          <cell r="AZ22">
            <v>2310233.2000000002</v>
          </cell>
          <cell r="BA22">
            <v>150165.15800000002</v>
          </cell>
          <cell r="BB22">
            <v>24026.425280000003</v>
          </cell>
          <cell r="BC22">
            <v>2484424.7832800001</v>
          </cell>
        </row>
        <row r="23">
          <cell r="A23" t="str">
            <v>201</v>
          </cell>
          <cell r="AD23">
            <v>365400</v>
          </cell>
          <cell r="AK23">
            <v>197200</v>
          </cell>
          <cell r="AZ23">
            <v>562600</v>
          </cell>
          <cell r="BA23">
            <v>36569</v>
          </cell>
          <cell r="BB23">
            <v>5851.04</v>
          </cell>
          <cell r="BC23">
            <v>605020.04</v>
          </cell>
        </row>
        <row r="24">
          <cell r="A24" t="str">
            <v>202</v>
          </cell>
          <cell r="H24">
            <v>1666368</v>
          </cell>
          <cell r="AE24">
            <v>418880</v>
          </cell>
          <cell r="AG24">
            <v>216630</v>
          </cell>
          <cell r="AK24">
            <v>46400</v>
          </cell>
          <cell r="AT24">
            <v>248541.6</v>
          </cell>
          <cell r="AZ24">
            <v>2596819.6</v>
          </cell>
          <cell r="BA24">
            <v>168793.274</v>
          </cell>
          <cell r="BB24">
            <v>27006.923840000003</v>
          </cell>
          <cell r="BC24">
            <v>2792619.7978400001</v>
          </cell>
        </row>
        <row r="25">
          <cell r="A25" t="str">
            <v>206</v>
          </cell>
          <cell r="AD25">
            <v>58000</v>
          </cell>
          <cell r="AK25">
            <v>28420</v>
          </cell>
          <cell r="AZ25">
            <v>86420</v>
          </cell>
          <cell r="BA25">
            <v>5617.3</v>
          </cell>
          <cell r="BB25">
            <v>898.76800000000003</v>
          </cell>
          <cell r="BC25">
            <v>92936.067999999999</v>
          </cell>
        </row>
        <row r="26">
          <cell r="A26" t="str">
            <v>207</v>
          </cell>
          <cell r="AD26">
            <v>179800</v>
          </cell>
          <cell r="AG26">
            <v>1334580</v>
          </cell>
          <cell r="AZ26">
            <v>1514380</v>
          </cell>
          <cell r="BA26">
            <v>98434.7</v>
          </cell>
          <cell r="BB26">
            <v>15749.552</v>
          </cell>
          <cell r="BC26">
            <v>1628564.2519999999</v>
          </cell>
        </row>
        <row r="27">
          <cell r="A27" t="str">
            <v>208</v>
          </cell>
          <cell r="AK27">
            <v>201492</v>
          </cell>
          <cell r="AZ27">
            <v>201492</v>
          </cell>
          <cell r="BA27">
            <v>13096.98</v>
          </cell>
          <cell r="BB27">
            <v>2095.5167999999999</v>
          </cell>
          <cell r="BC27">
            <v>216684.49680000002</v>
          </cell>
        </row>
        <row r="28">
          <cell r="A28" t="str">
            <v>211</v>
          </cell>
          <cell r="U28">
            <v>84564</v>
          </cell>
          <cell r="AG28">
            <v>129108</v>
          </cell>
          <cell r="AJ28">
            <v>145600</v>
          </cell>
          <cell r="AK28">
            <v>23200</v>
          </cell>
          <cell r="AT28">
            <v>291856</v>
          </cell>
          <cell r="AZ28">
            <v>674328</v>
          </cell>
          <cell r="BA28">
            <v>43831.32</v>
          </cell>
          <cell r="BB28">
            <v>7013.0111999999999</v>
          </cell>
          <cell r="BC28">
            <v>725172.3311999999</v>
          </cell>
        </row>
        <row r="29">
          <cell r="A29" t="str">
            <v>213</v>
          </cell>
          <cell r="AG29">
            <v>7005645.9999999991</v>
          </cell>
          <cell r="AK29">
            <v>107880</v>
          </cell>
          <cell r="AL29">
            <v>371873</v>
          </cell>
          <cell r="AT29">
            <v>70180</v>
          </cell>
          <cell r="AZ29">
            <v>7555578.9999999991</v>
          </cell>
          <cell r="BA29">
            <v>491112.63499999995</v>
          </cell>
          <cell r="BB29">
            <v>78578.021599999993</v>
          </cell>
          <cell r="BC29">
            <v>8125269.6565999985</v>
          </cell>
        </row>
        <row r="30">
          <cell r="A30" t="str">
            <v>314</v>
          </cell>
          <cell r="AD30">
            <v>27840</v>
          </cell>
          <cell r="AG30">
            <v>122148</v>
          </cell>
          <cell r="AZ30">
            <v>149988</v>
          </cell>
          <cell r="BA30">
            <v>9749.2200000000012</v>
          </cell>
          <cell r="BB30">
            <v>1559.8752000000002</v>
          </cell>
          <cell r="BC30">
            <v>161297.09520000001</v>
          </cell>
        </row>
        <row r="31">
          <cell r="A31" t="str">
            <v>391</v>
          </cell>
          <cell r="P31">
            <v>212800</v>
          </cell>
          <cell r="Z31">
            <v>181888</v>
          </cell>
          <cell r="AZ31">
            <v>394688</v>
          </cell>
          <cell r="BA31">
            <v>25654.720000000001</v>
          </cell>
          <cell r="BB31">
            <v>4104.7552000000005</v>
          </cell>
          <cell r="BC31">
            <v>424447.47519999999</v>
          </cell>
        </row>
        <row r="32">
          <cell r="A32" t="str">
            <v>400</v>
          </cell>
          <cell r="AD32">
            <v>3480</v>
          </cell>
          <cell r="AG32">
            <v>167968</v>
          </cell>
          <cell r="AK32">
            <v>1304454.8</v>
          </cell>
          <cell r="AL32">
            <v>40716</v>
          </cell>
          <cell r="AZ32">
            <v>1516618.8</v>
          </cell>
          <cell r="BA32">
            <v>98580.222000000009</v>
          </cell>
          <cell r="BB32">
            <v>15772.835520000002</v>
          </cell>
          <cell r="BC32">
            <v>1630971.8575200001</v>
          </cell>
        </row>
        <row r="33">
          <cell r="A33" t="str">
            <v>402</v>
          </cell>
          <cell r="O33">
            <v>95000</v>
          </cell>
          <cell r="AX33">
            <v>200000</v>
          </cell>
          <cell r="AZ33">
            <v>295000</v>
          </cell>
          <cell r="BA33">
            <v>19175</v>
          </cell>
          <cell r="BB33">
            <v>3068</v>
          </cell>
          <cell r="BC33">
            <v>317243</v>
          </cell>
        </row>
        <row r="34">
          <cell r="A34" t="str">
            <v>403</v>
          </cell>
          <cell r="C34">
            <v>777840</v>
          </cell>
          <cell r="G34">
            <v>1944341</v>
          </cell>
          <cell r="I34">
            <v>49200</v>
          </cell>
          <cell r="M34">
            <v>55801</v>
          </cell>
          <cell r="Z34">
            <v>246848</v>
          </cell>
          <cell r="AE34">
            <v>591360</v>
          </cell>
          <cell r="AF34">
            <v>375000</v>
          </cell>
          <cell r="AZ34">
            <v>4040390</v>
          </cell>
          <cell r="BA34">
            <v>262625.35000000003</v>
          </cell>
          <cell r="BB34">
            <v>42020.056000000004</v>
          </cell>
          <cell r="BC34">
            <v>4345035.4059999995</v>
          </cell>
        </row>
        <row r="35">
          <cell r="A35" t="str">
            <v>405</v>
          </cell>
          <cell r="E35">
            <v>2109597</v>
          </cell>
          <cell r="AZ35">
            <v>2109597</v>
          </cell>
          <cell r="BA35">
            <v>137123.80499999999</v>
          </cell>
          <cell r="BB35">
            <v>21939.808799999999</v>
          </cell>
          <cell r="BC35">
            <v>2268660.6138000004</v>
          </cell>
        </row>
        <row r="36">
          <cell r="A36" t="str">
            <v>BAS Y DEV</v>
          </cell>
          <cell r="AE36">
            <v>665280</v>
          </cell>
          <cell r="AZ36">
            <v>665280</v>
          </cell>
          <cell r="BA36">
            <v>43243.200000000004</v>
          </cell>
          <cell r="BB36">
            <v>6918.9120000000012</v>
          </cell>
          <cell r="BC36">
            <v>715442.11199999996</v>
          </cell>
        </row>
        <row r="37">
          <cell r="A37" t="str">
            <v>DIST. DUITAMA</v>
          </cell>
          <cell r="AL37">
            <v>35960</v>
          </cell>
          <cell r="AT37">
            <v>2083529.36</v>
          </cell>
          <cell r="AZ37">
            <v>2119489.36</v>
          </cell>
          <cell r="BA37">
            <v>137766.80840000001</v>
          </cell>
          <cell r="BB37">
            <v>22042.689344000002</v>
          </cell>
          <cell r="BC37">
            <v>2279298.8577439999</v>
          </cell>
        </row>
        <row r="38">
          <cell r="A38" t="str">
            <v>DIST. SINCELEJO</v>
          </cell>
          <cell r="AE38">
            <v>49280</v>
          </cell>
          <cell r="AZ38">
            <v>49280</v>
          </cell>
          <cell r="BA38">
            <v>3203.2000000000003</v>
          </cell>
          <cell r="BB38">
            <v>512.51200000000006</v>
          </cell>
          <cell r="BC38">
            <v>52995.712</v>
          </cell>
        </row>
        <row r="39">
          <cell r="A39" t="str">
            <v>DIST. TUNJA</v>
          </cell>
          <cell r="AG39">
            <v>969458.4</v>
          </cell>
          <cell r="AT39">
            <v>174000</v>
          </cell>
          <cell r="AW39">
            <v>714560</v>
          </cell>
          <cell r="AZ39">
            <v>1858018.4</v>
          </cell>
          <cell r="BA39">
            <v>120771.196</v>
          </cell>
          <cell r="BB39">
            <v>19323.391360000001</v>
          </cell>
          <cell r="BC39">
            <v>1998112.9873599999</v>
          </cell>
        </row>
        <row r="40">
          <cell r="A40" t="str">
            <v>DIST. ZIPAQUIRA</v>
          </cell>
          <cell r="AG40">
            <v>3990405.8</v>
          </cell>
          <cell r="AJ40">
            <v>112000</v>
          </cell>
          <cell r="AT40">
            <v>539736.4</v>
          </cell>
          <cell r="AZ40">
            <v>4642142.2</v>
          </cell>
          <cell r="BA40">
            <v>301739.24300000002</v>
          </cell>
          <cell r="BB40">
            <v>48278.278880000005</v>
          </cell>
          <cell r="BC40">
            <v>4992159.7218800001</v>
          </cell>
        </row>
        <row r="41">
          <cell r="A41" t="str">
            <v>ÉXITO BELLO</v>
          </cell>
          <cell r="AH41">
            <v>174000</v>
          </cell>
          <cell r="AZ41">
            <v>174000</v>
          </cell>
          <cell r="BA41">
            <v>11310</v>
          </cell>
          <cell r="BB41">
            <v>1809.6000000000001</v>
          </cell>
          <cell r="BC41">
            <v>187119.6</v>
          </cell>
        </row>
        <row r="42">
          <cell r="A42" t="str">
            <v>GIRON</v>
          </cell>
          <cell r="B42">
            <v>7757364</v>
          </cell>
          <cell r="D42">
            <v>159560</v>
          </cell>
          <cell r="F42">
            <v>929920</v>
          </cell>
          <cell r="I42">
            <v>64850</v>
          </cell>
          <cell r="J42">
            <v>4085000</v>
          </cell>
          <cell r="K42">
            <v>5760179</v>
          </cell>
          <cell r="L42">
            <v>6119644</v>
          </cell>
          <cell r="N42">
            <v>3902349</v>
          </cell>
          <cell r="R42">
            <v>1264200</v>
          </cell>
          <cell r="Y42">
            <v>16466876</v>
          </cell>
          <cell r="Z42">
            <v>1918786</v>
          </cell>
          <cell r="AA42">
            <v>1234220</v>
          </cell>
          <cell r="AI42">
            <v>2369823</v>
          </cell>
          <cell r="AL42">
            <v>313200</v>
          </cell>
          <cell r="AN42">
            <v>292320</v>
          </cell>
          <cell r="AO42">
            <v>837680</v>
          </cell>
          <cell r="AQ42">
            <v>7272991</v>
          </cell>
          <cell r="AR42">
            <v>14509486</v>
          </cell>
          <cell r="AS42">
            <v>30000000</v>
          </cell>
          <cell r="AV42">
            <v>1328780</v>
          </cell>
          <cell r="AY42">
            <v>1540944</v>
          </cell>
          <cell r="AZ42">
            <v>108128172</v>
          </cell>
          <cell r="BA42">
            <v>7028331.1800000006</v>
          </cell>
          <cell r="BB42">
            <v>1124532.9888000002</v>
          </cell>
          <cell r="BC42">
            <v>116281036.16880001</v>
          </cell>
        </row>
        <row r="43">
          <cell r="A43" t="str">
            <v>R02</v>
          </cell>
          <cell r="X43">
            <v>1602841</v>
          </cell>
          <cell r="Z43">
            <v>1203052.24</v>
          </cell>
          <cell r="AL43">
            <v>415286</v>
          </cell>
          <cell r="AZ43">
            <v>3221179.24</v>
          </cell>
          <cell r="BA43">
            <v>209376.65060000002</v>
          </cell>
          <cell r="BB43">
            <v>33500.264096000006</v>
          </cell>
          <cell r="BC43">
            <v>3464056.1546960003</v>
          </cell>
        </row>
        <row r="44">
          <cell r="A44" t="str">
            <v>R05</v>
          </cell>
          <cell r="M44">
            <v>364000</v>
          </cell>
          <cell r="P44">
            <v>22400</v>
          </cell>
          <cell r="S44">
            <v>186600</v>
          </cell>
          <cell r="T44">
            <v>847728</v>
          </cell>
          <cell r="AZ44">
            <v>1420728</v>
          </cell>
          <cell r="BA44">
            <v>92347.32</v>
          </cell>
          <cell r="BB44">
            <v>14775.571200000002</v>
          </cell>
          <cell r="BC44">
            <v>1527850.8912</v>
          </cell>
        </row>
        <row r="45">
          <cell r="A45" t="str">
            <v>REF. APE</v>
          </cell>
          <cell r="I45">
            <v>10000</v>
          </cell>
          <cell r="Q45">
            <v>2085000</v>
          </cell>
          <cell r="V45">
            <v>817844</v>
          </cell>
          <cell r="W45">
            <v>8091</v>
          </cell>
          <cell r="AB45">
            <v>289500</v>
          </cell>
          <cell r="AD45">
            <v>9835292</v>
          </cell>
          <cell r="AG45">
            <v>1183698.8</v>
          </cell>
          <cell r="AJ45">
            <v>179200</v>
          </cell>
          <cell r="AK45">
            <v>124700</v>
          </cell>
          <cell r="AL45">
            <v>25897</v>
          </cell>
          <cell r="AM45">
            <v>3976074</v>
          </cell>
          <cell r="AT45">
            <v>7902476.4479999999</v>
          </cell>
          <cell r="AU45">
            <v>277462</v>
          </cell>
          <cell r="AZ45">
            <v>26715235.248</v>
          </cell>
          <cell r="BA45">
            <v>1736490.29112</v>
          </cell>
          <cell r="BB45">
            <v>277838.44657919998</v>
          </cell>
          <cell r="BC45">
            <v>28729563.985699199</v>
          </cell>
        </row>
        <row r="46">
          <cell r="A46" t="str">
            <v>R06</v>
          </cell>
          <cell r="M46">
            <v>540524</v>
          </cell>
          <cell r="P46">
            <v>282240</v>
          </cell>
          <cell r="T46">
            <v>10624837</v>
          </cell>
          <cell r="X46">
            <v>381024</v>
          </cell>
          <cell r="Z46">
            <v>1951934.32</v>
          </cell>
          <cell r="AM46">
            <v>6130564</v>
          </cell>
          <cell r="AZ46">
            <v>19911123.32</v>
          </cell>
          <cell r="BA46">
            <v>1294223.0158000002</v>
          </cell>
          <cell r="BB46">
            <v>207075.68252800003</v>
          </cell>
          <cell r="BC46">
            <v>21412422.018328</v>
          </cell>
        </row>
        <row r="47">
          <cell r="A47" t="str">
            <v>B01</v>
          </cell>
          <cell r="AD47">
            <v>13920</v>
          </cell>
          <cell r="AZ47">
            <v>13920</v>
          </cell>
          <cell r="BA47">
            <v>904.80000000000007</v>
          </cell>
          <cell r="BB47">
            <v>144.768</v>
          </cell>
          <cell r="BC47">
            <v>14969.567999999999</v>
          </cell>
        </row>
        <row r="48">
          <cell r="A48" t="str">
            <v>Total general</v>
          </cell>
          <cell r="B48">
            <v>7757364</v>
          </cell>
          <cell r="C48">
            <v>777840</v>
          </cell>
          <cell r="D48">
            <v>159560</v>
          </cell>
          <cell r="E48">
            <v>3125597</v>
          </cell>
          <cell r="F48">
            <v>929920</v>
          </cell>
          <cell r="G48">
            <v>1944341</v>
          </cell>
          <cell r="H48">
            <v>1666368</v>
          </cell>
          <cell r="I48">
            <v>124050</v>
          </cell>
          <cell r="J48">
            <v>4085000</v>
          </cell>
          <cell r="K48">
            <v>5760179</v>
          </cell>
          <cell r="L48">
            <v>6119644</v>
          </cell>
          <cell r="M48">
            <v>960325</v>
          </cell>
          <cell r="N48">
            <v>3902349</v>
          </cell>
          <cell r="O48">
            <v>217496</v>
          </cell>
          <cell r="P48">
            <v>831040</v>
          </cell>
          <cell r="Q48">
            <v>2085000</v>
          </cell>
          <cell r="R48">
            <v>1264200</v>
          </cell>
          <cell r="S48">
            <v>186600</v>
          </cell>
          <cell r="T48">
            <v>13004377</v>
          </cell>
          <cell r="U48">
            <v>84564</v>
          </cell>
          <cell r="V48">
            <v>817844</v>
          </cell>
          <cell r="W48">
            <v>8091</v>
          </cell>
          <cell r="X48">
            <v>2889118</v>
          </cell>
          <cell r="Y48">
            <v>16466876</v>
          </cell>
          <cell r="Z48">
            <v>12456079.840000002</v>
          </cell>
          <cell r="AA48">
            <v>1234220</v>
          </cell>
          <cell r="AB48">
            <v>289500</v>
          </cell>
          <cell r="AC48">
            <v>392000</v>
          </cell>
          <cell r="AD48">
            <v>10644972</v>
          </cell>
          <cell r="AE48">
            <v>1724800</v>
          </cell>
          <cell r="AF48">
            <v>375000</v>
          </cell>
          <cell r="AG48">
            <v>17029316.199999999</v>
          </cell>
          <cell r="AH48">
            <v>174000</v>
          </cell>
          <cell r="AI48">
            <v>2369823</v>
          </cell>
          <cell r="AJ48">
            <v>571200</v>
          </cell>
          <cell r="AK48">
            <v>2033746.8</v>
          </cell>
          <cell r="AL48">
            <v>1202932</v>
          </cell>
          <cell r="AM48">
            <v>10106638</v>
          </cell>
          <cell r="AN48">
            <v>292320</v>
          </cell>
          <cell r="AO48">
            <v>837680</v>
          </cell>
          <cell r="AP48">
            <v>115340</v>
          </cell>
          <cell r="AQ48">
            <v>7272991</v>
          </cell>
          <cell r="AR48">
            <v>14509486</v>
          </cell>
          <cell r="AS48">
            <v>30000000</v>
          </cell>
          <cell r="AT48">
            <v>11310319.808</v>
          </cell>
          <cell r="AU48">
            <v>277462</v>
          </cell>
          <cell r="AV48">
            <v>1328780</v>
          </cell>
          <cell r="AW48">
            <v>953880</v>
          </cell>
          <cell r="AX48">
            <v>200000</v>
          </cell>
          <cell r="AY48">
            <v>1540944</v>
          </cell>
          <cell r="AZ48">
            <v>204411173.648</v>
          </cell>
          <cell r="BA48">
            <v>13286726.287120001</v>
          </cell>
          <cell r="BB48">
            <v>2125876.2059392002</v>
          </cell>
          <cell r="BC48">
            <v>219823776.14105922</v>
          </cell>
        </row>
      </sheetData>
      <sheetData sheetId="3" refreshError="1">
        <row r="3">
          <cell r="A3" t="str">
            <v>Suma de VALORES</v>
          </cell>
          <cell r="B3" t="str">
            <v>PROVEEDORES</v>
          </cell>
        </row>
        <row r="4">
          <cell r="A4" t="str">
            <v>CODIGO</v>
          </cell>
          <cell r="B4" t="str">
            <v>ALBERTO VALENCIA</v>
          </cell>
          <cell r="C4" t="str">
            <v>AUTOPLOTTER</v>
          </cell>
          <cell r="D4" t="str">
            <v>BERNARDO CASTAÑO</v>
          </cell>
          <cell r="E4" t="str">
            <v>DANIEL FERNANDEZ</v>
          </cell>
          <cell r="F4" t="str">
            <v>DANIEL MONTEALEGRE</v>
          </cell>
          <cell r="G4" t="str">
            <v>DISTRIBUIDORA ITAGUI</v>
          </cell>
          <cell r="H4" t="str">
            <v>DOMINGO CORREA</v>
          </cell>
          <cell r="I4" t="str">
            <v>EVELIO GALEANO</v>
          </cell>
          <cell r="J4" t="str">
            <v>FERNANDO ROJAS</v>
          </cell>
          <cell r="K4" t="str">
            <v>FERREAS</v>
          </cell>
          <cell r="L4" t="str">
            <v>FERRELUGUE</v>
          </cell>
          <cell r="M4" t="str">
            <v>FREDY CARDONA</v>
          </cell>
          <cell r="N4" t="str">
            <v>GERARDO ALZATE</v>
          </cell>
          <cell r="O4" t="str">
            <v>HUVER BUITRAGO</v>
          </cell>
          <cell r="P4" t="str">
            <v>IMPLESEG</v>
          </cell>
          <cell r="Q4" t="str">
            <v>ISRAEL BUITRAGO</v>
          </cell>
          <cell r="R4" t="str">
            <v>JOSE PALACIO</v>
          </cell>
          <cell r="S4" t="str">
            <v>JOSE RUBIO</v>
          </cell>
          <cell r="T4" t="str">
            <v>JUAN ROJAS</v>
          </cell>
          <cell r="U4" t="str">
            <v>LUIS ARISTIZABAL</v>
          </cell>
          <cell r="V4" t="str">
            <v>MANO DE OBRA</v>
          </cell>
          <cell r="W4" t="str">
            <v>MATERIALES DE CONSTRUCCION</v>
          </cell>
          <cell r="X4" t="str">
            <v>MBT COLOMBIA</v>
          </cell>
          <cell r="Y4" t="str">
            <v>PVM</v>
          </cell>
          <cell r="Z4" t="str">
            <v>RAFAEL BARRAGAN</v>
          </cell>
          <cell r="AA4" t="str">
            <v>TRANSPORTE</v>
          </cell>
          <cell r="AB4" t="str">
            <v>TRASDECOL</v>
          </cell>
          <cell r="AC4" t="str">
            <v>WILLINTONG GALLEGO</v>
          </cell>
          <cell r="AD4" t="str">
            <v>Total general</v>
          </cell>
          <cell r="AE4" t="str">
            <v>UTILIDAD</v>
          </cell>
          <cell r="AF4" t="str">
            <v>IVA</v>
          </cell>
          <cell r="AG4" t="str">
            <v>TOTAL</v>
          </cell>
          <cell r="AH4" t="str">
            <v>MODULE E DISEÑE</v>
          </cell>
          <cell r="AI4" t="str">
            <v>MOLITUR</v>
          </cell>
          <cell r="AJ4" t="str">
            <v>MULTIMADERAS</v>
          </cell>
          <cell r="AK4" t="str">
            <v>PAULA TRUJILLO</v>
          </cell>
          <cell r="AL4" t="str">
            <v>PEDRO PULGARIN</v>
          </cell>
          <cell r="AM4" t="str">
            <v>SPAZIO E MOBILE</v>
          </cell>
          <cell r="AN4" t="str">
            <v>TRANSPORTE</v>
          </cell>
          <cell r="AO4" t="str">
            <v>VARIOS</v>
          </cell>
          <cell r="AP4" t="str">
            <v>Total general</v>
          </cell>
          <cell r="AQ4" t="str">
            <v>UTILIDAD</v>
          </cell>
          <cell r="AR4" t="str">
            <v>IVA</v>
          </cell>
          <cell r="AS4" t="str">
            <v>TOTAL</v>
          </cell>
        </row>
        <row r="5">
          <cell r="A5" t="str">
            <v>001</v>
          </cell>
          <cell r="B5">
            <v>42560</v>
          </cell>
          <cell r="G5">
            <v>179800</v>
          </cell>
          <cell r="J5">
            <v>2783578</v>
          </cell>
          <cell r="K5">
            <v>59000</v>
          </cell>
          <cell r="L5">
            <v>179800</v>
          </cell>
          <cell r="M5">
            <v>66400</v>
          </cell>
          <cell r="N5">
            <v>236640</v>
          </cell>
          <cell r="P5">
            <v>84448</v>
          </cell>
          <cell r="Z5">
            <v>61544</v>
          </cell>
          <cell r="AC5">
            <v>373959</v>
          </cell>
          <cell r="AD5">
            <v>737607</v>
          </cell>
          <cell r="AE5">
            <v>47944.455000000002</v>
          </cell>
          <cell r="AF5">
            <v>7671.1128000000008</v>
          </cell>
          <cell r="AG5">
            <v>793222.56779999996</v>
          </cell>
          <cell r="AH5">
            <v>180932.57</v>
          </cell>
          <cell r="AI5">
            <v>28949.211200000002</v>
          </cell>
          <cell r="AJ5">
            <v>2993459.7811999996</v>
          </cell>
          <cell r="AK5">
            <v>133400</v>
          </cell>
          <cell r="AP5">
            <v>249400</v>
          </cell>
          <cell r="AQ5">
            <v>16211</v>
          </cell>
          <cell r="AR5">
            <v>2593.7600000000002</v>
          </cell>
          <cell r="AS5">
            <v>268204.76</v>
          </cell>
        </row>
        <row r="6">
          <cell r="A6" t="str">
            <v>003</v>
          </cell>
          <cell r="B6">
            <v>1143199.96</v>
          </cell>
          <cell r="C6">
            <v>111453</v>
          </cell>
          <cell r="K6">
            <v>56000</v>
          </cell>
          <cell r="L6">
            <v>1916946</v>
          </cell>
          <cell r="Q6">
            <v>754000</v>
          </cell>
          <cell r="R6">
            <v>2534272</v>
          </cell>
          <cell r="AB6">
            <v>31590</v>
          </cell>
          <cell r="AD6">
            <v>3288272</v>
          </cell>
          <cell r="AE6">
            <v>213737.68</v>
          </cell>
          <cell r="AF6">
            <v>34198.0288</v>
          </cell>
          <cell r="AG6">
            <v>3536207.7088000001</v>
          </cell>
          <cell r="AH6">
            <v>27384.5</v>
          </cell>
          <cell r="AI6">
            <v>4381.5200000000004</v>
          </cell>
          <cell r="AJ6">
            <v>453066.02</v>
          </cell>
          <cell r="AP6">
            <v>3203188.96</v>
          </cell>
          <cell r="AQ6">
            <v>208207.2824</v>
          </cell>
          <cell r="AR6">
            <v>33313.165183999998</v>
          </cell>
          <cell r="AS6">
            <v>3444709.4075839999</v>
          </cell>
        </row>
        <row r="7">
          <cell r="A7" t="str">
            <v>007</v>
          </cell>
          <cell r="B7">
            <v>601465.04</v>
          </cell>
          <cell r="Q7">
            <v>754000</v>
          </cell>
          <cell r="AD7">
            <v>754000</v>
          </cell>
          <cell r="AE7">
            <v>49010</v>
          </cell>
          <cell r="AF7">
            <v>7841.6</v>
          </cell>
          <cell r="AG7">
            <v>810851.6</v>
          </cell>
          <cell r="AH7">
            <v>5674.5</v>
          </cell>
          <cell r="AI7">
            <v>907.92000000000007</v>
          </cell>
          <cell r="AJ7">
            <v>93882.42</v>
          </cell>
          <cell r="AP7">
            <v>601465.04</v>
          </cell>
          <cell r="AQ7">
            <v>39095.227600000006</v>
          </cell>
          <cell r="AR7">
            <v>6255.2364160000006</v>
          </cell>
          <cell r="AS7">
            <v>646815.50401600008</v>
          </cell>
        </row>
        <row r="8">
          <cell r="A8" t="str">
            <v>012</v>
          </cell>
          <cell r="B8">
            <v>356333.68</v>
          </cell>
          <cell r="J8">
            <v>319997</v>
          </cell>
          <cell r="M8">
            <v>284398</v>
          </cell>
          <cell r="AD8">
            <v>284398</v>
          </cell>
          <cell r="AE8">
            <v>18485.87</v>
          </cell>
          <cell r="AF8">
            <v>2957.7392</v>
          </cell>
          <cell r="AG8">
            <v>305841.60920000001</v>
          </cell>
          <cell r="AH8">
            <v>3120</v>
          </cell>
          <cell r="AI8">
            <v>499.2</v>
          </cell>
          <cell r="AJ8">
            <v>51619.199999999997</v>
          </cell>
          <cell r="AP8">
            <v>356333.68</v>
          </cell>
          <cell r="AQ8">
            <v>23161.689200000001</v>
          </cell>
          <cell r="AR8">
            <v>3705.8702720000001</v>
          </cell>
          <cell r="AS8">
            <v>383201.23947200004</v>
          </cell>
        </row>
        <row r="9">
          <cell r="A9" t="str">
            <v>015</v>
          </cell>
          <cell r="B9">
            <v>575000</v>
          </cell>
          <cell r="E9">
            <v>2610000</v>
          </cell>
          <cell r="H9">
            <v>12738590</v>
          </cell>
          <cell r="N9">
            <v>1112208</v>
          </cell>
          <cell r="AC9">
            <v>100120</v>
          </cell>
          <cell r="AD9">
            <v>1112208</v>
          </cell>
          <cell r="AE9">
            <v>72293.52</v>
          </cell>
          <cell r="AF9">
            <v>11566.9632</v>
          </cell>
          <cell r="AG9">
            <v>1196068.4832000001</v>
          </cell>
          <cell r="AH9">
            <v>6507.8</v>
          </cell>
          <cell r="AI9">
            <v>1041.248</v>
          </cell>
          <cell r="AJ9">
            <v>107669.04800000001</v>
          </cell>
          <cell r="AM9">
            <v>81200</v>
          </cell>
          <cell r="AP9">
            <v>81200</v>
          </cell>
          <cell r="AQ9">
            <v>5278</v>
          </cell>
          <cell r="AR9">
            <v>844.48</v>
          </cell>
          <cell r="AS9">
            <v>87322.48</v>
          </cell>
        </row>
        <row r="10">
          <cell r="A10" t="str">
            <v>101</v>
          </cell>
          <cell r="B10">
            <v>250048.68</v>
          </cell>
          <cell r="I10">
            <v>444619.88</v>
          </cell>
          <cell r="M10">
            <v>81144</v>
          </cell>
          <cell r="N10">
            <v>18096</v>
          </cell>
          <cell r="AD10">
            <v>99240</v>
          </cell>
          <cell r="AE10">
            <v>6450.6</v>
          </cell>
          <cell r="AF10">
            <v>1032.096</v>
          </cell>
          <cell r="AG10">
            <v>106722.69600000001</v>
          </cell>
          <cell r="AH10">
            <v>28900.2922</v>
          </cell>
          <cell r="AI10">
            <v>4624.0467520000002</v>
          </cell>
          <cell r="AJ10">
            <v>478144.21895200002</v>
          </cell>
          <cell r="AP10">
            <v>250048.68</v>
          </cell>
          <cell r="AQ10">
            <v>16253.164199999999</v>
          </cell>
          <cell r="AR10">
            <v>2600.5062720000001</v>
          </cell>
          <cell r="AS10">
            <v>268902.35047200002</v>
          </cell>
        </row>
        <row r="11">
          <cell r="A11" t="str">
            <v>104</v>
          </cell>
          <cell r="H11">
            <v>165760</v>
          </cell>
          <cell r="I11">
            <v>248472</v>
          </cell>
          <cell r="M11">
            <v>82432</v>
          </cell>
          <cell r="N11">
            <v>475117.44</v>
          </cell>
          <cell r="AD11">
            <v>723309.44</v>
          </cell>
          <cell r="AE11">
            <v>47015.113599999997</v>
          </cell>
          <cell r="AF11">
            <v>7522.4181759999992</v>
          </cell>
          <cell r="AG11">
            <v>777846.97177599999</v>
          </cell>
          <cell r="AH11">
            <v>20164.372800000001</v>
          </cell>
          <cell r="AI11">
            <v>1002000</v>
          </cell>
          <cell r="AJ11">
            <v>333611.79244799999</v>
          </cell>
          <cell r="AP11">
            <v>1250472</v>
          </cell>
          <cell r="AQ11">
            <v>81280.680000000008</v>
          </cell>
          <cell r="AR11">
            <v>13004.908800000001</v>
          </cell>
          <cell r="AS11">
            <v>1344757.5888</v>
          </cell>
        </row>
        <row r="12">
          <cell r="A12" t="str">
            <v>106</v>
          </cell>
          <cell r="B12">
            <v>303042.28000000003</v>
          </cell>
          <cell r="M12">
            <v>207144</v>
          </cell>
          <cell r="N12">
            <v>64496</v>
          </cell>
          <cell r="AD12">
            <v>271640</v>
          </cell>
          <cell r="AE12">
            <v>17656.600000000002</v>
          </cell>
          <cell r="AF12">
            <v>2825.0560000000005</v>
          </cell>
          <cell r="AG12">
            <v>292121.65599999996</v>
          </cell>
          <cell r="AH12">
            <v>25973.241840000002</v>
          </cell>
          <cell r="AI12">
            <v>4155.7186944000005</v>
          </cell>
          <cell r="AJ12">
            <v>429717.29653440003</v>
          </cell>
          <cell r="AP12">
            <v>303042.28000000003</v>
          </cell>
          <cell r="AQ12">
            <v>19697.748200000002</v>
          </cell>
          <cell r="AR12">
            <v>3151.6397120000001</v>
          </cell>
          <cell r="AS12">
            <v>325891.66791200003</v>
          </cell>
        </row>
        <row r="13">
          <cell r="A13" t="str">
            <v>107</v>
          </cell>
          <cell r="B13">
            <v>622782.19999999995</v>
          </cell>
          <cell r="D13">
            <v>663520</v>
          </cell>
          <cell r="H13">
            <v>44800</v>
          </cell>
          <cell r="M13">
            <v>544236.33600000001</v>
          </cell>
          <cell r="N13">
            <v>37120</v>
          </cell>
          <cell r="U13">
            <v>100000</v>
          </cell>
          <cell r="V13">
            <v>107707</v>
          </cell>
          <cell r="AD13">
            <v>81920</v>
          </cell>
          <cell r="AE13">
            <v>5324.8</v>
          </cell>
          <cell r="AF13">
            <v>851.96800000000007</v>
          </cell>
          <cell r="AG13">
            <v>88096.767999999996</v>
          </cell>
          <cell r="AH13">
            <v>35375.361840000005</v>
          </cell>
          <cell r="AI13">
            <v>5660.0578944000008</v>
          </cell>
          <cell r="AJ13">
            <v>585271.75573440001</v>
          </cell>
          <cell r="AP13">
            <v>1386302.2</v>
          </cell>
          <cell r="AQ13">
            <v>90109.642999999996</v>
          </cell>
          <cell r="AR13">
            <v>14417.542879999999</v>
          </cell>
          <cell r="AS13">
            <v>1490829.38588</v>
          </cell>
        </row>
        <row r="14">
          <cell r="A14" t="str">
            <v>109</v>
          </cell>
          <cell r="B14">
            <v>294043</v>
          </cell>
          <cell r="M14">
            <v>99792</v>
          </cell>
          <cell r="N14">
            <v>539376.80000000005</v>
          </cell>
          <cell r="O14">
            <v>209780</v>
          </cell>
          <cell r="AD14">
            <v>639168.80000000005</v>
          </cell>
          <cell r="AE14">
            <v>41545.972000000002</v>
          </cell>
          <cell r="AF14">
            <v>6647.3555200000001</v>
          </cell>
          <cell r="AG14">
            <v>687362.12751999998</v>
          </cell>
          <cell r="AH14">
            <v>-8457.5836800000016</v>
          </cell>
          <cell r="AI14">
            <v>-1353.2133888000003</v>
          </cell>
          <cell r="AJ14">
            <v>-139927.46906880001</v>
          </cell>
          <cell r="AP14">
            <v>294043</v>
          </cell>
          <cell r="AQ14">
            <v>19112.795000000002</v>
          </cell>
          <cell r="AR14">
            <v>3058.0472000000004</v>
          </cell>
          <cell r="AS14">
            <v>316213.84219999996</v>
          </cell>
        </row>
        <row r="15">
          <cell r="A15" t="str">
            <v>110</v>
          </cell>
          <cell r="H15">
            <v>100800</v>
          </cell>
          <cell r="M15">
            <v>11648</v>
          </cell>
          <cell r="N15">
            <v>490111.6</v>
          </cell>
          <cell r="O15">
            <v>6561</v>
          </cell>
          <cell r="AB15">
            <v>483024</v>
          </cell>
          <cell r="AD15">
            <v>602559.6</v>
          </cell>
          <cell r="AE15">
            <v>39166.374000000003</v>
          </cell>
          <cell r="AF15">
            <v>6266.6198400000003</v>
          </cell>
          <cell r="AG15">
            <v>647992.59383999999</v>
          </cell>
          <cell r="AH15">
            <v>31396.560000000001</v>
          </cell>
          <cell r="AI15">
            <v>5023.4495999999999</v>
          </cell>
          <cell r="AJ15">
            <v>194880</v>
          </cell>
          <cell r="AP15">
            <v>201441</v>
          </cell>
          <cell r="AQ15">
            <v>13093.665000000001</v>
          </cell>
          <cell r="AR15">
            <v>2094.9864000000002</v>
          </cell>
          <cell r="AS15">
            <v>216629.6514</v>
          </cell>
        </row>
        <row r="16">
          <cell r="A16" t="str">
            <v>111</v>
          </cell>
          <cell r="C16">
            <v>7510771</v>
          </cell>
          <cell r="D16">
            <v>117150</v>
          </cell>
          <cell r="E16">
            <v>1501406</v>
          </cell>
          <cell r="I16">
            <v>325412.47999999998</v>
          </cell>
          <cell r="N16">
            <v>306666.88</v>
          </cell>
          <cell r="P16">
            <v>255924</v>
          </cell>
          <cell r="U16">
            <v>5335424</v>
          </cell>
          <cell r="V16">
            <v>18387663</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cell r="AP16">
            <v>255924</v>
          </cell>
          <cell r="AQ16">
            <v>16635.060000000001</v>
          </cell>
          <cell r="AR16">
            <v>2661.6096000000002</v>
          </cell>
          <cell r="AS16">
            <v>275220.66960000002</v>
          </cell>
        </row>
        <row r="17">
          <cell r="A17" t="str">
            <v>112</v>
          </cell>
          <cell r="L17">
            <v>960000</v>
          </cell>
          <cell r="M17">
            <v>1133879</v>
          </cell>
          <cell r="N17">
            <v>460096.6</v>
          </cell>
          <cell r="O17">
            <v>43575</v>
          </cell>
          <cell r="P17">
            <v>15080</v>
          </cell>
          <cell r="R17">
            <v>22400</v>
          </cell>
          <cell r="AA17">
            <v>259140</v>
          </cell>
          <cell r="AD17">
            <v>1593975.6</v>
          </cell>
          <cell r="AE17">
            <v>103608.414</v>
          </cell>
          <cell r="AF17">
            <v>16577.346240000003</v>
          </cell>
          <cell r="AG17">
            <v>1714161.3602400003</v>
          </cell>
          <cell r="AH17">
            <v>79244.100000000006</v>
          </cell>
          <cell r="AI17">
            <v>12679.056</v>
          </cell>
          <cell r="AJ17">
            <v>1311063.1560000002</v>
          </cell>
          <cell r="AP17">
            <v>58655</v>
          </cell>
          <cell r="AQ17">
            <v>3812.5750000000003</v>
          </cell>
          <cell r="AR17">
            <v>610.01200000000006</v>
          </cell>
          <cell r="AS17">
            <v>63077.587</v>
          </cell>
        </row>
        <row r="18">
          <cell r="A18" t="str">
            <v>113</v>
          </cell>
          <cell r="H18">
            <v>5600</v>
          </cell>
          <cell r="I18">
            <v>890448.48</v>
          </cell>
          <cell r="N18">
            <v>1391662.44</v>
          </cell>
          <cell r="R18">
            <v>44800</v>
          </cell>
          <cell r="S18">
            <v>241686</v>
          </cell>
          <cell r="W18">
            <v>697960</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cell r="AP18">
            <v>130000</v>
          </cell>
          <cell r="AQ18">
            <v>8450</v>
          </cell>
          <cell r="AR18">
            <v>1352</v>
          </cell>
          <cell r="AS18">
            <v>139802</v>
          </cell>
        </row>
        <row r="19">
          <cell r="A19" t="str">
            <v>114</v>
          </cell>
          <cell r="F19">
            <v>2943683</v>
          </cell>
          <cell r="G19">
            <v>1634198</v>
          </cell>
          <cell r="I19">
            <v>98930</v>
          </cell>
          <cell r="K19">
            <v>133631</v>
          </cell>
          <cell r="L19">
            <v>63800</v>
          </cell>
          <cell r="N19">
            <v>396488</v>
          </cell>
          <cell r="P19">
            <v>510169</v>
          </cell>
          <cell r="R19">
            <v>114840</v>
          </cell>
          <cell r="T19">
            <v>191250</v>
          </cell>
          <cell r="AD19">
            <v>396488</v>
          </cell>
          <cell r="AE19">
            <v>25771.72</v>
          </cell>
          <cell r="AF19">
            <v>4123.4751999999999</v>
          </cell>
          <cell r="AG19">
            <v>426383.19519999996</v>
          </cell>
          <cell r="AH19">
            <v>359305.11499999999</v>
          </cell>
          <cell r="AI19">
            <v>57488.818399999996</v>
          </cell>
          <cell r="AJ19">
            <v>5944564.9334000004</v>
          </cell>
          <cell r="AP19">
            <v>98930</v>
          </cell>
          <cell r="AQ19">
            <v>6430.45</v>
          </cell>
          <cell r="AR19">
            <v>1028.8720000000001</v>
          </cell>
          <cell r="AS19">
            <v>106389.322</v>
          </cell>
        </row>
        <row r="20">
          <cell r="A20" t="str">
            <v>200</v>
          </cell>
          <cell r="B20">
            <v>480000</v>
          </cell>
          <cell r="D20">
            <v>678795</v>
          </cell>
          <cell r="F20">
            <v>1517031</v>
          </cell>
          <cell r="H20">
            <v>59160</v>
          </cell>
          <cell r="I20">
            <v>1460000.8</v>
          </cell>
          <cell r="N20">
            <v>232302</v>
          </cell>
          <cell r="O20">
            <v>276776</v>
          </cell>
          <cell r="Q20">
            <v>821570</v>
          </cell>
          <cell r="T20">
            <v>131030</v>
          </cell>
          <cell r="X20">
            <v>741472</v>
          </cell>
          <cell r="Y20">
            <v>2153250</v>
          </cell>
          <cell r="Z20">
            <v>11580048</v>
          </cell>
          <cell r="AD20">
            <v>276776</v>
          </cell>
          <cell r="AE20">
            <v>17990.440000000002</v>
          </cell>
          <cell r="AF20">
            <v>2878.4704000000006</v>
          </cell>
          <cell r="AG20">
            <v>297644.91039999999</v>
          </cell>
          <cell r="AH20">
            <v>1435667.142</v>
          </cell>
          <cell r="AI20">
            <v>229706.74272000001</v>
          </cell>
          <cell r="AJ20">
            <v>23752560.684720002</v>
          </cell>
          <cell r="AP20">
            <v>741472</v>
          </cell>
          <cell r="AQ20">
            <v>48195.68</v>
          </cell>
          <cell r="AR20">
            <v>7711.3087999999998</v>
          </cell>
          <cell r="AS20">
            <v>797378.98880000005</v>
          </cell>
        </row>
        <row r="21">
          <cell r="A21" t="str">
            <v>201</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1761.3440000000001</v>
          </cell>
          <cell r="AG21">
            <v>182129.74400000001</v>
          </cell>
          <cell r="AH21">
            <v>510400</v>
          </cell>
          <cell r="AI21">
            <v>748373.87872000004</v>
          </cell>
          <cell r="AJ21">
            <v>77384737.420720011</v>
          </cell>
          <cell r="AP21">
            <v>510400</v>
          </cell>
          <cell r="AQ21">
            <v>33176</v>
          </cell>
          <cell r="AR21">
            <v>5308.16</v>
          </cell>
          <cell r="AS21">
            <v>548884.16</v>
          </cell>
        </row>
        <row r="22">
          <cell r="A22" t="str">
            <v>202</v>
          </cell>
          <cell r="F22">
            <v>650400</v>
          </cell>
          <cell r="Q22">
            <v>1639080</v>
          </cell>
          <cell r="R22">
            <v>38080</v>
          </cell>
          <cell r="T22">
            <v>980026</v>
          </cell>
          <cell r="V22">
            <v>719200</v>
          </cell>
          <cell r="Z22">
            <v>191357.44</v>
          </cell>
          <cell r="AD22">
            <v>2810463.44</v>
          </cell>
          <cell r="AE22">
            <v>182680.12359999999</v>
          </cell>
          <cell r="AF22">
            <v>29228.819776</v>
          </cell>
          <cell r="AG22">
            <v>3022372.383376</v>
          </cell>
          <cell r="AP22">
            <v>1506028</v>
          </cell>
          <cell r="AQ22">
            <v>97891.82</v>
          </cell>
          <cell r="AR22">
            <v>15662.691200000001</v>
          </cell>
          <cell r="AS22">
            <v>1619582.5112000001</v>
          </cell>
        </row>
        <row r="23">
          <cell r="A23" t="str">
            <v>203</v>
          </cell>
          <cell r="J23">
            <v>754841</v>
          </cell>
          <cell r="O23">
            <v>23200</v>
          </cell>
          <cell r="Q23">
            <v>435000</v>
          </cell>
          <cell r="R23">
            <v>110880</v>
          </cell>
          <cell r="V23">
            <v>369724</v>
          </cell>
          <cell r="AD23">
            <v>458200</v>
          </cell>
          <cell r="AE23">
            <v>29783</v>
          </cell>
          <cell r="AF23">
            <v>4765.28</v>
          </cell>
          <cell r="AG23">
            <v>492748.28</v>
          </cell>
          <cell r="AP23">
            <v>754841</v>
          </cell>
          <cell r="AQ23">
            <v>49064.665000000001</v>
          </cell>
          <cell r="AR23">
            <v>7850.3464000000004</v>
          </cell>
          <cell r="AS23">
            <v>811756.01140000008</v>
          </cell>
        </row>
        <row r="24">
          <cell r="A24" t="str">
            <v>206</v>
          </cell>
          <cell r="F24">
            <v>108000</v>
          </cell>
          <cell r="H24">
            <v>291276</v>
          </cell>
          <cell r="I24">
            <v>561871</v>
          </cell>
          <cell r="O24">
            <v>75400</v>
          </cell>
          <cell r="P24">
            <v>807500</v>
          </cell>
          <cell r="R24">
            <v>201600</v>
          </cell>
          <cell r="V24">
            <v>774973</v>
          </cell>
          <cell r="AD24">
            <v>75400</v>
          </cell>
          <cell r="AE24">
            <v>4901</v>
          </cell>
          <cell r="AF24">
            <v>784.16</v>
          </cell>
          <cell r="AG24">
            <v>81085.16</v>
          </cell>
          <cell r="AP24">
            <v>592321</v>
          </cell>
          <cell r="AQ24">
            <v>38500.864999999998</v>
          </cell>
          <cell r="AR24">
            <v>6160.1383999999998</v>
          </cell>
          <cell r="AS24">
            <v>636982.00340000005</v>
          </cell>
        </row>
        <row r="25">
          <cell r="A25" t="str">
            <v>207</v>
          </cell>
          <cell r="O25">
            <v>58000</v>
          </cell>
          <cell r="AD25">
            <v>58000</v>
          </cell>
          <cell r="AE25">
            <v>3770</v>
          </cell>
          <cell r="AF25">
            <v>603.20000000000005</v>
          </cell>
          <cell r="AG25">
            <v>62373.2</v>
          </cell>
          <cell r="AM25">
            <v>185600</v>
          </cell>
          <cell r="AP25">
            <v>185600</v>
          </cell>
          <cell r="AQ25">
            <v>12064</v>
          </cell>
          <cell r="AR25">
            <v>1930.24</v>
          </cell>
          <cell r="AS25">
            <v>199594.23999999999</v>
          </cell>
        </row>
        <row r="26">
          <cell r="A26" t="str">
            <v>208</v>
          </cell>
          <cell r="Q26">
            <v>2299700</v>
          </cell>
          <cell r="AD26">
            <v>2299700</v>
          </cell>
          <cell r="AE26">
            <v>149480.5</v>
          </cell>
          <cell r="AF26">
            <v>23916.880000000001</v>
          </cell>
          <cell r="AG26">
            <v>2473097.38</v>
          </cell>
          <cell r="AI26">
            <v>290232</v>
          </cell>
          <cell r="AN26">
            <v>867440</v>
          </cell>
          <cell r="AO26">
            <v>1189034</v>
          </cell>
          <cell r="AP26">
            <v>17165269</v>
          </cell>
          <cell r="AQ26">
            <v>1115742.4850000001</v>
          </cell>
          <cell r="AR26">
            <v>178518.79760000002</v>
          </cell>
          <cell r="AS26">
            <v>18459530.282600001</v>
          </cell>
        </row>
        <row r="27">
          <cell r="A27" t="str">
            <v>211</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cell r="AP27">
            <v>820562</v>
          </cell>
          <cell r="AQ27">
            <v>53336.53</v>
          </cell>
          <cell r="AR27">
            <v>8533.8448000000008</v>
          </cell>
          <cell r="AS27">
            <v>882432.37479999999</v>
          </cell>
        </row>
        <row r="28">
          <cell r="A28" t="str">
            <v>213</v>
          </cell>
          <cell r="I28">
            <v>48026</v>
          </cell>
          <cell r="O28">
            <v>11600</v>
          </cell>
          <cell r="Q28">
            <v>605984</v>
          </cell>
          <cell r="X28">
            <v>182816</v>
          </cell>
          <cell r="Z28">
            <v>162450</v>
          </cell>
          <cell r="AD28">
            <v>800400</v>
          </cell>
          <cell r="AE28">
            <v>52026</v>
          </cell>
          <cell r="AF28">
            <v>8324.16</v>
          </cell>
          <cell r="AG28">
            <v>860750.16</v>
          </cell>
          <cell r="AP28">
            <v>210476</v>
          </cell>
          <cell r="AQ28">
            <v>13680.94</v>
          </cell>
          <cell r="AR28">
            <v>2188.9504000000002</v>
          </cell>
          <cell r="AS28">
            <v>226345.8904</v>
          </cell>
        </row>
        <row r="29">
          <cell r="A29" t="str">
            <v>391</v>
          </cell>
          <cell r="H29">
            <v>89600</v>
          </cell>
          <cell r="I29">
            <v>69600</v>
          </cell>
          <cell r="N29">
            <v>938672</v>
          </cell>
          <cell r="S29">
            <v>1611000</v>
          </cell>
          <cell r="Y29">
            <v>3172495</v>
          </cell>
          <cell r="AD29">
            <v>1097872</v>
          </cell>
          <cell r="AE29">
            <v>71361.680000000008</v>
          </cell>
          <cell r="AF29">
            <v>11417.868800000002</v>
          </cell>
          <cell r="AG29">
            <v>1180651.5488</v>
          </cell>
          <cell r="AH29">
            <v>360000</v>
          </cell>
          <cell r="AL29">
            <v>229600</v>
          </cell>
          <cell r="AP29">
            <v>3658295</v>
          </cell>
          <cell r="AQ29">
            <v>237789.17500000002</v>
          </cell>
          <cell r="AR29">
            <v>38046.268000000004</v>
          </cell>
          <cell r="AS29">
            <v>3934130.443</v>
          </cell>
        </row>
        <row r="30">
          <cell r="A30" t="str">
            <v>400</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P30">
            <v>10199942</v>
          </cell>
          <cell r="AQ30">
            <v>662996.23</v>
          </cell>
          <cell r="AR30">
            <v>106079.3968</v>
          </cell>
          <cell r="AS30">
            <v>10969017.626800001</v>
          </cell>
        </row>
        <row r="31">
          <cell r="A31" t="str">
            <v>401</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1587.5392000000002</v>
          </cell>
          <cell r="AG31">
            <v>164157.65919999999</v>
          </cell>
          <cell r="AJ31">
            <v>1574004</v>
          </cell>
          <cell r="AK31">
            <v>2106000</v>
          </cell>
          <cell r="AP31">
            <v>16145843</v>
          </cell>
          <cell r="AQ31">
            <v>1049479.7949999999</v>
          </cell>
          <cell r="AR31">
            <v>167916.7672</v>
          </cell>
          <cell r="AS31">
            <v>17363239.562200002</v>
          </cell>
        </row>
        <row r="32">
          <cell r="A32" t="str">
            <v>403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604800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cell r="AL32">
            <v>229600</v>
          </cell>
          <cell r="AM32">
            <v>266800</v>
          </cell>
          <cell r="AN32">
            <v>867440</v>
          </cell>
          <cell r="AO32">
            <v>1189034</v>
          </cell>
          <cell r="AP32">
            <v>61211494.840000004</v>
          </cell>
          <cell r="AQ32">
            <v>3978747.1646000003</v>
          </cell>
          <cell r="AR32">
            <v>636599.54633600009</v>
          </cell>
          <cell r="AS32">
            <v>65826841.550936006</v>
          </cell>
        </row>
      </sheetData>
      <sheetData sheetId="4" refreshError="1">
        <row r="3">
          <cell r="A3" t="str">
            <v>Suma de VALORES</v>
          </cell>
          <cell r="B3" t="str">
            <v>PROVEEDORES</v>
          </cell>
        </row>
        <row r="4">
          <cell r="A4" t="str">
            <v>CODIGO</v>
          </cell>
          <cell r="B4" t="str">
            <v>ALBERTO VALENCIA</v>
          </cell>
          <cell r="C4" t="str">
            <v>AMTECO</v>
          </cell>
          <cell r="D4" t="str">
            <v>ARCILLAS DE SOACHA</v>
          </cell>
          <cell r="E4" t="str">
            <v>BELTA LTDA</v>
          </cell>
          <cell r="F4" t="str">
            <v>CANTERAS DE COLOMBIA</v>
          </cell>
          <cell r="G4" t="str">
            <v>CARLOS GOMEZ</v>
          </cell>
        </row>
        <row r="5">
          <cell r="A5" t="str">
            <v>001</v>
          </cell>
          <cell r="B5">
            <v>607841.4</v>
          </cell>
          <cell r="D5">
            <v>607841.4</v>
          </cell>
          <cell r="E5">
            <v>39509.691000000006</v>
          </cell>
          <cell r="F5">
            <v>103576.17456</v>
          </cell>
          <cell r="G5">
            <v>59000</v>
          </cell>
        </row>
        <row r="6">
          <cell r="A6" t="str">
            <v>003</v>
          </cell>
          <cell r="B6">
            <v>1823524.2</v>
          </cell>
          <cell r="D6">
            <v>1823524.2</v>
          </cell>
          <cell r="E6">
            <v>118529.073</v>
          </cell>
          <cell r="F6">
            <v>310728.52368000004</v>
          </cell>
          <cell r="G6">
            <v>2252781.7966800001</v>
          </cell>
        </row>
        <row r="7">
          <cell r="A7" t="str">
            <v>007</v>
          </cell>
          <cell r="B7">
            <v>607841.4</v>
          </cell>
          <cell r="D7">
            <v>607841.4</v>
          </cell>
          <cell r="E7">
            <v>39509.691000000006</v>
          </cell>
          <cell r="F7">
            <v>103576.17456</v>
          </cell>
          <cell r="G7">
            <v>750927.26555999997</v>
          </cell>
        </row>
        <row r="8">
          <cell r="A8" t="str">
            <v>011</v>
          </cell>
          <cell r="C8">
            <v>1750000</v>
          </cell>
          <cell r="D8">
            <v>1750000</v>
          </cell>
          <cell r="E8">
            <v>113750</v>
          </cell>
          <cell r="F8">
            <v>298200</v>
          </cell>
          <cell r="G8">
            <v>2161950</v>
          </cell>
        </row>
        <row r="9">
          <cell r="A9" t="str">
            <v>015</v>
          </cell>
          <cell r="B9">
            <v>3311006</v>
          </cell>
          <cell r="C9">
            <v>3500000</v>
          </cell>
          <cell r="D9">
            <v>6811006</v>
          </cell>
          <cell r="E9">
            <v>442715.39</v>
          </cell>
          <cell r="F9">
            <v>1160595.4224</v>
          </cell>
          <cell r="G9">
            <v>8414316.8124000002</v>
          </cell>
        </row>
        <row r="10">
          <cell r="A10" t="str">
            <v>100</v>
          </cell>
          <cell r="C10">
            <v>1750000</v>
          </cell>
          <cell r="D10">
            <v>1750000</v>
          </cell>
          <cell r="E10">
            <v>113750</v>
          </cell>
          <cell r="F10">
            <v>298200</v>
          </cell>
          <cell r="G10">
            <v>2161950</v>
          </cell>
        </row>
        <row r="11">
          <cell r="A11" t="str">
            <v>101</v>
          </cell>
          <cell r="B11">
            <v>6350213</v>
          </cell>
          <cell r="C11">
            <v>7000000</v>
          </cell>
          <cell r="D11">
            <v>13350213</v>
          </cell>
          <cell r="E11">
            <v>867763.84499999997</v>
          </cell>
          <cell r="F11">
            <v>2274876.2952000001</v>
          </cell>
          <cell r="G11">
            <v>16492853.1402</v>
          </cell>
        </row>
      </sheetData>
      <sheetData sheetId="5" refreshError="1">
        <row r="3">
          <cell r="A3" t="str">
            <v>Suma de VALORES</v>
          </cell>
          <cell r="B3" t="str">
            <v>PROVEEDORES</v>
          </cell>
        </row>
        <row r="4">
          <cell r="A4" t="str">
            <v>CODIGO</v>
          </cell>
          <cell r="B4" t="str">
            <v>ABENSALA</v>
          </cell>
          <cell r="C4" t="str">
            <v>ACERAL</v>
          </cell>
          <cell r="D4" t="str">
            <v>AIRE AMBIENTE</v>
          </cell>
          <cell r="E4" t="str">
            <v>ALFAGRES</v>
          </cell>
          <cell r="F4" t="str">
            <v>ALQUILER DE EQUIPO</v>
          </cell>
          <cell r="G4" t="str">
            <v>ANTICIPOS</v>
          </cell>
          <cell r="H4" t="str">
            <v>ASCOM</v>
          </cell>
          <cell r="I4" t="str">
            <v>AUROSCOPIAS</v>
          </cell>
          <cell r="J4" t="str">
            <v>BALDOSINES DELTA</v>
          </cell>
          <cell r="K4" t="str">
            <v>CARLOS GOMEZ</v>
          </cell>
          <cell r="L4" t="str">
            <v>CEMENTOS RIOCLARO</v>
          </cell>
          <cell r="M4" t="str">
            <v>COECSA</v>
          </cell>
          <cell r="N4" t="str">
            <v>COPAQUES</v>
          </cell>
          <cell r="O4" t="str">
            <v>DANIEL MONTEALEGRE</v>
          </cell>
          <cell r="P4" t="str">
            <v>DICENTE</v>
          </cell>
          <cell r="Q4" t="str">
            <v>DINPRO</v>
          </cell>
          <cell r="R4" t="str">
            <v>DISTRIB. DE MATERIALES</v>
          </cell>
          <cell r="S4" t="str">
            <v>DISTRIB. ITAGUI</v>
          </cell>
          <cell r="T4" t="str">
            <v>DISTRIBUIDORA ETERNIT</v>
          </cell>
          <cell r="U4" t="str">
            <v>DR TRANSPORTES Y SERVICIOS</v>
          </cell>
          <cell r="V4" t="str">
            <v>ELECTRO DISEÑOS</v>
          </cell>
          <cell r="W4" t="str">
            <v>ELEMENTOS Y COMPLEMENTOS</v>
          </cell>
          <cell r="X4" t="str">
            <v>ESTRUCTURA CENO</v>
          </cell>
          <cell r="Y4" t="str">
            <v>EVALTEC</v>
          </cell>
          <cell r="Z4" t="str">
            <v>FERREAS Y CIA</v>
          </cell>
          <cell r="AA4" t="str">
            <v>FERRELUGUE</v>
          </cell>
          <cell r="AB4" t="str">
            <v>FERRET. EL MACHUELO</v>
          </cell>
          <cell r="AC4" t="str">
            <v>FERRET. LA REBAJA</v>
          </cell>
          <cell r="AD4" t="str">
            <v>FERROSVEL</v>
          </cell>
          <cell r="AE4" t="str">
            <v>FORMALETAS RODRIGUEZ</v>
          </cell>
          <cell r="AF4" t="str">
            <v>HUVER BUITRAGO</v>
          </cell>
          <cell r="AG4" t="str">
            <v>INGETIERRAS</v>
          </cell>
          <cell r="AH4" t="str">
            <v>JAIME RUBIO</v>
          </cell>
          <cell r="AI4" t="str">
            <v>JHON JAIRO SERNA</v>
          </cell>
          <cell r="AJ4" t="str">
            <v>JOSE ANTONIO PALACIO</v>
          </cell>
          <cell r="AK4" t="str">
            <v>JOSE RUBIO</v>
          </cell>
        </row>
        <row r="5">
          <cell r="A5" t="str">
            <v>001</v>
          </cell>
          <cell r="B5">
            <v>42560</v>
          </cell>
          <cell r="C5">
            <v>118603.2</v>
          </cell>
          <cell r="E5">
            <v>118603.2</v>
          </cell>
          <cell r="F5">
            <v>7709.2079999999996</v>
          </cell>
          <cell r="G5">
            <v>179800</v>
          </cell>
          <cell r="H5">
            <v>146522.39327999999</v>
          </cell>
          <cell r="J5">
            <v>1760880</v>
          </cell>
          <cell r="K5">
            <v>59000</v>
          </cell>
          <cell r="L5">
            <v>179800</v>
          </cell>
          <cell r="M5">
            <v>66400</v>
          </cell>
          <cell r="N5">
            <v>236640</v>
          </cell>
          <cell r="P5">
            <v>84448</v>
          </cell>
          <cell r="Z5">
            <v>61544</v>
          </cell>
          <cell r="AC5">
            <v>373959</v>
          </cell>
          <cell r="AD5">
            <v>737607</v>
          </cell>
          <cell r="AE5">
            <v>47944.455000000002</v>
          </cell>
          <cell r="AF5">
            <v>7671.1128000000008</v>
          </cell>
          <cell r="AG5">
            <v>793222.56779999996</v>
          </cell>
          <cell r="AI5">
            <v>89600</v>
          </cell>
          <cell r="AK5">
            <v>133400</v>
          </cell>
        </row>
        <row r="6">
          <cell r="A6" t="str">
            <v>002</v>
          </cell>
          <cell r="B6">
            <v>1143199.96</v>
          </cell>
          <cell r="C6">
            <v>111453</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34198.0288</v>
          </cell>
          <cell r="AG6">
            <v>3536207.7088000001</v>
          </cell>
        </row>
        <row r="7">
          <cell r="A7" t="str">
            <v>003</v>
          </cell>
          <cell r="B7">
            <v>601465.04</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I7">
            <v>139200</v>
          </cell>
          <cell r="AJ7">
            <v>746809</v>
          </cell>
        </row>
        <row r="8">
          <cell r="A8" t="str">
            <v>004</v>
          </cell>
          <cell r="B8">
            <v>356333.68</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row>
        <row r="9">
          <cell r="A9" t="str">
            <v>005</v>
          </cell>
          <cell r="B9">
            <v>575000</v>
          </cell>
          <cell r="C9">
            <v>118603.2</v>
          </cell>
          <cell r="E9">
            <v>2610000</v>
          </cell>
          <cell r="F9">
            <v>92028.670499999993</v>
          </cell>
          <cell r="G9">
            <v>241256.69928</v>
          </cell>
          <cell r="H9">
            <v>12738590</v>
          </cell>
          <cell r="N9">
            <v>1112208</v>
          </cell>
          <cell r="AD9">
            <v>1112208</v>
          </cell>
          <cell r="AE9">
            <v>72293.52</v>
          </cell>
          <cell r="AF9">
            <v>11566.9632</v>
          </cell>
          <cell r="AG9">
            <v>1196068.4832000001</v>
          </cell>
        </row>
        <row r="10">
          <cell r="A10" t="str">
            <v>006</v>
          </cell>
          <cell r="B10">
            <v>250048.68</v>
          </cell>
          <cell r="C10">
            <v>118603.2</v>
          </cell>
          <cell r="E10">
            <v>118603.2</v>
          </cell>
          <cell r="F10">
            <v>7709.2079999999996</v>
          </cell>
          <cell r="G10">
            <v>20209.985280000001</v>
          </cell>
          <cell r="H10">
            <v>146522.39327999999</v>
          </cell>
          <cell r="M10">
            <v>81144</v>
          </cell>
          <cell r="N10">
            <v>18096</v>
          </cell>
          <cell r="AD10">
            <v>99240</v>
          </cell>
          <cell r="AE10">
            <v>6450.6</v>
          </cell>
          <cell r="AF10">
            <v>1032.096</v>
          </cell>
          <cell r="AG10">
            <v>106722.69600000001</v>
          </cell>
        </row>
        <row r="11">
          <cell r="A11" t="str">
            <v>009</v>
          </cell>
          <cell r="C11">
            <v>118603.2</v>
          </cell>
          <cell r="E11">
            <v>118603.2</v>
          </cell>
          <cell r="F11">
            <v>7709.2079999999996</v>
          </cell>
          <cell r="G11">
            <v>20209.985280000001</v>
          </cell>
          <cell r="H11">
            <v>165760</v>
          </cell>
          <cell r="I11">
            <v>248472</v>
          </cell>
          <cell r="M11">
            <v>82432</v>
          </cell>
          <cell r="N11">
            <v>475117.44</v>
          </cell>
          <cell r="AD11">
            <v>723309.44</v>
          </cell>
          <cell r="AE11">
            <v>47015.113599999997</v>
          </cell>
          <cell r="AF11">
            <v>7522.4181759999992</v>
          </cell>
          <cell r="AG11">
            <v>777846.97177599999</v>
          </cell>
          <cell r="AI11">
            <v>1002000</v>
          </cell>
        </row>
        <row r="12">
          <cell r="A12" t="str">
            <v>011</v>
          </cell>
          <cell r="B12">
            <v>303042.28000000003</v>
          </cell>
          <cell r="C12">
            <v>118603.2</v>
          </cell>
          <cell r="E12">
            <v>118603.2</v>
          </cell>
          <cell r="F12">
            <v>7709.2079999999996</v>
          </cell>
          <cell r="G12">
            <v>20209.985280000001</v>
          </cell>
          <cell r="H12">
            <v>146522.39327999999</v>
          </cell>
          <cell r="M12">
            <v>207144</v>
          </cell>
          <cell r="N12">
            <v>64496</v>
          </cell>
          <cell r="AD12">
            <v>271640</v>
          </cell>
          <cell r="AE12">
            <v>17656.600000000002</v>
          </cell>
          <cell r="AF12">
            <v>128992</v>
          </cell>
          <cell r="AG12">
            <v>292121.65599999996</v>
          </cell>
        </row>
        <row r="13">
          <cell r="A13" t="str">
            <v>017</v>
          </cell>
          <cell r="B13">
            <v>622782.19999999995</v>
          </cell>
          <cell r="C13">
            <v>118603.2</v>
          </cell>
          <cell r="D13">
            <v>663520</v>
          </cell>
          <cell r="E13">
            <v>118603.2</v>
          </cell>
          <cell r="F13">
            <v>7709.2079999999996</v>
          </cell>
          <cell r="G13">
            <v>20209.985280000001</v>
          </cell>
          <cell r="H13">
            <v>44800</v>
          </cell>
          <cell r="N13">
            <v>37120</v>
          </cell>
          <cell r="U13">
            <v>100000</v>
          </cell>
          <cell r="V13">
            <v>107707</v>
          </cell>
          <cell r="AD13">
            <v>81920</v>
          </cell>
          <cell r="AE13">
            <v>5324.8</v>
          </cell>
          <cell r="AF13">
            <v>851.96800000000007</v>
          </cell>
          <cell r="AG13">
            <v>88096.767999999996</v>
          </cell>
        </row>
        <row r="14">
          <cell r="A14" t="str">
            <v>025</v>
          </cell>
          <cell r="B14">
            <v>294043</v>
          </cell>
          <cell r="C14">
            <v>118603.2</v>
          </cell>
          <cell r="E14">
            <v>118603.2</v>
          </cell>
          <cell r="F14">
            <v>7709.2079999999996</v>
          </cell>
          <cell r="G14">
            <v>20209.985280000001</v>
          </cell>
          <cell r="H14">
            <v>146522.39327999999</v>
          </cell>
          <cell r="M14">
            <v>99792</v>
          </cell>
          <cell r="N14">
            <v>539376.80000000005</v>
          </cell>
          <cell r="O14">
            <v>209780</v>
          </cell>
          <cell r="AD14">
            <v>639168.80000000005</v>
          </cell>
          <cell r="AE14">
            <v>41545.972000000002</v>
          </cell>
          <cell r="AF14">
            <v>6647.3555200000001</v>
          </cell>
          <cell r="AG14">
            <v>687362.12751999998</v>
          </cell>
        </row>
        <row r="15">
          <cell r="A15" t="str">
            <v>026</v>
          </cell>
          <cell r="B15">
            <v>1297222.5</v>
          </cell>
          <cell r="E15">
            <v>1297222.5</v>
          </cell>
          <cell r="F15">
            <v>84319.462500000009</v>
          </cell>
          <cell r="G15">
            <v>221046.71399999998</v>
          </cell>
          <cell r="H15">
            <v>100800</v>
          </cell>
          <cell r="M15">
            <v>11648</v>
          </cell>
          <cell r="N15">
            <v>490111.6</v>
          </cell>
          <cell r="O15">
            <v>6561</v>
          </cell>
          <cell r="AD15">
            <v>602559.6</v>
          </cell>
          <cell r="AE15">
            <v>39166.374000000003</v>
          </cell>
          <cell r="AF15">
            <v>6266.6198400000003</v>
          </cell>
          <cell r="AG15">
            <v>647992.59383999999</v>
          </cell>
          <cell r="AJ15">
            <v>194880</v>
          </cell>
        </row>
        <row r="16">
          <cell r="A16" t="str">
            <v>109</v>
          </cell>
          <cell r="B16">
            <v>1297222.5</v>
          </cell>
          <cell r="D16">
            <v>117150</v>
          </cell>
          <cell r="E16">
            <v>1822222.5</v>
          </cell>
          <cell r="F16">
            <v>118444.46250000001</v>
          </cell>
          <cell r="G16">
            <v>310506.71399999998</v>
          </cell>
          <cell r="H16">
            <v>2251173.6765000001</v>
          </cell>
          <cell r="I16">
            <v>325412.47999999998</v>
          </cell>
          <cell r="N16">
            <v>103462</v>
          </cell>
          <cell r="P16">
            <v>255924</v>
          </cell>
          <cell r="AB16">
            <v>311943</v>
          </cell>
          <cell r="AC16">
            <v>36330</v>
          </cell>
          <cell r="AD16">
            <v>749229.36</v>
          </cell>
          <cell r="AE16">
            <v>48699.9084</v>
          </cell>
          <cell r="AF16">
            <v>7791.9853440000006</v>
          </cell>
          <cell r="AG16">
            <v>805721.25374399999</v>
          </cell>
        </row>
        <row r="17">
          <cell r="A17" t="str">
            <v>110</v>
          </cell>
          <cell r="B17">
            <v>1297222.5</v>
          </cell>
          <cell r="C17">
            <v>1087196</v>
          </cell>
          <cell r="D17">
            <v>525000</v>
          </cell>
          <cell r="E17">
            <v>2909418.5</v>
          </cell>
          <cell r="F17">
            <v>189112.20250000001</v>
          </cell>
          <cell r="G17">
            <v>495764.91240000003</v>
          </cell>
          <cell r="H17">
            <v>3594295.6149000004</v>
          </cell>
          <cell r="M17">
            <v>422400</v>
          </cell>
          <cell r="N17">
            <v>460096.6</v>
          </cell>
          <cell r="O17">
            <v>43575</v>
          </cell>
          <cell r="P17">
            <v>15080</v>
          </cell>
          <cell r="R17">
            <v>22400</v>
          </cell>
          <cell r="AD17">
            <v>1593975.6</v>
          </cell>
          <cell r="AE17">
            <v>103608.414</v>
          </cell>
          <cell r="AF17">
            <v>16577.346240000003</v>
          </cell>
          <cell r="AG17">
            <v>1714161.3602400003</v>
          </cell>
        </row>
        <row r="18">
          <cell r="A18" t="str">
            <v>111</v>
          </cell>
          <cell r="B18">
            <v>5188890</v>
          </cell>
          <cell r="C18">
            <v>2273228</v>
          </cell>
          <cell r="D18">
            <v>1050000</v>
          </cell>
          <cell r="E18">
            <v>8512118</v>
          </cell>
          <cell r="F18">
            <v>553287.67000000016</v>
          </cell>
          <cell r="G18">
            <v>1450464.9072</v>
          </cell>
          <cell r="H18">
            <v>5600</v>
          </cell>
          <cell r="I18">
            <v>890448.48</v>
          </cell>
          <cell r="N18">
            <v>176800</v>
          </cell>
          <cell r="R18">
            <v>44800</v>
          </cell>
          <cell r="AB18">
            <v>19140</v>
          </cell>
          <cell r="AC18">
            <v>130000</v>
          </cell>
          <cell r="AD18">
            <v>2287710.92</v>
          </cell>
          <cell r="AE18">
            <v>148701.20980000001</v>
          </cell>
          <cell r="AF18">
            <v>23792.193568000002</v>
          </cell>
          <cell r="AG18">
            <v>2460204.3233679999</v>
          </cell>
        </row>
        <row r="19">
          <cell r="A19" t="str">
            <v>113</v>
          </cell>
          <cell r="I19">
            <v>98930</v>
          </cell>
          <cell r="L19">
            <v>63800</v>
          </cell>
          <cell r="N19">
            <v>511353</v>
          </cell>
          <cell r="P19">
            <v>1615000</v>
          </cell>
          <cell r="AD19">
            <v>396488</v>
          </cell>
          <cell r="AE19">
            <v>25771.72</v>
          </cell>
          <cell r="AF19">
            <v>4123.4751999999999</v>
          </cell>
          <cell r="AG19">
            <v>426383.19519999996</v>
          </cell>
        </row>
        <row r="20">
          <cell r="A20" t="str">
            <v>200</v>
          </cell>
          <cell r="O20">
            <v>276776</v>
          </cell>
          <cell r="X20">
            <v>741472</v>
          </cell>
          <cell r="Z20">
            <v>237236</v>
          </cell>
          <cell r="AD20">
            <v>276776</v>
          </cell>
          <cell r="AE20">
            <v>17990.440000000002</v>
          </cell>
          <cell r="AF20">
            <v>2878.4704000000006</v>
          </cell>
          <cell r="AG20">
            <v>297644.91039999999</v>
          </cell>
        </row>
        <row r="21">
          <cell r="A21" t="str">
            <v>201</v>
          </cell>
          <cell r="O21">
            <v>169360</v>
          </cell>
          <cell r="R21">
            <v>78400</v>
          </cell>
          <cell r="AD21">
            <v>169360</v>
          </cell>
          <cell r="AE21">
            <v>11008.4</v>
          </cell>
          <cell r="AF21">
            <v>116000</v>
          </cell>
          <cell r="AG21">
            <v>182129.74400000001</v>
          </cell>
          <cell r="AH21">
            <v>510400</v>
          </cell>
        </row>
        <row r="22">
          <cell r="A22" t="str">
            <v>203</v>
          </cell>
          <cell r="F22">
            <v>650400</v>
          </cell>
          <cell r="Q22">
            <v>1639080</v>
          </cell>
          <cell r="R22">
            <v>38080</v>
          </cell>
          <cell r="T22">
            <v>980026</v>
          </cell>
          <cell r="V22">
            <v>719200</v>
          </cell>
          <cell r="Z22">
            <v>191357.44</v>
          </cell>
          <cell r="AD22">
            <v>2810463.44</v>
          </cell>
          <cell r="AE22">
            <v>182680.12359999999</v>
          </cell>
          <cell r="AF22">
            <v>29228.819776</v>
          </cell>
          <cell r="AG22">
            <v>3022372.383376</v>
          </cell>
        </row>
        <row r="23">
          <cell r="A23" t="str">
            <v>205</v>
          </cell>
          <cell r="J23">
            <v>754841</v>
          </cell>
          <cell r="O23">
            <v>23200</v>
          </cell>
          <cell r="Q23">
            <v>435000</v>
          </cell>
          <cell r="R23">
            <v>110880</v>
          </cell>
          <cell r="V23">
            <v>369724</v>
          </cell>
          <cell r="AD23">
            <v>458200</v>
          </cell>
          <cell r="AE23">
            <v>29783</v>
          </cell>
          <cell r="AF23">
            <v>4765.28</v>
          </cell>
          <cell r="AG23">
            <v>492748.28</v>
          </cell>
        </row>
        <row r="24">
          <cell r="A24" t="str">
            <v>206</v>
          </cell>
          <cell r="F24">
            <v>108000</v>
          </cell>
          <cell r="H24">
            <v>291276</v>
          </cell>
          <cell r="I24">
            <v>561871</v>
          </cell>
          <cell r="O24">
            <v>75400</v>
          </cell>
          <cell r="P24">
            <v>807500</v>
          </cell>
          <cell r="R24">
            <v>201600</v>
          </cell>
          <cell r="V24">
            <v>774973</v>
          </cell>
          <cell r="AD24">
            <v>75400</v>
          </cell>
          <cell r="AE24">
            <v>4901</v>
          </cell>
          <cell r="AF24">
            <v>611320</v>
          </cell>
          <cell r="AG24">
            <v>81085.16</v>
          </cell>
        </row>
        <row r="25">
          <cell r="A25" t="str">
            <v>207</v>
          </cell>
          <cell r="O25">
            <v>58000</v>
          </cell>
          <cell r="AD25">
            <v>58000</v>
          </cell>
          <cell r="AE25">
            <v>3770</v>
          </cell>
          <cell r="AF25">
            <v>1132740</v>
          </cell>
          <cell r="AG25">
            <v>62373.2</v>
          </cell>
        </row>
        <row r="26">
          <cell r="A26" t="str">
            <v>209</v>
          </cell>
          <cell r="Q26">
            <v>2299700</v>
          </cell>
          <cell r="AD26">
            <v>2299700</v>
          </cell>
          <cell r="AE26">
            <v>149480.5</v>
          </cell>
          <cell r="AF26">
            <v>23916.880000000001</v>
          </cell>
          <cell r="AG26">
            <v>2473097.38</v>
          </cell>
          <cell r="AI26">
            <v>290232</v>
          </cell>
        </row>
        <row r="27">
          <cell r="A27" t="str">
            <v>210</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row>
        <row r="28">
          <cell r="A28" t="str">
            <v>211</v>
          </cell>
          <cell r="I28">
            <v>48026</v>
          </cell>
          <cell r="O28">
            <v>11600</v>
          </cell>
          <cell r="Q28">
            <v>605984</v>
          </cell>
          <cell r="X28">
            <v>182816</v>
          </cell>
          <cell r="Z28">
            <v>162450</v>
          </cell>
          <cell r="AD28">
            <v>800400</v>
          </cell>
          <cell r="AE28">
            <v>52026</v>
          </cell>
          <cell r="AF28">
            <v>8324.16</v>
          </cell>
          <cell r="AG28">
            <v>860750.16</v>
          </cell>
        </row>
        <row r="29">
          <cell r="A29" t="str">
            <v>212</v>
          </cell>
          <cell r="H29">
            <v>89600</v>
          </cell>
          <cell r="I29">
            <v>69600</v>
          </cell>
          <cell r="N29">
            <v>938672</v>
          </cell>
          <cell r="S29">
            <v>1611000</v>
          </cell>
          <cell r="Y29">
            <v>3172495</v>
          </cell>
          <cell r="AD29">
            <v>1097872</v>
          </cell>
          <cell r="AE29">
            <v>71361.680000000008</v>
          </cell>
          <cell r="AF29">
            <v>29000</v>
          </cell>
          <cell r="AG29">
            <v>1180651.5488</v>
          </cell>
          <cell r="AH29">
            <v>360000</v>
          </cell>
        </row>
        <row r="30">
          <cell r="A30" t="str">
            <v>213</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row>
        <row r="31">
          <cell r="A31" t="str">
            <v>400</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682080</v>
          </cell>
          <cell r="AG31">
            <v>164157.65919999999</v>
          </cell>
          <cell r="AJ31">
            <v>1574004</v>
          </cell>
          <cell r="AK31">
            <v>22400</v>
          </cell>
        </row>
        <row r="32">
          <cell r="A32" t="str">
            <v>401</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row>
        <row r="33">
          <cell r="A33" t="str">
            <v>403</v>
          </cell>
          <cell r="I33">
            <v>104500</v>
          </cell>
          <cell r="Q33">
            <v>1392000</v>
          </cell>
          <cell r="R33">
            <v>59676</v>
          </cell>
          <cell r="W33">
            <v>8988289</v>
          </cell>
          <cell r="AD33">
            <v>1392000</v>
          </cell>
          <cell r="AE33">
            <v>90480</v>
          </cell>
          <cell r="AF33">
            <v>14476.800000000001</v>
          </cell>
          <cell r="AG33">
            <v>1496956.8</v>
          </cell>
        </row>
        <row r="34">
          <cell r="A34" t="str">
            <v>B01</v>
          </cell>
          <cell r="F34">
            <v>302400</v>
          </cell>
          <cell r="R34">
            <v>60480</v>
          </cell>
          <cell r="V34">
            <v>70180</v>
          </cell>
          <cell r="AD34">
            <v>302400</v>
          </cell>
          <cell r="AE34">
            <v>19656</v>
          </cell>
          <cell r="AF34">
            <v>3144.96</v>
          </cell>
          <cell r="AG34">
            <v>325200.96000000002</v>
          </cell>
        </row>
        <row r="35">
          <cell r="A35" t="str">
            <v>DIST. FLORENCIA</v>
          </cell>
          <cell r="O35">
            <v>716800</v>
          </cell>
          <cell r="Q35">
            <v>1649520</v>
          </cell>
          <cell r="T35">
            <v>1053500</v>
          </cell>
          <cell r="AD35">
            <v>2969820</v>
          </cell>
          <cell r="AE35">
            <v>193038.30000000002</v>
          </cell>
          <cell r="AF35">
            <v>30886.128000000004</v>
          </cell>
          <cell r="AG35">
            <v>3193744.4279999998</v>
          </cell>
          <cell r="AI35">
            <v>9280</v>
          </cell>
        </row>
        <row r="36">
          <cell r="A36" t="str">
            <v>DIST. TULUA</v>
          </cell>
          <cell r="O36">
            <v>276080</v>
          </cell>
          <cell r="Q36">
            <v>333465</v>
          </cell>
          <cell r="AD36">
            <v>276080</v>
          </cell>
          <cell r="AE36">
            <v>17945.2</v>
          </cell>
          <cell r="AF36">
            <v>2871.232</v>
          </cell>
          <cell r="AG36">
            <v>296896.43200000003</v>
          </cell>
        </row>
        <row r="37">
          <cell r="A37" t="str">
            <v>DIST. TUNJA</v>
          </cell>
          <cell r="M37">
            <v>9122432.5</v>
          </cell>
          <cell r="V37">
            <v>857864</v>
          </cell>
          <cell r="W37">
            <v>65557</v>
          </cell>
          <cell r="AA37">
            <v>1500000</v>
          </cell>
          <cell r="AD37">
            <v>23395416</v>
          </cell>
          <cell r="AE37">
            <v>1520702.04</v>
          </cell>
          <cell r="AF37">
            <v>243312.32640000002</v>
          </cell>
          <cell r="AG37">
            <v>25159430.3664</v>
          </cell>
        </row>
        <row r="38">
          <cell r="A38" t="str">
            <v>ÉXITO COLOMBIA</v>
          </cell>
          <cell r="C38">
            <v>162400</v>
          </cell>
          <cell r="E38">
            <v>22932531</v>
          </cell>
          <cell r="G38">
            <v>639748</v>
          </cell>
          <cell r="M38">
            <v>586414</v>
          </cell>
          <cell r="N38">
            <v>260033</v>
          </cell>
          <cell r="X38">
            <v>732108</v>
          </cell>
          <cell r="AB38">
            <v>850000</v>
          </cell>
          <cell r="AD38">
            <v>26000834</v>
          </cell>
          <cell r="AE38">
            <v>1690054.21</v>
          </cell>
          <cell r="AF38">
            <v>270408.67359999998</v>
          </cell>
          <cell r="AG38">
            <v>27961296.8836</v>
          </cell>
        </row>
        <row r="39">
          <cell r="A39" t="str">
            <v>GIRON</v>
          </cell>
          <cell r="D39">
            <v>81000</v>
          </cell>
          <cell r="F39">
            <v>522696</v>
          </cell>
          <cell r="G39">
            <v>6098400</v>
          </cell>
          <cell r="H39">
            <v>22400</v>
          </cell>
          <cell r="I39">
            <v>415744</v>
          </cell>
          <cell r="AD39">
            <v>519144</v>
          </cell>
          <cell r="AE39">
            <v>33744.36</v>
          </cell>
          <cell r="AF39">
            <v>5399.0976000000001</v>
          </cell>
          <cell r="AG39">
            <v>558287.45759999997</v>
          </cell>
        </row>
        <row r="40">
          <cell r="A40" t="str">
            <v>IBAGUE</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row>
        <row r="41">
          <cell r="A41" t="str">
            <v>R05</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row>
        <row r="42">
          <cell r="A42" t="str">
            <v>R06</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row>
        <row r="43">
          <cell r="A43" t="str">
            <v>REF. APE</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2846259</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row>
      </sheetData>
      <sheetData sheetId="6" refreshError="1">
        <row r="3">
          <cell r="A3" t="str">
            <v>Suma de VALORES</v>
          </cell>
          <cell r="B3" t="str">
            <v>PROVEEDORES</v>
          </cell>
        </row>
        <row r="4">
          <cell r="A4" t="str">
            <v>CODIGO</v>
          </cell>
          <cell r="B4" t="str">
            <v>ACERAL</v>
          </cell>
          <cell r="C4" t="str">
            <v>AIRE AMBIENTE</v>
          </cell>
          <cell r="D4" t="str">
            <v>ALBERTO VALENCIA</v>
          </cell>
          <cell r="E4" t="str">
            <v>AMTECO</v>
          </cell>
          <cell r="F4" t="str">
            <v>BALDOSINES DELTA</v>
          </cell>
          <cell r="G4" t="str">
            <v>BRILLO Y DECORACION</v>
          </cell>
          <cell r="H4" t="str">
            <v>CERRADURAS METALICAS</v>
          </cell>
          <cell r="I4" t="str">
            <v>CIELOS Y MUROS</v>
          </cell>
          <cell r="J4" t="str">
            <v>COPAQUES</v>
          </cell>
          <cell r="K4" t="str">
            <v>DISTRIB. ETERNIT</v>
          </cell>
          <cell r="L4" t="str">
            <v>DISTRIB. ITAGUI</v>
          </cell>
          <cell r="M4" t="str">
            <v>DOBLAMOS</v>
          </cell>
          <cell r="N4" t="str">
            <v>DR TRANSPORTES Y SERVICIOS</v>
          </cell>
          <cell r="O4" t="str">
            <v>ELEMENTOS Y COMPLEMENTOS</v>
          </cell>
          <cell r="P4" t="str">
            <v>EQUIPOS GLEASON</v>
          </cell>
          <cell r="Q4" t="str">
            <v>ESTUDIOS DE MADERA</v>
          </cell>
          <cell r="R4" t="str">
            <v>EVALTEC</v>
          </cell>
          <cell r="S4" t="str">
            <v>FERNANDEZ Y CIA</v>
          </cell>
          <cell r="T4" t="str">
            <v>FERREAS</v>
          </cell>
          <cell r="U4" t="str">
            <v>FERRET. EL MACHUELO</v>
          </cell>
          <cell r="V4" t="str">
            <v>FERRET. LUIS PENAGOS</v>
          </cell>
          <cell r="W4" t="str">
            <v>FOTO JAPON</v>
          </cell>
          <cell r="X4" t="str">
            <v>HIDROPROTECCION</v>
          </cell>
          <cell r="Y4" t="str">
            <v>IMSA</v>
          </cell>
          <cell r="Z4" t="str">
            <v>INTERNACIONAL FERRETERA</v>
          </cell>
          <cell r="AA4" t="str">
            <v>IPB</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cell r="AS4" t="str">
            <v>UTILIDAD</v>
          </cell>
          <cell r="AT4" t="str">
            <v>IVA</v>
          </cell>
          <cell r="AU4" t="str">
            <v>TOTAL</v>
          </cell>
        </row>
        <row r="5">
          <cell r="A5" t="str">
            <v>001</v>
          </cell>
          <cell r="B5">
            <v>607841.4</v>
          </cell>
          <cell r="D5">
            <v>607841.4</v>
          </cell>
          <cell r="E5">
            <v>39509.691000000006</v>
          </cell>
          <cell r="F5">
            <v>103576.17456</v>
          </cell>
          <cell r="G5">
            <v>59000</v>
          </cell>
          <cell r="H5">
            <v>232000</v>
          </cell>
          <cell r="J5">
            <v>1149421</v>
          </cell>
          <cell r="L5">
            <v>35560</v>
          </cell>
          <cell r="O5">
            <v>1912960</v>
          </cell>
          <cell r="Q5">
            <v>1215216</v>
          </cell>
          <cell r="R5">
            <v>20000</v>
          </cell>
          <cell r="W5">
            <v>904682</v>
          </cell>
          <cell r="X5">
            <v>3329181</v>
          </cell>
          <cell r="Y5">
            <v>216396.76500000001</v>
          </cell>
          <cell r="Z5">
            <v>122728</v>
          </cell>
          <cell r="AA5">
            <v>3580201.2474000002</v>
          </cell>
          <cell r="AE5">
            <v>267327.59999999998</v>
          </cell>
          <cell r="AG5">
            <v>3269692</v>
          </cell>
          <cell r="AO5">
            <v>3659980</v>
          </cell>
          <cell r="AP5">
            <v>237898.7</v>
          </cell>
          <cell r="AQ5">
            <v>38063.792000000001</v>
          </cell>
          <cell r="AR5">
            <v>3935942.4920000001</v>
          </cell>
          <cell r="AS5">
            <v>21211.293999999998</v>
          </cell>
          <cell r="AT5">
            <v>3393.8070399999997</v>
          </cell>
          <cell r="AU5">
            <v>350932.70103999996</v>
          </cell>
        </row>
        <row r="6">
          <cell r="A6" t="str">
            <v>002</v>
          </cell>
          <cell r="B6">
            <v>1823524.2</v>
          </cell>
          <cell r="D6">
            <v>1823524.2</v>
          </cell>
          <cell r="E6">
            <v>118529.073</v>
          </cell>
          <cell r="F6">
            <v>310728.52368000004</v>
          </cell>
          <cell r="G6">
            <v>2252781.7966800001</v>
          </cell>
          <cell r="J6">
            <v>1443504</v>
          </cell>
          <cell r="Q6">
            <v>71781</v>
          </cell>
          <cell r="X6">
            <v>1443504</v>
          </cell>
          <cell r="Y6">
            <v>93827.760000000009</v>
          </cell>
          <cell r="Z6">
            <v>4446954</v>
          </cell>
          <cell r="AA6">
            <v>1552344.2016</v>
          </cell>
          <cell r="AF6">
            <v>223970</v>
          </cell>
          <cell r="AO6">
            <v>223970</v>
          </cell>
          <cell r="AP6">
            <v>14558.050000000001</v>
          </cell>
          <cell r="AQ6">
            <v>2329.288</v>
          </cell>
          <cell r="AR6">
            <v>240857.33799999999</v>
          </cell>
          <cell r="AS6">
            <v>289052.01</v>
          </cell>
          <cell r="AT6">
            <v>46248.321600000003</v>
          </cell>
          <cell r="AU6">
            <v>4782254.3316000002</v>
          </cell>
        </row>
        <row r="7">
          <cell r="A7" t="str">
            <v>004</v>
          </cell>
          <cell r="B7">
            <v>607841.4</v>
          </cell>
          <cell r="D7">
            <v>607841.4</v>
          </cell>
          <cell r="E7">
            <v>39509.691000000006</v>
          </cell>
          <cell r="F7">
            <v>103576.17456</v>
          </cell>
          <cell r="G7">
            <v>750927.26555999997</v>
          </cell>
          <cell r="N7">
            <v>732883.2</v>
          </cell>
          <cell r="Q7">
            <v>1348848</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144528.383</v>
          </cell>
          <cell r="AS7">
            <v>17376.293999999998</v>
          </cell>
          <cell r="AT7">
            <v>2780.2070399999998</v>
          </cell>
          <cell r="AU7">
            <v>287484.10103999998</v>
          </cell>
        </row>
        <row r="8">
          <cell r="A8" t="str">
            <v>006</v>
          </cell>
          <cell r="C8">
            <v>1750000</v>
          </cell>
          <cell r="D8">
            <v>1750000</v>
          </cell>
          <cell r="E8">
            <v>113750</v>
          </cell>
          <cell r="F8">
            <v>298200</v>
          </cell>
          <cell r="G8">
            <v>2161950</v>
          </cell>
          <cell r="L8">
            <v>96466</v>
          </cell>
          <cell r="Q8">
            <v>250560</v>
          </cell>
          <cell r="S8">
            <v>2662800</v>
          </cell>
          <cell r="W8">
            <v>66395</v>
          </cell>
          <cell r="X8">
            <v>2662800</v>
          </cell>
          <cell r="Y8">
            <v>173082</v>
          </cell>
          <cell r="Z8">
            <v>27693.119999999999</v>
          </cell>
          <cell r="AA8">
            <v>2863575.12</v>
          </cell>
          <cell r="AF8">
            <v>204800</v>
          </cell>
          <cell r="AJ8">
            <v>44500</v>
          </cell>
          <cell r="AN8">
            <v>1113600</v>
          </cell>
          <cell r="AO8">
            <v>315695</v>
          </cell>
          <cell r="AP8">
            <v>20520.174999999999</v>
          </cell>
          <cell r="AQ8">
            <v>3283.2280000000001</v>
          </cell>
          <cell r="AR8">
            <v>339498.40299999999</v>
          </cell>
          <cell r="AS8">
            <v>132333.78599999999</v>
          </cell>
          <cell r="AT8">
            <v>21173.405759999998</v>
          </cell>
          <cell r="AU8">
            <v>2189411.5917599997</v>
          </cell>
        </row>
        <row r="9">
          <cell r="A9" t="str">
            <v>008</v>
          </cell>
          <cell r="B9">
            <v>3311006</v>
          </cell>
          <cell r="C9">
            <v>3891800</v>
          </cell>
          <cell r="D9">
            <v>6811006</v>
          </cell>
          <cell r="E9">
            <v>442715.39</v>
          </cell>
          <cell r="F9">
            <v>1160595.4224</v>
          </cell>
          <cell r="G9">
            <v>8414316.8124000002</v>
          </cell>
          <cell r="J9">
            <v>2240</v>
          </cell>
          <cell r="L9">
            <v>50286</v>
          </cell>
          <cell r="P9">
            <v>24248</v>
          </cell>
          <cell r="R9">
            <v>132400</v>
          </cell>
          <cell r="T9">
            <v>43384</v>
          </cell>
          <cell r="X9">
            <v>43384</v>
          </cell>
          <cell r="Y9">
            <v>2819.96</v>
          </cell>
          <cell r="Z9">
            <v>451.1936</v>
          </cell>
          <cell r="AA9">
            <v>46655.153599999998</v>
          </cell>
          <cell r="AO9">
            <v>3891800</v>
          </cell>
          <cell r="AP9">
            <v>252967</v>
          </cell>
          <cell r="AQ9">
            <v>40474.720000000001</v>
          </cell>
          <cell r="AR9">
            <v>4185241.72</v>
          </cell>
          <cell r="AS9">
            <v>11874.59</v>
          </cell>
          <cell r="AT9">
            <v>1899.9344000000001</v>
          </cell>
          <cell r="AU9">
            <v>196460.52439999999</v>
          </cell>
        </row>
        <row r="10">
          <cell r="A10" t="str">
            <v>017</v>
          </cell>
          <cell r="C10">
            <v>1750000</v>
          </cell>
          <cell r="D10">
            <v>1750000</v>
          </cell>
          <cell r="E10">
            <v>113750</v>
          </cell>
          <cell r="F10">
            <v>298200</v>
          </cell>
          <cell r="G10">
            <v>2161950</v>
          </cell>
          <cell r="J10">
            <v>381872</v>
          </cell>
          <cell r="L10">
            <v>883120</v>
          </cell>
          <cell r="X10">
            <v>381872</v>
          </cell>
          <cell r="Y10">
            <v>702500</v>
          </cell>
          <cell r="Z10">
            <v>3971.4688000000001</v>
          </cell>
          <cell r="AA10">
            <v>410665.14879999997</v>
          </cell>
          <cell r="AF10">
            <v>291540</v>
          </cell>
          <cell r="AO10">
            <v>291540</v>
          </cell>
          <cell r="AP10">
            <v>18950.100000000002</v>
          </cell>
          <cell r="AQ10">
            <v>3032.0160000000005</v>
          </cell>
          <cell r="AR10">
            <v>313522.11599999998</v>
          </cell>
          <cell r="AS10">
            <v>45662.5</v>
          </cell>
          <cell r="AT10">
            <v>7306</v>
          </cell>
          <cell r="AU10">
            <v>755468.5</v>
          </cell>
        </row>
        <row r="11">
          <cell r="A11" t="str">
            <v>025</v>
          </cell>
          <cell r="B11">
            <v>6350213</v>
          </cell>
          <cell r="C11">
            <v>7000000</v>
          </cell>
          <cell r="D11">
            <v>13350213</v>
          </cell>
          <cell r="E11">
            <v>867763.84499999997</v>
          </cell>
          <cell r="F11">
            <v>2274876.2952000001</v>
          </cell>
          <cell r="G11">
            <v>16492853.1402</v>
          </cell>
          <cell r="J11">
            <v>298700</v>
          </cell>
          <cell r="L11">
            <v>98953</v>
          </cell>
          <cell r="P11">
            <v>107520</v>
          </cell>
          <cell r="Q11">
            <v>46400</v>
          </cell>
          <cell r="X11">
            <v>5000000</v>
          </cell>
          <cell r="Y11">
            <v>702500</v>
          </cell>
          <cell r="Z11">
            <v>3106.48</v>
          </cell>
          <cell r="AA11">
            <v>321221.98</v>
          </cell>
          <cell r="AF11">
            <v>742200</v>
          </cell>
          <cell r="AO11">
            <v>742200</v>
          </cell>
          <cell r="AP11">
            <v>48243</v>
          </cell>
          <cell r="AQ11">
            <v>7718.88</v>
          </cell>
          <cell r="AR11">
            <v>798161.88</v>
          </cell>
          <cell r="AS11">
            <v>370662.5</v>
          </cell>
          <cell r="AT11">
            <v>59306</v>
          </cell>
          <cell r="AU11">
            <v>6132468.5</v>
          </cell>
        </row>
        <row r="12">
          <cell r="A12" t="str">
            <v>026</v>
          </cell>
          <cell r="G12">
            <v>297665</v>
          </cell>
          <cell r="J12">
            <v>97440</v>
          </cell>
          <cell r="P12">
            <v>87696</v>
          </cell>
          <cell r="Q12">
            <v>29000</v>
          </cell>
          <cell r="X12">
            <v>2000000</v>
          </cell>
          <cell r="Y12">
            <v>25681.825000000001</v>
          </cell>
          <cell r="Z12">
            <v>4109.0920000000006</v>
          </cell>
          <cell r="AA12">
            <v>424895.91700000002</v>
          </cell>
          <cell r="AF12">
            <v>664040</v>
          </cell>
          <cell r="AO12">
            <v>664040</v>
          </cell>
          <cell r="AP12">
            <v>43162.6</v>
          </cell>
          <cell r="AQ12">
            <v>6906.0159999999996</v>
          </cell>
          <cell r="AR12">
            <v>714108.61599999992</v>
          </cell>
          <cell r="AS12">
            <v>130000</v>
          </cell>
          <cell r="AT12">
            <v>20800</v>
          </cell>
          <cell r="AU12">
            <v>2150800</v>
          </cell>
        </row>
        <row r="13">
          <cell r="A13" t="str">
            <v>101</v>
          </cell>
          <cell r="J13">
            <v>453585</v>
          </cell>
          <cell r="L13">
            <v>127600</v>
          </cell>
          <cell r="P13">
            <v>305424</v>
          </cell>
          <cell r="Q13">
            <v>313560</v>
          </cell>
          <cell r="X13">
            <v>2000000</v>
          </cell>
          <cell r="Y13">
            <v>11572.405000000001</v>
          </cell>
          <cell r="Z13">
            <v>1851.5848000000001</v>
          </cell>
          <cell r="AA13">
            <v>191460.98980000001</v>
          </cell>
          <cell r="AO13">
            <v>453585</v>
          </cell>
          <cell r="AP13">
            <v>29483.025000000001</v>
          </cell>
          <cell r="AQ13">
            <v>4717.2840000000006</v>
          </cell>
          <cell r="AR13">
            <v>487785.30900000001</v>
          </cell>
          <cell r="AS13">
            <v>130000</v>
          </cell>
          <cell r="AT13">
            <v>20800</v>
          </cell>
          <cell r="AU13">
            <v>2150800</v>
          </cell>
        </row>
        <row r="14">
          <cell r="A14" t="str">
            <v>105</v>
          </cell>
          <cell r="B14">
            <v>48600</v>
          </cell>
          <cell r="H14">
            <v>123990</v>
          </cell>
          <cell r="I14">
            <v>96769</v>
          </cell>
          <cell r="J14">
            <v>601600</v>
          </cell>
          <cell r="L14">
            <v>976077</v>
          </cell>
          <cell r="M14">
            <v>2041600</v>
          </cell>
          <cell r="N14">
            <v>280000</v>
          </cell>
          <cell r="Q14">
            <v>710179</v>
          </cell>
          <cell r="S14">
            <v>1450000</v>
          </cell>
          <cell r="U14">
            <v>167040</v>
          </cell>
          <cell r="X14">
            <v>184000</v>
          </cell>
          <cell r="Y14">
            <v>52870.935000000005</v>
          </cell>
          <cell r="Z14">
            <v>8459.3496000000014</v>
          </cell>
          <cell r="AA14">
            <v>874729.28460000001</v>
          </cell>
          <cell r="AO14">
            <v>2810240</v>
          </cell>
          <cell r="AP14">
            <v>182665.60000000001</v>
          </cell>
          <cell r="AQ14">
            <v>29226.496000000003</v>
          </cell>
          <cell r="AR14">
            <v>3022132.0959999999</v>
          </cell>
          <cell r="AS14">
            <v>124410</v>
          </cell>
          <cell r="AT14">
            <v>19905.600000000002</v>
          </cell>
          <cell r="AU14">
            <v>2058315.6</v>
          </cell>
        </row>
        <row r="15">
          <cell r="A15" t="str">
            <v>108</v>
          </cell>
          <cell r="E15">
            <v>44800</v>
          </cell>
          <cell r="G15">
            <v>18040</v>
          </cell>
          <cell r="I15">
            <v>181944</v>
          </cell>
          <cell r="J15">
            <v>55499</v>
          </cell>
          <cell r="L15">
            <v>985513</v>
          </cell>
          <cell r="Q15">
            <v>144907</v>
          </cell>
          <cell r="S15">
            <v>1450000</v>
          </cell>
          <cell r="U15">
            <v>15750</v>
          </cell>
          <cell r="X15">
            <v>834899</v>
          </cell>
          <cell r="Y15">
            <v>702500</v>
          </cell>
          <cell r="Z15">
            <v>8682.9496000000017</v>
          </cell>
          <cell r="AA15">
            <v>897850.38460000011</v>
          </cell>
          <cell r="AO15">
            <v>55499</v>
          </cell>
          <cell r="AP15">
            <v>3607.4349999999999</v>
          </cell>
          <cell r="AQ15">
            <v>577.18960000000004</v>
          </cell>
          <cell r="AR15">
            <v>59683.624599999996</v>
          </cell>
          <cell r="AS15">
            <v>140936.25</v>
          </cell>
          <cell r="AT15">
            <v>22549.8</v>
          </cell>
          <cell r="AU15">
            <v>2331736.0499999998</v>
          </cell>
        </row>
        <row r="16">
          <cell r="A16" t="str">
            <v>109</v>
          </cell>
          <cell r="G16">
            <v>450521</v>
          </cell>
          <cell r="J16">
            <v>8750</v>
          </cell>
          <cell r="L16">
            <v>706664</v>
          </cell>
          <cell r="Q16">
            <v>949861</v>
          </cell>
          <cell r="S16">
            <v>82875</v>
          </cell>
          <cell r="U16">
            <v>21776</v>
          </cell>
          <cell r="X16">
            <v>1138981</v>
          </cell>
          <cell r="Y16">
            <v>702500</v>
          </cell>
          <cell r="Z16">
            <v>11845.402400000001</v>
          </cell>
          <cell r="AA16">
            <v>1224860.1673999999</v>
          </cell>
          <cell r="AG16">
            <v>11500</v>
          </cell>
          <cell r="AO16">
            <v>113401</v>
          </cell>
          <cell r="AP16">
            <v>7371.0650000000005</v>
          </cell>
          <cell r="AQ16">
            <v>1179.3704</v>
          </cell>
          <cell r="AR16">
            <v>121951.4354</v>
          </cell>
          <cell r="AS16">
            <v>46410</v>
          </cell>
          <cell r="AT16">
            <v>7425.6</v>
          </cell>
          <cell r="AU16">
            <v>767835.6</v>
          </cell>
        </row>
        <row r="17">
          <cell r="A17" t="str">
            <v>110</v>
          </cell>
          <cell r="J17">
            <v>319908</v>
          </cell>
          <cell r="L17">
            <v>1004754</v>
          </cell>
          <cell r="Q17">
            <v>934807</v>
          </cell>
          <cell r="X17">
            <v>345773</v>
          </cell>
          <cell r="Y17">
            <v>702500</v>
          </cell>
          <cell r="Z17">
            <v>3596.0391999999997</v>
          </cell>
          <cell r="AA17">
            <v>162450</v>
          </cell>
          <cell r="AG17">
            <v>12800</v>
          </cell>
          <cell r="AK17">
            <v>395232</v>
          </cell>
          <cell r="AO17">
            <v>877590</v>
          </cell>
          <cell r="AP17">
            <v>57043.35</v>
          </cell>
          <cell r="AQ17">
            <v>9126.9359999999997</v>
          </cell>
          <cell r="AR17">
            <v>943760.28599999996</v>
          </cell>
          <cell r="AS17">
            <v>46494.5</v>
          </cell>
          <cell r="AT17">
            <v>7439.12</v>
          </cell>
          <cell r="AU17">
            <v>769233.62</v>
          </cell>
        </row>
        <row r="18">
          <cell r="A18" t="str">
            <v>111</v>
          </cell>
          <cell r="G18">
            <v>909069</v>
          </cell>
          <cell r="J18">
            <v>2636907</v>
          </cell>
          <cell r="L18">
            <v>170520</v>
          </cell>
          <cell r="P18">
            <v>70560</v>
          </cell>
          <cell r="Q18">
            <v>458803</v>
          </cell>
          <cell r="X18">
            <v>3545976</v>
          </cell>
          <cell r="Y18">
            <v>702500</v>
          </cell>
          <cell r="Z18">
            <v>36878.150399999999</v>
          </cell>
          <cell r="AA18">
            <v>3813342.5904000001</v>
          </cell>
          <cell r="AB18">
            <v>109040</v>
          </cell>
          <cell r="AO18">
            <v>109040</v>
          </cell>
          <cell r="AP18">
            <v>7087.6</v>
          </cell>
          <cell r="AQ18">
            <v>1134.0160000000001</v>
          </cell>
          <cell r="AR18">
            <v>117261.61600000001</v>
          </cell>
          <cell r="AS18">
            <v>45662.5</v>
          </cell>
          <cell r="AT18">
            <v>7306</v>
          </cell>
          <cell r="AU18">
            <v>755468.5</v>
          </cell>
        </row>
        <row r="19">
          <cell r="A19" t="str">
            <v>113</v>
          </cell>
          <cell r="E19">
            <v>7840</v>
          </cell>
          <cell r="I19">
            <v>11200</v>
          </cell>
          <cell r="J19">
            <v>153329</v>
          </cell>
          <cell r="S19">
            <v>1450000</v>
          </cell>
          <cell r="U19">
            <v>21112</v>
          </cell>
          <cell r="V19">
            <v>267960</v>
          </cell>
          <cell r="X19">
            <v>485360</v>
          </cell>
          <cell r="Y19">
            <v>702500</v>
          </cell>
          <cell r="Z19">
            <v>5047.7440000000006</v>
          </cell>
          <cell r="AA19">
            <v>521956.14400000003</v>
          </cell>
          <cell r="AH19">
            <v>232000</v>
          </cell>
          <cell r="AO19">
            <v>174441</v>
          </cell>
          <cell r="AP19">
            <v>11338.665000000001</v>
          </cell>
          <cell r="AQ19">
            <v>1814.1864000000003</v>
          </cell>
          <cell r="AR19">
            <v>187593.85140000001</v>
          </cell>
          <cell r="AS19">
            <v>154992.5</v>
          </cell>
          <cell r="AT19">
            <v>24798.799999999999</v>
          </cell>
          <cell r="AU19">
            <v>2564291.2999999998</v>
          </cell>
        </row>
        <row r="20">
          <cell r="A20" t="str">
            <v>203</v>
          </cell>
          <cell r="I20">
            <v>92800</v>
          </cell>
          <cell r="K20">
            <v>307400</v>
          </cell>
          <cell r="M20">
            <v>766329</v>
          </cell>
          <cell r="O20">
            <v>1274944</v>
          </cell>
          <cell r="X20">
            <v>672000</v>
          </cell>
          <cell r="Y20">
            <v>19981</v>
          </cell>
          <cell r="Z20">
            <v>3196.96</v>
          </cell>
          <cell r="AA20">
            <v>330577.96000000002</v>
          </cell>
          <cell r="AO20">
            <v>672000</v>
          </cell>
          <cell r="AP20">
            <v>43680</v>
          </cell>
          <cell r="AQ20">
            <v>6988.8</v>
          </cell>
          <cell r="AR20">
            <v>722668.8</v>
          </cell>
          <cell r="AS20">
            <v>6032</v>
          </cell>
          <cell r="AT20">
            <v>965.12</v>
          </cell>
          <cell r="AU20">
            <v>99797.119999999995</v>
          </cell>
        </row>
        <row r="21">
          <cell r="A21" t="str">
            <v>204</v>
          </cell>
          <cell r="I21">
            <v>333465</v>
          </cell>
          <cell r="K21">
            <v>747086.4</v>
          </cell>
          <cell r="M21">
            <v>893200</v>
          </cell>
          <cell r="Q21">
            <v>739343.4</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1208094.6814000001</v>
          </cell>
          <cell r="AS21">
            <v>36397.087999999996</v>
          </cell>
          <cell r="AT21">
            <v>5823.5340799999994</v>
          </cell>
          <cell r="AU21">
            <v>602175.82207999995</v>
          </cell>
        </row>
        <row r="22">
          <cell r="A22" t="str">
            <v>207</v>
          </cell>
          <cell r="J22">
            <v>666400</v>
          </cell>
          <cell r="L22">
            <v>184069</v>
          </cell>
          <cell r="M22">
            <v>440800</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1179477.2120000001</v>
          </cell>
          <cell r="AS22">
            <v>271277.89</v>
          </cell>
          <cell r="AT22">
            <v>43404.462400000004</v>
          </cell>
          <cell r="AU22">
            <v>4488188.3523999993</v>
          </cell>
        </row>
        <row r="23">
          <cell r="A23" t="str">
            <v>319</v>
          </cell>
          <cell r="B23">
            <v>395472</v>
          </cell>
          <cell r="C23">
            <v>141219</v>
          </cell>
          <cell r="D23">
            <v>75400</v>
          </cell>
          <cell r="K23">
            <v>29000</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537700</v>
          </cell>
          <cell r="AS23">
            <v>374617.02199999994</v>
          </cell>
          <cell r="AT23">
            <v>59938.723519999992</v>
          </cell>
          <cell r="AU23">
            <v>6197894.5455199983</v>
          </cell>
        </row>
        <row r="24">
          <cell r="A24" t="str">
            <v>403</v>
          </cell>
          <cell r="B24">
            <v>348000</v>
          </cell>
          <cell r="D24">
            <v>557850</v>
          </cell>
          <cell r="I24">
            <v>69600</v>
          </cell>
          <cell r="O24">
            <v>1143528</v>
          </cell>
          <cell r="Q24">
            <v>1378519.64</v>
          </cell>
          <cell r="R24">
            <v>343080</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2354594.7524000001</v>
          </cell>
          <cell r="AS24">
            <v>14805.57</v>
          </cell>
          <cell r="AT24">
            <v>2368.8912</v>
          </cell>
          <cell r="AU24">
            <v>244952.46120000002</v>
          </cell>
        </row>
        <row r="25">
          <cell r="A25" t="str">
            <v>DIST. DUITAMA</v>
          </cell>
          <cell r="B25">
            <v>970704</v>
          </cell>
          <cell r="K25">
            <v>23200</v>
          </cell>
          <cell r="M25">
            <v>467480</v>
          </cell>
          <cell r="Q25">
            <v>70560</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75880.223999999987</v>
          </cell>
          <cell r="AS25">
            <v>137434.97300000003</v>
          </cell>
          <cell r="AT25">
            <v>21989.595680000006</v>
          </cell>
          <cell r="AU25">
            <v>2273808.7686800002</v>
          </cell>
        </row>
        <row r="26">
          <cell r="A26" t="str">
            <v>DIST. FLORENCIA</v>
          </cell>
          <cell r="Q26">
            <v>823020</v>
          </cell>
          <cell r="W26">
            <v>107691.75</v>
          </cell>
          <cell r="X26">
            <v>823020</v>
          </cell>
          <cell r="Y26">
            <v>1093694</v>
          </cell>
          <cell r="Z26">
            <v>8559.4080000000013</v>
          </cell>
          <cell r="AA26">
            <v>885075.7080000001</v>
          </cell>
          <cell r="AC26">
            <v>104400</v>
          </cell>
          <cell r="AF26">
            <v>926376</v>
          </cell>
          <cell r="AO26">
            <v>1093694</v>
          </cell>
          <cell r="AP26">
            <v>71090.11</v>
          </cell>
          <cell r="AQ26">
            <v>11374.417600000001</v>
          </cell>
          <cell r="AR26">
            <v>1176158.5276000001</v>
          </cell>
          <cell r="AS26">
            <v>67000.44</v>
          </cell>
          <cell r="AT26">
            <v>10720.070400000001</v>
          </cell>
          <cell r="AU26">
            <v>1108496.5104</v>
          </cell>
        </row>
        <row r="27">
          <cell r="A27" t="str">
            <v>DIST. TUNJA</v>
          </cell>
          <cell r="K27">
            <v>116000</v>
          </cell>
          <cell r="Q27">
            <v>407736</v>
          </cell>
          <cell r="W27">
            <v>107691.75</v>
          </cell>
          <cell r="X27">
            <v>883340</v>
          </cell>
          <cell r="Y27">
            <v>57417.1</v>
          </cell>
          <cell r="Z27">
            <v>9186.7360000000008</v>
          </cell>
          <cell r="AA27">
            <v>949943.83600000001</v>
          </cell>
          <cell r="AJ27">
            <v>87000</v>
          </cell>
          <cell r="AO27">
            <v>407736</v>
          </cell>
          <cell r="AP27">
            <v>26502.84</v>
          </cell>
          <cell r="AQ27">
            <v>4240.4544000000005</v>
          </cell>
          <cell r="AR27">
            <v>438479.29440000001</v>
          </cell>
          <cell r="AS27">
            <v>5655</v>
          </cell>
          <cell r="AT27">
            <v>904.80000000000007</v>
          </cell>
          <cell r="AU27">
            <v>93559.8</v>
          </cell>
        </row>
        <row r="28">
          <cell r="A28" t="str">
            <v>DIST. ZIPAQUIRA</v>
          </cell>
          <cell r="Q28">
            <v>335412</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360702.06480000005</v>
          </cell>
          <cell r="AS28">
            <v>93635.49</v>
          </cell>
          <cell r="AT28">
            <v>14981.678400000001</v>
          </cell>
          <cell r="AU28">
            <v>1549163.1684000001</v>
          </cell>
        </row>
        <row r="29">
          <cell r="A29" t="str">
            <v>ÉXITO COLOMBIA</v>
          </cell>
          <cell r="B29">
            <v>69600</v>
          </cell>
          <cell r="K29">
            <v>113680</v>
          </cell>
          <cell r="P29">
            <v>515200</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74847.839999999997</v>
          </cell>
          <cell r="AS29">
            <v>128835.72</v>
          </cell>
          <cell r="AT29">
            <v>20613.715200000002</v>
          </cell>
          <cell r="AU29">
            <v>2131537.4352000002</v>
          </cell>
        </row>
        <row r="30">
          <cell r="A30" t="str">
            <v>ÉXITO ENVIGADO</v>
          </cell>
          <cell r="B30">
            <v>69600</v>
          </cell>
          <cell r="K30">
            <v>29000</v>
          </cell>
          <cell r="L30">
            <v>30318</v>
          </cell>
          <cell r="M30">
            <v>60320</v>
          </cell>
          <cell r="Q30">
            <v>112406.32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74847.839999999997</v>
          </cell>
          <cell r="AS30">
            <v>80561.13</v>
          </cell>
          <cell r="AT30">
            <v>12889.7808</v>
          </cell>
          <cell r="AU30">
            <v>1332852.9108</v>
          </cell>
        </row>
        <row r="31">
          <cell r="A31" t="str">
            <v>ÉXITO LAURELES</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424352.84</v>
          </cell>
          <cell r="AS31">
            <v>2639</v>
          </cell>
          <cell r="AT31">
            <v>422.24</v>
          </cell>
          <cell r="AU31">
            <v>43661.24</v>
          </cell>
        </row>
        <row r="32">
          <cell r="A32" t="str">
            <v>ÉXITO POBLADO</v>
          </cell>
          <cell r="B32">
            <v>69600</v>
          </cell>
          <cell r="Q32">
            <v>1015691</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74847.839999999997</v>
          </cell>
          <cell r="AS32">
            <v>80471.027000000002</v>
          </cell>
          <cell r="AT32">
            <v>12875.364320000001</v>
          </cell>
          <cell r="AU32">
            <v>1331362.19132</v>
          </cell>
        </row>
        <row r="33">
          <cell r="A33" t="str">
            <v>GIRON</v>
          </cell>
          <cell r="D33">
            <v>457200</v>
          </cell>
          <cell r="E33">
            <v>599200</v>
          </cell>
          <cell r="G33">
            <v>4460468</v>
          </cell>
          <cell r="L33">
            <v>726902</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64539182.497200005</v>
          </cell>
          <cell r="AS33">
            <v>13208</v>
          </cell>
          <cell r="AT33">
            <v>2113.2800000000002</v>
          </cell>
          <cell r="AU33">
            <v>218521.28</v>
          </cell>
        </row>
        <row r="34">
          <cell r="A34" t="str">
            <v>R02</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8534708.8494000006</v>
          </cell>
          <cell r="AS34">
            <v>33905.118000000002</v>
          </cell>
          <cell r="AT34">
            <v>5424.8188800000007</v>
          </cell>
          <cell r="AU34">
            <v>560947.13688000001</v>
          </cell>
        </row>
        <row r="35">
          <cell r="A35" t="str">
            <v>R05</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289067.52000000002</v>
          </cell>
          <cell r="AS35">
            <v>17376.293999999998</v>
          </cell>
          <cell r="AT35">
            <v>2780.2070399999998</v>
          </cell>
          <cell r="AU35">
            <v>287484.10103999998</v>
          </cell>
        </row>
        <row r="36">
          <cell r="A36" t="str">
            <v>R06</v>
          </cell>
          <cell r="C36">
            <v>336000</v>
          </cell>
          <cell r="E36">
            <v>556800</v>
          </cell>
          <cell r="J36">
            <v>388230</v>
          </cell>
          <cell r="P36">
            <v>674833</v>
          </cell>
          <cell r="R36">
            <v>250849</v>
          </cell>
          <cell r="T36">
            <v>576520</v>
          </cell>
          <cell r="X36">
            <v>576520</v>
          </cell>
          <cell r="Y36">
            <v>702500</v>
          </cell>
          <cell r="Z36">
            <v>719200</v>
          </cell>
          <cell r="AA36">
            <v>619989.60800000001</v>
          </cell>
          <cell r="AE36">
            <v>498385</v>
          </cell>
          <cell r="AO36">
            <v>2033112</v>
          </cell>
          <cell r="AP36">
            <v>132152.28</v>
          </cell>
          <cell r="AQ36">
            <v>21144.364799999999</v>
          </cell>
          <cell r="AR36">
            <v>2186408.6447999999</v>
          </cell>
          <cell r="AS36">
            <v>138452.92500000002</v>
          </cell>
          <cell r="AT36">
            <v>22152.468000000004</v>
          </cell>
          <cell r="AU36">
            <v>2290650.3929999997</v>
          </cell>
        </row>
        <row r="37">
          <cell r="A37" t="str">
            <v>REF. APE</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381640</v>
          </cell>
          <cell r="AO37">
            <v>18412630</v>
          </cell>
          <cell r="AP37">
            <v>1196820.95</v>
          </cell>
          <cell r="AQ37">
            <v>191491.35199999998</v>
          </cell>
          <cell r="AR37">
            <v>19800942.302000001</v>
          </cell>
          <cell r="AS37">
            <v>24806.600000000002</v>
          </cell>
          <cell r="AT37">
            <v>3969.0560000000005</v>
          </cell>
          <cell r="AU37">
            <v>410415.65599999996</v>
          </cell>
        </row>
        <row r="38">
          <cell r="A38" t="str">
            <v>R09</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10889582.1304</v>
          </cell>
          <cell r="AS38">
            <v>751866.93400000001</v>
          </cell>
          <cell r="AT38">
            <v>120298.70944000001</v>
          </cell>
          <cell r="AU38">
            <v>12439349.24344</v>
          </cell>
        </row>
        <row r="39">
          <cell r="A39" t="str">
            <v>Total general</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2285950</v>
          </cell>
          <cell r="AG39">
            <v>3340220</v>
          </cell>
          <cell r="AH39">
            <v>1096780</v>
          </cell>
          <cell r="AI39">
            <v>268800</v>
          </cell>
          <cell r="AJ39">
            <v>112500</v>
          </cell>
          <cell r="AK39">
            <v>395232</v>
          </cell>
          <cell r="AL39">
            <v>493040</v>
          </cell>
          <cell r="AM39">
            <v>89474</v>
          </cell>
          <cell r="AN39">
            <v>35000</v>
          </cell>
          <cell r="AO39">
            <v>121400942</v>
          </cell>
          <cell r="AP39">
            <v>7891061.2300000004</v>
          </cell>
          <cell r="AQ39">
            <v>1262569.7968000001</v>
          </cell>
          <cell r="AR39">
            <v>130554573.02680001</v>
          </cell>
          <cell r="AS39">
            <v>176494.89</v>
          </cell>
          <cell r="AT39">
            <v>28239.182400000002</v>
          </cell>
          <cell r="AU39">
            <v>2920040.0723999999</v>
          </cell>
        </row>
        <row r="40">
          <cell r="A40" t="str">
            <v>DIST. ZIPAQUIRA</v>
          </cell>
          <cell r="AN40">
            <v>278400</v>
          </cell>
          <cell r="AR40">
            <v>278400</v>
          </cell>
          <cell r="AS40">
            <v>18096</v>
          </cell>
          <cell r="AT40">
            <v>2895.36</v>
          </cell>
          <cell r="AU40">
            <v>299391.35999999999</v>
          </cell>
        </row>
        <row r="41">
          <cell r="A41" t="str">
            <v>ÉXITO BELLO</v>
          </cell>
          <cell r="B41">
            <v>168000</v>
          </cell>
          <cell r="AE41">
            <v>267327.59999999998</v>
          </cell>
          <cell r="AR41">
            <v>435327.6</v>
          </cell>
          <cell r="AS41">
            <v>28296.293999999998</v>
          </cell>
          <cell r="AT41">
            <v>4527.4070400000001</v>
          </cell>
          <cell r="AU41">
            <v>468151.30103999999</v>
          </cell>
        </row>
        <row r="42">
          <cell r="A42" t="str">
            <v>ÉXITO LAURELES</v>
          </cell>
          <cell r="AE42">
            <v>267327.59999999998</v>
          </cell>
          <cell r="AR42">
            <v>267327.59999999998</v>
          </cell>
          <cell r="AS42">
            <v>17376.293999999998</v>
          </cell>
          <cell r="AT42">
            <v>2780.2070399999998</v>
          </cell>
          <cell r="AU42">
            <v>287484.10103999998</v>
          </cell>
        </row>
        <row r="43">
          <cell r="A43" t="str">
            <v>R02</v>
          </cell>
          <cell r="H43">
            <v>49059205</v>
          </cell>
          <cell r="I43">
            <v>20865287</v>
          </cell>
          <cell r="L43">
            <v>243600</v>
          </cell>
          <cell r="AR43">
            <v>70168092</v>
          </cell>
          <cell r="AS43">
            <v>4560925.9800000004</v>
          </cell>
          <cell r="AT43">
            <v>729748.15680000011</v>
          </cell>
          <cell r="AU43">
            <v>75458766.136800006</v>
          </cell>
        </row>
        <row r="44">
          <cell r="A44" t="str">
            <v>R06</v>
          </cell>
          <cell r="F44">
            <v>302069</v>
          </cell>
          <cell r="G44">
            <v>175500</v>
          </cell>
          <cell r="J44">
            <v>426453</v>
          </cell>
          <cell r="L44">
            <v>354878</v>
          </cell>
          <cell r="N44">
            <v>280000</v>
          </cell>
          <cell r="Q44">
            <v>1610933</v>
          </cell>
          <cell r="S44">
            <v>1450000</v>
          </cell>
          <cell r="U44">
            <v>58731</v>
          </cell>
          <cell r="AA44">
            <v>198360</v>
          </cell>
          <cell r="AE44">
            <v>405245</v>
          </cell>
          <cell r="AR44">
            <v>5262169</v>
          </cell>
          <cell r="AS44">
            <v>342040.98499999999</v>
          </cell>
          <cell r="AT44">
            <v>54726.5576</v>
          </cell>
          <cell r="AU44">
            <v>5658936.5426000003</v>
          </cell>
        </row>
        <row r="45">
          <cell r="A45" t="str">
            <v>REF. APE</v>
          </cell>
          <cell r="C45">
            <v>323692</v>
          </cell>
          <cell r="D45">
            <v>231000</v>
          </cell>
          <cell r="G45">
            <v>56000</v>
          </cell>
          <cell r="K45">
            <v>242208</v>
          </cell>
          <cell r="O45">
            <v>1181000</v>
          </cell>
          <cell r="P45">
            <v>19262644</v>
          </cell>
          <cell r="T45">
            <v>1546320</v>
          </cell>
          <cell r="V45">
            <v>243600</v>
          </cell>
          <cell r="W45">
            <v>2170824</v>
          </cell>
          <cell r="AB45">
            <v>873600</v>
          </cell>
          <cell r="AC45">
            <v>4415424</v>
          </cell>
          <cell r="AD45">
            <v>2318144</v>
          </cell>
          <cell r="AF45">
            <v>4372840.4000000004</v>
          </cell>
          <cell r="AI45">
            <v>133400</v>
          </cell>
          <cell r="AK45">
            <v>1276800</v>
          </cell>
          <cell r="AL45">
            <v>5714740</v>
          </cell>
          <cell r="AM45">
            <v>322970</v>
          </cell>
          <cell r="AN45">
            <v>1232204.8</v>
          </cell>
          <cell r="AO45">
            <v>54850</v>
          </cell>
          <cell r="AP45">
            <v>3324560</v>
          </cell>
          <cell r="AR45">
            <v>49296821.199999996</v>
          </cell>
          <cell r="AS45">
            <v>3204293.378</v>
          </cell>
          <cell r="AT45">
            <v>512686.94047999999</v>
          </cell>
          <cell r="AU45">
            <v>53013801.518479995</v>
          </cell>
        </row>
        <row r="46">
          <cell r="A46" t="str">
            <v>Total general</v>
          </cell>
          <cell r="B46">
            <v>168000</v>
          </cell>
          <cell r="C46">
            <v>464911</v>
          </cell>
          <cell r="D46">
            <v>306400</v>
          </cell>
          <cell r="E46">
            <v>556800</v>
          </cell>
          <cell r="F46">
            <v>302069</v>
          </cell>
          <cell r="G46">
            <v>290500</v>
          </cell>
          <cell r="H46">
            <v>49059205</v>
          </cell>
          <cell r="I46">
            <v>20958087</v>
          </cell>
          <cell r="J46">
            <v>426453</v>
          </cell>
          <cell r="K46">
            <v>242208</v>
          </cell>
          <cell r="L46">
            <v>648764</v>
          </cell>
          <cell r="M46">
            <v>394400</v>
          </cell>
          <cell r="N46">
            <v>560000</v>
          </cell>
          <cell r="O46">
            <v>1181000</v>
          </cell>
          <cell r="P46">
            <v>19262644</v>
          </cell>
          <cell r="Q46">
            <v>1610933</v>
          </cell>
          <cell r="R46">
            <v>132400</v>
          </cell>
          <cell r="S46">
            <v>5800000</v>
          </cell>
          <cell r="T46">
            <v>1546320</v>
          </cell>
          <cell r="U46">
            <v>74481</v>
          </cell>
          <cell r="V46">
            <v>243600</v>
          </cell>
          <cell r="W46">
            <v>2170824</v>
          </cell>
          <cell r="X46">
            <v>9184000</v>
          </cell>
          <cell r="Y46">
            <v>5620000</v>
          </cell>
          <cell r="Z46">
            <v>4446954</v>
          </cell>
          <cell r="AA46">
            <v>198360</v>
          </cell>
          <cell r="AB46">
            <v>873600</v>
          </cell>
          <cell r="AC46">
            <v>6711644</v>
          </cell>
          <cell r="AD46">
            <v>4153264</v>
          </cell>
          <cell r="AE46">
            <v>2240268</v>
          </cell>
          <cell r="AF46">
            <v>30472347.399999999</v>
          </cell>
          <cell r="AG46">
            <v>24300</v>
          </cell>
          <cell r="AH46">
            <v>232000</v>
          </cell>
          <cell r="AI46">
            <v>133400</v>
          </cell>
          <cell r="AJ46">
            <v>3072689.2</v>
          </cell>
          <cell r="AK46">
            <v>2900800</v>
          </cell>
          <cell r="AL46">
            <v>5714740</v>
          </cell>
          <cell r="AM46">
            <v>322970</v>
          </cell>
          <cell r="AN46">
            <v>3279290.8</v>
          </cell>
          <cell r="AO46">
            <v>69850</v>
          </cell>
          <cell r="AP46">
            <v>3324560</v>
          </cell>
          <cell r="AQ46">
            <v>372360</v>
          </cell>
          <cell r="AR46">
            <v>189747396.40000001</v>
          </cell>
          <cell r="AS46">
            <v>12333580.766000001</v>
          </cell>
          <cell r="AT46">
            <v>1973372.9225600001</v>
          </cell>
          <cell r="AU46">
            <v>204054350.08856001</v>
          </cell>
        </row>
      </sheetData>
      <sheetData sheetId="7" refreshError="1">
        <row r="3">
          <cell r="A3" t="str">
            <v>Suma de VALORES</v>
          </cell>
          <cell r="B3" t="str">
            <v>PROVEEDORES</v>
          </cell>
        </row>
        <row r="4">
          <cell r="A4" t="str">
            <v>CODIGO</v>
          </cell>
          <cell r="B4" t="str">
            <v>AIRE AMBIENTE</v>
          </cell>
          <cell r="C4" t="str">
            <v>ANTONIO PAEZ</v>
          </cell>
          <cell r="D4" t="str">
            <v>ASCOM</v>
          </cell>
          <cell r="E4" t="str">
            <v>BAHAMON JARAMILLO</v>
          </cell>
          <cell r="F4" t="str">
            <v>BERNARDO CASTAÑO</v>
          </cell>
          <cell r="G4" t="str">
            <v>BRILLO Y DECORACION</v>
          </cell>
          <cell r="H4" t="str">
            <v>CANTERAS DE COLOMBIA</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row>
        <row r="5">
          <cell r="A5" t="str">
            <v>001</v>
          </cell>
          <cell r="B5">
            <v>778360</v>
          </cell>
          <cell r="C5">
            <v>118603.2</v>
          </cell>
          <cell r="E5">
            <v>118603.2</v>
          </cell>
          <cell r="F5">
            <v>7709.2079999999996</v>
          </cell>
          <cell r="G5">
            <v>20209.985280000001</v>
          </cell>
          <cell r="H5">
            <v>146522.39327999999</v>
          </cell>
          <cell r="J5">
            <v>1760880</v>
          </cell>
          <cell r="K5">
            <v>59000</v>
          </cell>
          <cell r="L5">
            <v>179800</v>
          </cell>
          <cell r="M5">
            <v>66400</v>
          </cell>
          <cell r="N5">
            <v>236640</v>
          </cell>
          <cell r="P5">
            <v>84448</v>
          </cell>
          <cell r="Z5">
            <v>61544</v>
          </cell>
          <cell r="AC5">
            <v>396720</v>
          </cell>
          <cell r="AD5">
            <v>737607</v>
          </cell>
          <cell r="AE5">
            <v>858168</v>
          </cell>
          <cell r="AF5">
            <v>7671.1128000000008</v>
          </cell>
          <cell r="AG5">
            <v>793222.56779999996</v>
          </cell>
          <cell r="AI5">
            <v>89600</v>
          </cell>
          <cell r="AK5">
            <v>133400</v>
          </cell>
          <cell r="AO5">
            <v>908039</v>
          </cell>
          <cell r="BB5">
            <v>229600</v>
          </cell>
          <cell r="BC5">
            <v>11980</v>
          </cell>
          <cell r="BE5">
            <v>444600</v>
          </cell>
          <cell r="BF5">
            <v>5088891</v>
          </cell>
          <cell r="BG5">
            <v>330777.91500000004</v>
          </cell>
          <cell r="BH5">
            <v>52924.466400000005</v>
          </cell>
        </row>
        <row r="6">
          <cell r="A6" t="str">
            <v>002</v>
          </cell>
          <cell r="C6">
            <v>118603.2</v>
          </cell>
          <cell r="E6">
            <v>118603.2</v>
          </cell>
          <cell r="F6">
            <v>7709.2079999999996</v>
          </cell>
          <cell r="G6">
            <v>20209.985280000001</v>
          </cell>
          <cell r="H6">
            <v>146522.39327999999</v>
          </cell>
          <cell r="K6">
            <v>56000</v>
          </cell>
          <cell r="Q6">
            <v>754000</v>
          </cell>
          <cell r="R6">
            <v>2534272</v>
          </cell>
          <cell r="AD6">
            <v>3288272</v>
          </cell>
          <cell r="AE6">
            <v>213737.68</v>
          </cell>
          <cell r="AF6">
            <v>112000</v>
          </cell>
          <cell r="AG6">
            <v>3536207.7088000001</v>
          </cell>
          <cell r="BA6">
            <v>31850</v>
          </cell>
          <cell r="BC6">
            <v>11980</v>
          </cell>
          <cell r="BE6">
            <v>87850</v>
          </cell>
          <cell r="BF6">
            <v>123980</v>
          </cell>
          <cell r="BG6">
            <v>8058.7000000000007</v>
          </cell>
          <cell r="BH6">
            <v>1289.3920000000001</v>
          </cell>
        </row>
        <row r="7">
          <cell r="A7" t="str">
            <v>003</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I7">
            <v>139200</v>
          </cell>
          <cell r="AJ7">
            <v>746809</v>
          </cell>
          <cell r="AP7">
            <v>722400</v>
          </cell>
          <cell r="BC7">
            <v>11980</v>
          </cell>
          <cell r="BE7">
            <v>746809</v>
          </cell>
          <cell r="BF7">
            <v>873580</v>
          </cell>
          <cell r="BG7">
            <v>56782.700000000004</v>
          </cell>
          <cell r="BH7">
            <v>9085.2320000000018</v>
          </cell>
        </row>
        <row r="8">
          <cell r="A8" t="str">
            <v>006</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U8">
            <v>340600</v>
          </cell>
          <cell r="AZ8">
            <v>166500</v>
          </cell>
          <cell r="BE8">
            <v>507100</v>
          </cell>
          <cell r="BF8">
            <v>319997</v>
          </cell>
          <cell r="BG8">
            <v>20799.805</v>
          </cell>
          <cell r="BH8">
            <v>3327.9688000000001</v>
          </cell>
        </row>
        <row r="9">
          <cell r="A9" t="str">
            <v>011</v>
          </cell>
          <cell r="B9">
            <v>575000</v>
          </cell>
          <cell r="C9">
            <v>118603.2</v>
          </cell>
          <cell r="E9">
            <v>2610000</v>
          </cell>
          <cell r="F9">
            <v>92028.670499999993</v>
          </cell>
          <cell r="G9">
            <v>241256.69928</v>
          </cell>
          <cell r="H9">
            <v>12738590</v>
          </cell>
          <cell r="N9">
            <v>1112208</v>
          </cell>
          <cell r="AD9">
            <v>1112208</v>
          </cell>
          <cell r="AE9">
            <v>72293.52</v>
          </cell>
          <cell r="AF9">
            <v>11566.9632</v>
          </cell>
          <cell r="AG9">
            <v>1196068.4832000001</v>
          </cell>
          <cell r="AL9">
            <v>220400</v>
          </cell>
          <cell r="BE9">
            <v>13313590</v>
          </cell>
          <cell r="BF9">
            <v>2830400</v>
          </cell>
          <cell r="BG9">
            <v>183976</v>
          </cell>
          <cell r="BH9">
            <v>29436.16</v>
          </cell>
        </row>
        <row r="10">
          <cell r="A10" t="str">
            <v>012</v>
          </cell>
          <cell r="C10">
            <v>118603.2</v>
          </cell>
          <cell r="E10">
            <v>118603.2</v>
          </cell>
          <cell r="F10">
            <v>7709.2079999999996</v>
          </cell>
          <cell r="G10">
            <v>20209.985280000001</v>
          </cell>
          <cell r="H10">
            <v>146522.39327999999</v>
          </cell>
          <cell r="M10">
            <v>81144</v>
          </cell>
          <cell r="N10">
            <v>18096</v>
          </cell>
          <cell r="AD10">
            <v>99240</v>
          </cell>
          <cell r="AE10">
            <v>6450.6</v>
          </cell>
          <cell r="AF10">
            <v>1032.096</v>
          </cell>
          <cell r="AG10">
            <v>106722.69600000001</v>
          </cell>
          <cell r="AZ10">
            <v>87500</v>
          </cell>
          <cell r="BC10">
            <v>11980</v>
          </cell>
          <cell r="BE10">
            <v>87500</v>
          </cell>
          <cell r="BF10">
            <v>11980</v>
          </cell>
          <cell r="BG10">
            <v>778.7</v>
          </cell>
          <cell r="BH10">
            <v>124.59200000000001</v>
          </cell>
        </row>
        <row r="11">
          <cell r="A11" t="str">
            <v>025</v>
          </cell>
          <cell r="C11">
            <v>118603.2</v>
          </cell>
          <cell r="E11">
            <v>118603.2</v>
          </cell>
          <cell r="F11">
            <v>7709.2079999999996</v>
          </cell>
          <cell r="G11">
            <v>20209.985280000001</v>
          </cell>
          <cell r="H11">
            <v>165760</v>
          </cell>
          <cell r="M11">
            <v>82432</v>
          </cell>
          <cell r="N11">
            <v>475117.44</v>
          </cell>
          <cell r="AD11">
            <v>723309.44</v>
          </cell>
          <cell r="AE11">
            <v>47015.113599999997</v>
          </cell>
          <cell r="AF11">
            <v>112000</v>
          </cell>
          <cell r="AG11">
            <v>777846.97177599999</v>
          </cell>
          <cell r="AL11">
            <v>89737.600000000006</v>
          </cell>
          <cell r="BE11">
            <v>89737.600000000006</v>
          </cell>
          <cell r="BF11">
            <v>112000</v>
          </cell>
          <cell r="BG11">
            <v>7280</v>
          </cell>
          <cell r="BH11">
            <v>1164.8</v>
          </cell>
        </row>
        <row r="12">
          <cell r="A12" t="str">
            <v>026</v>
          </cell>
          <cell r="C12">
            <v>118603.2</v>
          </cell>
          <cell r="E12">
            <v>118603.2</v>
          </cell>
          <cell r="F12">
            <v>7709.2079999999996</v>
          </cell>
          <cell r="G12">
            <v>20209.985280000001</v>
          </cell>
          <cell r="H12">
            <v>146522.39327999999</v>
          </cell>
          <cell r="M12">
            <v>207144</v>
          </cell>
          <cell r="N12">
            <v>64496</v>
          </cell>
          <cell r="AD12">
            <v>271640</v>
          </cell>
          <cell r="AE12">
            <v>17656.600000000002</v>
          </cell>
          <cell r="AF12">
            <v>112000</v>
          </cell>
          <cell r="AG12">
            <v>292121.65599999996</v>
          </cell>
          <cell r="AL12">
            <v>2781393.48</v>
          </cell>
          <cell r="BE12">
            <v>2910385.48</v>
          </cell>
          <cell r="BF12">
            <v>112000</v>
          </cell>
          <cell r="BG12">
            <v>7280</v>
          </cell>
          <cell r="BH12">
            <v>1164.8</v>
          </cell>
        </row>
        <row r="13">
          <cell r="A13" t="str">
            <v>100</v>
          </cell>
          <cell r="C13">
            <v>118603.2</v>
          </cell>
          <cell r="E13">
            <v>118603.2</v>
          </cell>
          <cell r="F13">
            <v>7709.2079999999996</v>
          </cell>
          <cell r="G13">
            <v>20209.985280000001</v>
          </cell>
          <cell r="H13">
            <v>44800</v>
          </cell>
          <cell r="N13">
            <v>37120</v>
          </cell>
          <cell r="V13">
            <v>107707</v>
          </cell>
          <cell r="AD13">
            <v>81920</v>
          </cell>
          <cell r="AE13">
            <v>25390</v>
          </cell>
          <cell r="AF13">
            <v>851.96800000000007</v>
          </cell>
          <cell r="AG13">
            <v>88096.767999999996</v>
          </cell>
          <cell r="BE13">
            <v>107707</v>
          </cell>
          <cell r="BF13">
            <v>25390</v>
          </cell>
          <cell r="BG13">
            <v>1650.3500000000001</v>
          </cell>
          <cell r="BH13">
            <v>264.05600000000004</v>
          </cell>
        </row>
        <row r="14">
          <cell r="A14" t="str">
            <v>101</v>
          </cell>
          <cell r="C14">
            <v>118603.2</v>
          </cell>
          <cell r="E14">
            <v>118603.2</v>
          </cell>
          <cell r="F14">
            <v>7709.2079999999996</v>
          </cell>
          <cell r="G14">
            <v>20209.985280000001</v>
          </cell>
          <cell r="H14">
            <v>146522.39327999999</v>
          </cell>
          <cell r="M14">
            <v>99792</v>
          </cell>
          <cell r="N14">
            <v>539376.80000000005</v>
          </cell>
          <cell r="O14">
            <v>209780</v>
          </cell>
          <cell r="AD14">
            <v>702408</v>
          </cell>
          <cell r="AE14">
            <v>136068</v>
          </cell>
          <cell r="AF14">
            <v>6647.3555200000001</v>
          </cell>
          <cell r="AG14">
            <v>687362.12751999998</v>
          </cell>
          <cell r="BA14">
            <v>28850</v>
          </cell>
          <cell r="BE14">
            <v>28850</v>
          </cell>
          <cell r="BF14">
            <v>1048256</v>
          </cell>
          <cell r="BG14">
            <v>68136.639999999999</v>
          </cell>
          <cell r="BH14">
            <v>10901.8624</v>
          </cell>
        </row>
        <row r="15">
          <cell r="A15" t="str">
            <v>102</v>
          </cell>
          <cell r="B15">
            <v>1297222.5</v>
          </cell>
          <cell r="E15">
            <v>1297222.5</v>
          </cell>
          <cell r="F15">
            <v>84319.462500000009</v>
          </cell>
          <cell r="G15">
            <v>221046.71399999998</v>
          </cell>
          <cell r="H15">
            <v>100800</v>
          </cell>
          <cell r="M15">
            <v>11648</v>
          </cell>
          <cell r="N15">
            <v>490111.6</v>
          </cell>
          <cell r="AD15">
            <v>602559.6</v>
          </cell>
          <cell r="AE15">
            <v>226200</v>
          </cell>
          <cell r="AF15">
            <v>6266.6198400000003</v>
          </cell>
          <cell r="AG15">
            <v>647992.59383999999</v>
          </cell>
          <cell r="BA15">
            <v>54350</v>
          </cell>
          <cell r="BE15">
            <v>54350</v>
          </cell>
          <cell r="BF15">
            <v>226200</v>
          </cell>
          <cell r="BG15">
            <v>14703</v>
          </cell>
          <cell r="BH15">
            <v>2352.48</v>
          </cell>
        </row>
        <row r="16">
          <cell r="A16" t="str">
            <v>104</v>
          </cell>
          <cell r="B16">
            <v>1297222.5</v>
          </cell>
          <cell r="D16">
            <v>117150</v>
          </cell>
          <cell r="E16">
            <v>1822222.5</v>
          </cell>
          <cell r="F16">
            <v>118444.46250000001</v>
          </cell>
          <cell r="G16">
            <v>310506.71399999998</v>
          </cell>
          <cell r="H16">
            <v>2251173.6765000001</v>
          </cell>
          <cell r="I16">
            <v>325412.47999999998</v>
          </cell>
          <cell r="N16">
            <v>103462</v>
          </cell>
          <cell r="AB16">
            <v>311943</v>
          </cell>
          <cell r="AC16">
            <v>36330</v>
          </cell>
          <cell r="AD16">
            <v>38388</v>
          </cell>
          <cell r="AE16">
            <v>666141</v>
          </cell>
          <cell r="AF16">
            <v>7791.9853440000006</v>
          </cell>
          <cell r="AG16">
            <v>805721.25374399999</v>
          </cell>
          <cell r="BE16">
            <v>451735</v>
          </cell>
          <cell r="BF16">
            <v>704529</v>
          </cell>
          <cell r="BG16">
            <v>45794.385000000002</v>
          </cell>
          <cell r="BH16">
            <v>7327.1016000000009</v>
          </cell>
        </row>
        <row r="17">
          <cell r="A17" t="str">
            <v>105</v>
          </cell>
          <cell r="B17">
            <v>1297222.5</v>
          </cell>
          <cell r="C17">
            <v>1087196</v>
          </cell>
          <cell r="D17">
            <v>525000</v>
          </cell>
          <cell r="E17">
            <v>2909418.5</v>
          </cell>
          <cell r="F17">
            <v>189112.20250000001</v>
          </cell>
          <cell r="G17">
            <v>495764.91240000003</v>
          </cell>
          <cell r="H17">
            <v>3594295.6149000004</v>
          </cell>
          <cell r="M17">
            <v>422400</v>
          </cell>
          <cell r="N17">
            <v>460096.6</v>
          </cell>
          <cell r="R17">
            <v>22400</v>
          </cell>
          <cell r="AD17">
            <v>16128</v>
          </cell>
          <cell r="AE17">
            <v>11636</v>
          </cell>
          <cell r="AF17">
            <v>16577.346240000003</v>
          </cell>
          <cell r="AG17">
            <v>1714161.3602400003</v>
          </cell>
          <cell r="BE17">
            <v>422400</v>
          </cell>
          <cell r="BF17">
            <v>50164</v>
          </cell>
          <cell r="BG17">
            <v>3260.6600000000003</v>
          </cell>
          <cell r="BH17">
            <v>521.7056</v>
          </cell>
        </row>
        <row r="18">
          <cell r="A18" t="str">
            <v>107</v>
          </cell>
          <cell r="B18">
            <v>5188890</v>
          </cell>
          <cell r="C18">
            <v>2273228</v>
          </cell>
          <cell r="D18">
            <v>1050000</v>
          </cell>
          <cell r="E18">
            <v>8512118</v>
          </cell>
          <cell r="F18">
            <v>553287.67000000016</v>
          </cell>
          <cell r="G18">
            <v>1450464.9072</v>
          </cell>
          <cell r="H18">
            <v>5600</v>
          </cell>
          <cell r="I18">
            <v>890448.48</v>
          </cell>
          <cell r="N18">
            <v>176800</v>
          </cell>
          <cell r="R18">
            <v>44800</v>
          </cell>
          <cell r="AB18">
            <v>19140</v>
          </cell>
          <cell r="AD18">
            <v>46592</v>
          </cell>
          <cell r="AE18">
            <v>55367</v>
          </cell>
          <cell r="AF18">
            <v>23792.193568000002</v>
          </cell>
          <cell r="AG18">
            <v>2460204.3233679999</v>
          </cell>
          <cell r="BE18">
            <v>195940</v>
          </cell>
          <cell r="BF18">
            <v>146759</v>
          </cell>
          <cell r="BG18">
            <v>9539.3350000000009</v>
          </cell>
          <cell r="BH18">
            <v>1526.2936000000002</v>
          </cell>
        </row>
        <row r="19">
          <cell r="A19" t="str">
            <v>108</v>
          </cell>
          <cell r="L19">
            <v>63800</v>
          </cell>
          <cell r="N19">
            <v>511353</v>
          </cell>
          <cell r="P19">
            <v>1615000</v>
          </cell>
          <cell r="AD19">
            <v>210196</v>
          </cell>
          <cell r="AE19">
            <v>40600</v>
          </cell>
          <cell r="AF19">
            <v>4123.4751999999999</v>
          </cell>
          <cell r="AG19">
            <v>426383.19519999996</v>
          </cell>
          <cell r="BE19">
            <v>2126353</v>
          </cell>
          <cell r="BF19">
            <v>314596</v>
          </cell>
          <cell r="BG19">
            <v>20448.740000000002</v>
          </cell>
          <cell r="BH19">
            <v>3271.7984000000001</v>
          </cell>
        </row>
        <row r="20">
          <cell r="A20" t="str">
            <v>109</v>
          </cell>
          <cell r="O20">
            <v>72750</v>
          </cell>
          <cell r="Z20">
            <v>237236</v>
          </cell>
          <cell r="AD20">
            <v>108248</v>
          </cell>
          <cell r="AE20">
            <v>318234</v>
          </cell>
          <cell r="AF20">
            <v>2878.4704000000006</v>
          </cell>
          <cell r="AG20">
            <v>297644.91039999999</v>
          </cell>
          <cell r="AL20">
            <v>2504718.4</v>
          </cell>
          <cell r="BE20">
            <v>2504718.4</v>
          </cell>
          <cell r="BF20">
            <v>736468</v>
          </cell>
          <cell r="BG20">
            <v>47870.42</v>
          </cell>
          <cell r="BH20">
            <v>7659.2672000000002</v>
          </cell>
        </row>
        <row r="21">
          <cell r="A21" t="str">
            <v>110</v>
          </cell>
          <cell r="O21">
            <v>17255</v>
          </cell>
          <cell r="R21">
            <v>78400</v>
          </cell>
          <cell r="AD21">
            <v>90562</v>
          </cell>
          <cell r="AE21">
            <v>2016809</v>
          </cell>
          <cell r="AF21">
            <v>116000</v>
          </cell>
          <cell r="AG21">
            <v>182129.74400000001</v>
          </cell>
          <cell r="AL21">
            <v>500656</v>
          </cell>
          <cell r="AT21">
            <v>3868600</v>
          </cell>
          <cell r="BC21">
            <v>1084600</v>
          </cell>
          <cell r="BE21">
            <v>5569856</v>
          </cell>
          <cell r="BF21">
            <v>2203026</v>
          </cell>
          <cell r="BG21">
            <v>143196.69</v>
          </cell>
          <cell r="BH21">
            <v>22911.470400000002</v>
          </cell>
        </row>
        <row r="22">
          <cell r="A22" t="str">
            <v>111</v>
          </cell>
          <cell r="F22">
            <v>650400</v>
          </cell>
          <cell r="Q22">
            <v>1639080</v>
          </cell>
          <cell r="R22">
            <v>38080</v>
          </cell>
          <cell r="T22">
            <v>980026</v>
          </cell>
          <cell r="V22">
            <v>57629</v>
          </cell>
          <cell r="Z22">
            <v>191357.44</v>
          </cell>
          <cell r="AD22">
            <v>2810463.44</v>
          </cell>
          <cell r="AE22">
            <v>838958</v>
          </cell>
          <cell r="AF22">
            <v>29228.819776</v>
          </cell>
          <cell r="AG22">
            <v>3022372.383376</v>
          </cell>
          <cell r="AY22">
            <v>1190392</v>
          </cell>
          <cell r="BE22">
            <v>1190392</v>
          </cell>
          <cell r="BF22">
            <v>1585067</v>
          </cell>
          <cell r="BG22">
            <v>103029.35500000001</v>
          </cell>
          <cell r="BH22">
            <v>16484.696800000002</v>
          </cell>
        </row>
        <row r="23">
          <cell r="A23" t="str">
            <v>112</v>
          </cell>
          <cell r="O23">
            <v>23200</v>
          </cell>
          <cell r="Q23">
            <v>435000</v>
          </cell>
          <cell r="R23">
            <v>110880</v>
          </cell>
          <cell r="V23">
            <v>369724</v>
          </cell>
          <cell r="AD23">
            <v>758124</v>
          </cell>
          <cell r="AE23">
            <v>29783</v>
          </cell>
          <cell r="AF23">
            <v>4765.28</v>
          </cell>
          <cell r="AG23">
            <v>492748.28</v>
          </cell>
          <cell r="AY23">
            <v>69600</v>
          </cell>
          <cell r="BE23">
            <v>69600</v>
          </cell>
          <cell r="BF23">
            <v>1238728</v>
          </cell>
          <cell r="BG23">
            <v>80517.320000000007</v>
          </cell>
          <cell r="BH23">
            <v>12882.771200000001</v>
          </cell>
        </row>
        <row r="24">
          <cell r="A24" t="str">
            <v>113</v>
          </cell>
          <cell r="F24">
            <v>108000</v>
          </cell>
          <cell r="H24">
            <v>291276</v>
          </cell>
          <cell r="O24">
            <v>2050549</v>
          </cell>
          <cell r="P24">
            <v>807500</v>
          </cell>
          <cell r="R24">
            <v>201600</v>
          </cell>
          <cell r="V24">
            <v>774973</v>
          </cell>
          <cell r="AD24">
            <v>58800</v>
          </cell>
          <cell r="AE24">
            <v>1744130</v>
          </cell>
          <cell r="AF24">
            <v>611320</v>
          </cell>
          <cell r="AG24">
            <v>81085.16</v>
          </cell>
          <cell r="AL24">
            <v>832769.8</v>
          </cell>
          <cell r="AS24">
            <v>210180</v>
          </cell>
          <cell r="BE24">
            <v>1444089.8</v>
          </cell>
          <cell r="BF24">
            <v>6247008</v>
          </cell>
          <cell r="BG24">
            <v>406055.52</v>
          </cell>
          <cell r="BH24">
            <v>64968.883200000004</v>
          </cell>
        </row>
        <row r="25">
          <cell r="A25" t="str">
            <v>114</v>
          </cell>
          <cell r="O25">
            <v>58000</v>
          </cell>
          <cell r="AD25">
            <v>58000</v>
          </cell>
          <cell r="AE25">
            <v>428736</v>
          </cell>
          <cell r="AF25">
            <v>1132740</v>
          </cell>
          <cell r="AG25">
            <v>62373.2</v>
          </cell>
          <cell r="AL25">
            <v>6331860</v>
          </cell>
          <cell r="BE25">
            <v>7464600</v>
          </cell>
          <cell r="BF25">
            <v>428736</v>
          </cell>
          <cell r="BG25">
            <v>27867.84</v>
          </cell>
          <cell r="BH25">
            <v>4458.8544000000002</v>
          </cell>
        </row>
        <row r="26">
          <cell r="A26" t="str">
            <v>200</v>
          </cell>
          <cell r="Q26">
            <v>2299700</v>
          </cell>
          <cell r="AD26">
            <v>2299700</v>
          </cell>
          <cell r="AE26">
            <v>149480.5</v>
          </cell>
          <cell r="AF26">
            <v>23916.880000000001</v>
          </cell>
          <cell r="AG26">
            <v>2473097.38</v>
          </cell>
          <cell r="AI26">
            <v>290232</v>
          </cell>
          <cell r="AL26">
            <v>3695238</v>
          </cell>
          <cell r="BE26">
            <v>3695238</v>
          </cell>
          <cell r="BF26">
            <v>290232</v>
          </cell>
          <cell r="BG26">
            <v>18865.080000000002</v>
          </cell>
          <cell r="BH26">
            <v>3018.4128000000005</v>
          </cell>
        </row>
        <row r="27">
          <cell r="A27" t="str">
            <v>201</v>
          </cell>
          <cell r="L27">
            <v>143716</v>
          </cell>
          <cell r="O27">
            <v>544968</v>
          </cell>
          <cell r="T27">
            <v>415581.6</v>
          </cell>
          <cell r="U27">
            <v>492800</v>
          </cell>
          <cell r="V27">
            <v>6051084</v>
          </cell>
          <cell r="Z27">
            <v>680925.8</v>
          </cell>
          <cell r="AD27">
            <v>2277991.4</v>
          </cell>
          <cell r="AE27">
            <v>148069.44099999999</v>
          </cell>
          <cell r="AF27">
            <v>23691.110559999997</v>
          </cell>
          <cell r="AG27">
            <v>2449751.95156</v>
          </cell>
          <cell r="AI27">
            <v>378160</v>
          </cell>
          <cell r="BA27">
            <v>27840</v>
          </cell>
          <cell r="BE27">
            <v>6051084</v>
          </cell>
          <cell r="BF27">
            <v>406000</v>
          </cell>
          <cell r="BG27">
            <v>26390</v>
          </cell>
          <cell r="BH27">
            <v>4222.3999999999996</v>
          </cell>
        </row>
        <row r="28">
          <cell r="A28" t="str">
            <v>202</v>
          </cell>
          <cell r="O28">
            <v>11600</v>
          </cell>
          <cell r="Q28">
            <v>605984</v>
          </cell>
          <cell r="X28">
            <v>182816</v>
          </cell>
          <cell r="AD28">
            <v>800400</v>
          </cell>
          <cell r="AE28">
            <v>52026</v>
          </cell>
          <cell r="AF28">
            <v>8324.16</v>
          </cell>
          <cell r="AG28">
            <v>860750.16</v>
          </cell>
          <cell r="AL28">
            <v>867395.8</v>
          </cell>
          <cell r="AP28">
            <v>1438980</v>
          </cell>
          <cell r="AY28">
            <v>124120</v>
          </cell>
          <cell r="BA28">
            <v>13792.4</v>
          </cell>
          <cell r="BE28">
            <v>2430495.7999999998</v>
          </cell>
          <cell r="BF28">
            <v>13792.4</v>
          </cell>
          <cell r="BG28">
            <v>896.50599999999997</v>
          </cell>
          <cell r="BH28">
            <v>143.44095999999999</v>
          </cell>
        </row>
        <row r="29">
          <cell r="A29" t="str">
            <v>203</v>
          </cell>
          <cell r="H29">
            <v>89600</v>
          </cell>
          <cell r="I29">
            <v>69600</v>
          </cell>
          <cell r="N29">
            <v>938672</v>
          </cell>
          <cell r="S29">
            <v>1611000</v>
          </cell>
          <cell r="Y29">
            <v>876865</v>
          </cell>
          <cell r="AD29">
            <v>1097872</v>
          </cell>
          <cell r="AE29">
            <v>71361.680000000008</v>
          </cell>
          <cell r="AF29">
            <v>29000</v>
          </cell>
          <cell r="AG29">
            <v>1180651.5488</v>
          </cell>
          <cell r="AH29">
            <v>360000</v>
          </cell>
          <cell r="BE29">
            <v>29000</v>
          </cell>
          <cell r="BF29">
            <v>2847865</v>
          </cell>
          <cell r="BG29">
            <v>185111.22500000001</v>
          </cell>
          <cell r="BH29">
            <v>29617.796000000002</v>
          </cell>
        </row>
        <row r="30">
          <cell r="A30" t="str">
            <v>204</v>
          </cell>
          <cell r="O30">
            <v>140824</v>
          </cell>
          <cell r="Q30">
            <v>252300</v>
          </cell>
          <cell r="T30">
            <v>444620</v>
          </cell>
          <cell r="Y30">
            <v>203000</v>
          </cell>
          <cell r="AA30">
            <v>10616760</v>
          </cell>
          <cell r="AD30">
            <v>393124</v>
          </cell>
          <cell r="AE30">
            <v>25553.06</v>
          </cell>
          <cell r="AF30">
            <v>4088.4896000000003</v>
          </cell>
          <cell r="AG30">
            <v>422765.54959999997</v>
          </cell>
          <cell r="AL30">
            <v>156600</v>
          </cell>
          <cell r="AP30">
            <v>122380</v>
          </cell>
          <cell r="BA30">
            <v>303364.39199999999</v>
          </cell>
          <cell r="BE30">
            <v>567000</v>
          </cell>
          <cell r="BF30">
            <v>11279724.392000001</v>
          </cell>
          <cell r="BG30">
            <v>733182.08548000013</v>
          </cell>
          <cell r="BH30">
            <v>117309.13367680002</v>
          </cell>
        </row>
        <row r="31">
          <cell r="A31" t="str">
            <v>211</v>
          </cell>
          <cell r="M31">
            <v>11648</v>
          </cell>
          <cell r="N31">
            <v>29000</v>
          </cell>
          <cell r="AC31">
            <v>112000</v>
          </cell>
          <cell r="AD31">
            <v>152648</v>
          </cell>
          <cell r="AE31">
            <v>9922.1200000000008</v>
          </cell>
          <cell r="AF31">
            <v>682080</v>
          </cell>
          <cell r="AG31">
            <v>164157.65919999999</v>
          </cell>
          <cell r="AK31">
            <v>22400</v>
          </cell>
          <cell r="AL31">
            <v>202130</v>
          </cell>
          <cell r="AT31">
            <v>470400</v>
          </cell>
          <cell r="AV31">
            <v>2260670.64</v>
          </cell>
          <cell r="BE31">
            <v>704480</v>
          </cell>
          <cell r="BF31">
            <v>2933200.64</v>
          </cell>
          <cell r="BG31">
            <v>190658.04160000003</v>
          </cell>
          <cell r="BH31">
            <v>30505.286656000004</v>
          </cell>
        </row>
        <row r="32">
          <cell r="A32" t="str">
            <v>213</v>
          </cell>
          <cell r="B32">
            <v>832944</v>
          </cell>
          <cell r="C32">
            <v>83569</v>
          </cell>
          <cell r="J32">
            <v>196000</v>
          </cell>
          <cell r="N32">
            <v>64960</v>
          </cell>
          <cell r="S32">
            <v>80000</v>
          </cell>
          <cell r="Y32">
            <v>221549</v>
          </cell>
          <cell r="AC32">
            <v>131108</v>
          </cell>
          <cell r="AD32">
            <v>1530130</v>
          </cell>
          <cell r="AE32">
            <v>99458.45</v>
          </cell>
          <cell r="AF32">
            <v>15913.352000000001</v>
          </cell>
          <cell r="AG32">
            <v>1645501.8019999999</v>
          </cell>
          <cell r="AI32">
            <v>111824</v>
          </cell>
          <cell r="AV32">
            <v>114840</v>
          </cell>
          <cell r="BE32">
            <v>80000</v>
          </cell>
          <cell r="BF32">
            <v>226664</v>
          </cell>
          <cell r="BG32">
            <v>14733.16</v>
          </cell>
          <cell r="BH32">
            <v>2357.3056000000001</v>
          </cell>
        </row>
        <row r="33">
          <cell r="A33" t="str">
            <v>319</v>
          </cell>
          <cell r="I33">
            <v>104500</v>
          </cell>
          <cell r="Q33">
            <v>1392000</v>
          </cell>
          <cell r="R33">
            <v>59676</v>
          </cell>
          <cell r="W33">
            <v>8988289</v>
          </cell>
          <cell r="AD33">
            <v>1392000</v>
          </cell>
          <cell r="AE33">
            <v>90480</v>
          </cell>
          <cell r="AF33">
            <v>14476.800000000001</v>
          </cell>
          <cell r="AG33">
            <v>2221400</v>
          </cell>
          <cell r="AX33">
            <v>4686659</v>
          </cell>
          <cell r="BE33">
            <v>13839124</v>
          </cell>
          <cell r="BF33">
            <v>2221400</v>
          </cell>
          <cell r="BG33">
            <v>144391</v>
          </cell>
          <cell r="BH33">
            <v>23102.560000000001</v>
          </cell>
        </row>
        <row r="34">
          <cell r="A34" t="str">
            <v>391</v>
          </cell>
          <cell r="F34">
            <v>302400</v>
          </cell>
          <cell r="R34">
            <v>60480</v>
          </cell>
          <cell r="V34">
            <v>70180</v>
          </cell>
          <cell r="AD34">
            <v>302400</v>
          </cell>
          <cell r="AE34">
            <v>138875.20000000001</v>
          </cell>
          <cell r="AF34">
            <v>3144.96</v>
          </cell>
          <cell r="AG34">
            <v>325200.96000000002</v>
          </cell>
          <cell r="AL34">
            <v>3401631.56</v>
          </cell>
          <cell r="BE34">
            <v>3401631.56</v>
          </cell>
          <cell r="BF34">
            <v>269535.2</v>
          </cell>
          <cell r="BG34">
            <v>17519.788</v>
          </cell>
          <cell r="BH34">
            <v>2803.16608</v>
          </cell>
        </row>
        <row r="35">
          <cell r="A35" t="str">
            <v>400</v>
          </cell>
          <cell r="O35">
            <v>716800</v>
          </cell>
          <cell r="Q35">
            <v>1649520</v>
          </cell>
          <cell r="T35">
            <v>1053500</v>
          </cell>
          <cell r="AD35">
            <v>2969820</v>
          </cell>
          <cell r="AE35">
            <v>193038.30000000002</v>
          </cell>
          <cell r="AF35">
            <v>30886.128000000004</v>
          </cell>
          <cell r="AG35">
            <v>185600</v>
          </cell>
          <cell r="AI35">
            <v>9280</v>
          </cell>
          <cell r="AV35">
            <v>17400</v>
          </cell>
          <cell r="BA35">
            <v>58000</v>
          </cell>
          <cell r="BE35">
            <v>716800</v>
          </cell>
          <cell r="BF35">
            <v>270280</v>
          </cell>
          <cell r="BG35">
            <v>17568.2</v>
          </cell>
          <cell r="BH35">
            <v>2810.9120000000003</v>
          </cell>
        </row>
        <row r="36">
          <cell r="A36" t="str">
            <v>B01</v>
          </cell>
          <cell r="O36">
            <v>276080</v>
          </cell>
          <cell r="Q36">
            <v>333465</v>
          </cell>
          <cell r="AD36">
            <v>276080</v>
          </cell>
          <cell r="AE36">
            <v>17945.2</v>
          </cell>
          <cell r="AF36">
            <v>2871.232</v>
          </cell>
          <cell r="AG36">
            <v>296896.43200000003</v>
          </cell>
          <cell r="AV36">
            <v>211120</v>
          </cell>
          <cell r="BA36">
            <v>6850</v>
          </cell>
          <cell r="BE36">
            <v>6850</v>
          </cell>
          <cell r="BF36">
            <v>544585</v>
          </cell>
          <cell r="BG36">
            <v>35398.025000000001</v>
          </cell>
          <cell r="BH36">
            <v>5663.6840000000002</v>
          </cell>
        </row>
        <row r="37">
          <cell r="A37" t="str">
            <v>BUCA</v>
          </cell>
          <cell r="M37">
            <v>9122432.5</v>
          </cell>
          <cell r="V37">
            <v>857864</v>
          </cell>
          <cell r="W37">
            <v>65557</v>
          </cell>
          <cell r="AA37">
            <v>1500000</v>
          </cell>
          <cell r="AD37">
            <v>23395416</v>
          </cell>
          <cell r="AE37">
            <v>1520702.04</v>
          </cell>
          <cell r="AF37">
            <v>243312.32640000002</v>
          </cell>
          <cell r="AG37">
            <v>25159430.3664</v>
          </cell>
          <cell r="BC37">
            <v>841084</v>
          </cell>
          <cell r="BE37">
            <v>1698948</v>
          </cell>
          <cell r="BF37">
            <v>9122432.5</v>
          </cell>
          <cell r="BG37">
            <v>592958.11250000005</v>
          </cell>
          <cell r="BH37">
            <v>94873.29800000001</v>
          </cell>
        </row>
        <row r="38">
          <cell r="A38" t="str">
            <v>DIST. DUITAMA</v>
          </cell>
          <cell r="C38">
            <v>162400</v>
          </cell>
          <cell r="E38">
            <v>22932531</v>
          </cell>
          <cell r="G38">
            <v>639748</v>
          </cell>
          <cell r="M38">
            <v>586414</v>
          </cell>
          <cell r="N38">
            <v>260033</v>
          </cell>
          <cell r="X38">
            <v>1028526</v>
          </cell>
          <cell r="AB38">
            <v>850000</v>
          </cell>
          <cell r="AD38">
            <v>26000834</v>
          </cell>
          <cell r="AE38">
            <v>1690054.21</v>
          </cell>
          <cell r="AF38">
            <v>270408.67359999998</v>
          </cell>
          <cell r="AG38">
            <v>27961296.8836</v>
          </cell>
          <cell r="AL38">
            <v>542880</v>
          </cell>
          <cell r="BC38">
            <v>11980</v>
          </cell>
          <cell r="BE38">
            <v>162400</v>
          </cell>
          <cell r="BF38">
            <v>1583386</v>
          </cell>
          <cell r="BG38">
            <v>102920.09</v>
          </cell>
          <cell r="BH38">
            <v>16467.214400000001</v>
          </cell>
        </row>
        <row r="39">
          <cell r="A39" t="str">
            <v>DIST. TULUA</v>
          </cell>
          <cell r="D39">
            <v>81000</v>
          </cell>
          <cell r="F39">
            <v>522696</v>
          </cell>
          <cell r="G39">
            <v>6098400</v>
          </cell>
          <cell r="H39">
            <v>22400</v>
          </cell>
          <cell r="I39">
            <v>415744</v>
          </cell>
          <cell r="AD39">
            <v>519144</v>
          </cell>
          <cell r="AE39">
            <v>33744.36</v>
          </cell>
          <cell r="AF39">
            <v>112000</v>
          </cell>
          <cell r="AG39">
            <v>558287.45759999997</v>
          </cell>
          <cell r="AO39">
            <v>260637</v>
          </cell>
          <cell r="AQ39">
            <v>288000</v>
          </cell>
          <cell r="AR39">
            <v>29267916</v>
          </cell>
          <cell r="BD39">
            <v>2643022</v>
          </cell>
          <cell r="BE39">
            <v>39080671</v>
          </cell>
          <cell r="BF39">
            <v>112000</v>
          </cell>
          <cell r="BG39">
            <v>7280</v>
          </cell>
          <cell r="BH39">
            <v>1164.8</v>
          </cell>
        </row>
        <row r="40">
          <cell r="A40" t="str">
            <v>DIST. ZIPAQUIRA</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cell r="AL40">
            <v>174000</v>
          </cell>
          <cell r="BE40">
            <v>2731200</v>
          </cell>
          <cell r="BF40">
            <v>725084</v>
          </cell>
          <cell r="BG40">
            <v>47130.46</v>
          </cell>
          <cell r="BH40">
            <v>7540.8735999999999</v>
          </cell>
        </row>
        <row r="41">
          <cell r="A41" t="str">
            <v>ÉXITO ENVIGADO</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cell r="AN41">
            <v>638669</v>
          </cell>
          <cell r="AR41">
            <v>120000</v>
          </cell>
          <cell r="BD41">
            <v>57842</v>
          </cell>
          <cell r="BE41">
            <v>84000</v>
          </cell>
          <cell r="BF41">
            <v>900511</v>
          </cell>
          <cell r="BG41">
            <v>58533.215000000004</v>
          </cell>
          <cell r="BH41">
            <v>9365.3144000000011</v>
          </cell>
        </row>
        <row r="42">
          <cell r="A42" t="str">
            <v>LOTE SUR</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cell r="AM42">
            <v>515934</v>
          </cell>
          <cell r="AS42">
            <v>14434171</v>
          </cell>
          <cell r="AV42">
            <v>25520</v>
          </cell>
          <cell r="AW42">
            <v>1053000</v>
          </cell>
          <cell r="BB42">
            <v>665811</v>
          </cell>
          <cell r="BE42">
            <v>22292045</v>
          </cell>
          <cell r="BF42">
            <v>25520</v>
          </cell>
          <cell r="BG42">
            <v>1658.8</v>
          </cell>
          <cell r="BH42">
            <v>265.40800000000002</v>
          </cell>
        </row>
        <row r="43">
          <cell r="A43" t="str">
            <v>PEREIRA</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row>
        <row r="44">
          <cell r="A44" t="str">
            <v>R00</v>
          </cell>
          <cell r="D44">
            <v>1250248</v>
          </cell>
          <cell r="AE44">
            <v>15433</v>
          </cell>
          <cell r="AL44">
            <v>28304</v>
          </cell>
          <cell r="BE44">
            <v>28304</v>
          </cell>
          <cell r="BF44">
            <v>1265681</v>
          </cell>
          <cell r="BG44">
            <v>82269.264999999999</v>
          </cell>
          <cell r="BH44">
            <v>13163.082399999999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row>
      </sheetData>
      <sheetData sheetId="8" refreshError="1">
        <row r="3">
          <cell r="A3" t="str">
            <v>Suma de VALORES</v>
          </cell>
          <cell r="B3" t="str">
            <v>PROVEEDORES</v>
          </cell>
        </row>
        <row r="4">
          <cell r="A4" t="str">
            <v>CODIGO</v>
          </cell>
          <cell r="B4" t="str">
            <v>COPAQUES</v>
          </cell>
          <cell r="C4" t="str">
            <v>DAGA</v>
          </cell>
          <cell r="D4" t="str">
            <v>DANIEL MONTEALEGRE</v>
          </cell>
          <cell r="E4" t="str">
            <v>DOMINGO CORREA</v>
          </cell>
          <cell r="F4" t="str">
            <v>EVALTEC</v>
          </cell>
          <cell r="G4" t="str">
            <v>EVELIO GALEANO</v>
          </cell>
          <cell r="H4" t="str">
            <v>FERNANDEZ Y CIA</v>
          </cell>
          <cell r="I4" t="str">
            <v>FREDY CARDONA</v>
          </cell>
          <cell r="J4" t="str">
            <v>GERARDO ALZATE</v>
          </cell>
          <cell r="K4" t="str">
            <v>HUVER BUITRAGO</v>
          </cell>
          <cell r="L4" t="str">
            <v>INTERNACIONAL FERRETERA</v>
          </cell>
          <cell r="M4" t="str">
            <v>ISRAEL BUITRAGO</v>
          </cell>
          <cell r="N4" t="str">
            <v>JOSE ANTONIO PALACIO</v>
          </cell>
          <cell r="O4" t="str">
            <v>JOSE HERNANDEZ</v>
          </cell>
          <cell r="P4" t="str">
            <v>JOSE RUBIO</v>
          </cell>
          <cell r="Q4" t="str">
            <v>JUAN ROJAS</v>
          </cell>
          <cell r="R4" t="str">
            <v>LEON ARISTIZABAL</v>
          </cell>
          <cell r="S4" t="str">
            <v>LUIS ROJAS</v>
          </cell>
          <cell r="T4" t="str">
            <v>MANUEL ROSAS</v>
          </cell>
          <cell r="U4" t="str">
            <v>MBT COLOMBIA</v>
          </cell>
          <cell r="V4" t="str">
            <v>METALICAS CRUZ</v>
          </cell>
          <cell r="W4" t="str">
            <v>RAFAEL BARRAGAN</v>
          </cell>
          <cell r="X4" t="str">
            <v>Total general</v>
          </cell>
          <cell r="Y4" t="str">
            <v>UTILIDAD</v>
          </cell>
          <cell r="Z4" t="str">
            <v>IVA</v>
          </cell>
          <cell r="AA4" t="str">
            <v>TOTAL</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row>
        <row r="5">
          <cell r="A5" t="str">
            <v>001</v>
          </cell>
          <cell r="B5">
            <v>807408</v>
          </cell>
          <cell r="C5">
            <v>330600</v>
          </cell>
          <cell r="E5">
            <v>80064</v>
          </cell>
          <cell r="G5">
            <v>59000</v>
          </cell>
          <cell r="H5">
            <v>232000</v>
          </cell>
          <cell r="J5">
            <v>1149421</v>
          </cell>
          <cell r="L5">
            <v>266800</v>
          </cell>
          <cell r="O5">
            <v>1912960</v>
          </cell>
          <cell r="Q5">
            <v>1215216</v>
          </cell>
          <cell r="R5">
            <v>20000</v>
          </cell>
          <cell r="W5">
            <v>904682</v>
          </cell>
          <cell r="X5">
            <v>3329181</v>
          </cell>
          <cell r="Y5">
            <v>216396.76500000001</v>
          </cell>
          <cell r="Z5">
            <v>122728</v>
          </cell>
          <cell r="AA5">
            <v>3580201.2474000002</v>
          </cell>
          <cell r="AE5">
            <v>267327.59999999998</v>
          </cell>
          <cell r="AG5">
            <v>3269692</v>
          </cell>
          <cell r="AO5">
            <v>3659980</v>
          </cell>
          <cell r="AP5">
            <v>237898.7</v>
          </cell>
          <cell r="AQ5">
            <v>38063.792000000001</v>
          </cell>
          <cell r="AR5">
            <v>3935942.4920000001</v>
          </cell>
        </row>
        <row r="6">
          <cell r="A6" t="str">
            <v>002</v>
          </cell>
          <cell r="B6">
            <v>2970778</v>
          </cell>
          <cell r="J6">
            <v>1443504</v>
          </cell>
          <cell r="Q6">
            <v>71781</v>
          </cell>
          <cell r="X6">
            <v>1443504</v>
          </cell>
          <cell r="Y6">
            <v>93827.760000000009</v>
          </cell>
          <cell r="Z6">
            <v>15012.441600000002</v>
          </cell>
          <cell r="AA6">
            <v>1552344.2016</v>
          </cell>
          <cell r="AF6">
            <v>223970</v>
          </cell>
          <cell r="AO6">
            <v>223970</v>
          </cell>
          <cell r="AP6">
            <v>14558.050000000001</v>
          </cell>
          <cell r="AQ6">
            <v>2329.288</v>
          </cell>
          <cell r="AR6">
            <v>240857.33799999999</v>
          </cell>
        </row>
        <row r="7">
          <cell r="A7" t="str">
            <v>003</v>
          </cell>
          <cell r="N7">
            <v>732883.2</v>
          </cell>
          <cell r="Q7">
            <v>1348848</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144528.383</v>
          </cell>
        </row>
        <row r="8">
          <cell r="A8" t="str">
            <v>005</v>
          </cell>
          <cell r="L8">
            <v>96466</v>
          </cell>
          <cell r="Q8">
            <v>250560</v>
          </cell>
          <cell r="S8">
            <v>2662800</v>
          </cell>
          <cell r="T8">
            <v>700785</v>
          </cell>
          <cell r="W8">
            <v>66395</v>
          </cell>
          <cell r="X8">
            <v>2662800</v>
          </cell>
          <cell r="Y8">
            <v>173082</v>
          </cell>
          <cell r="Z8">
            <v>27693.119999999999</v>
          </cell>
          <cell r="AA8">
            <v>2863575.12</v>
          </cell>
          <cell r="AF8">
            <v>204800</v>
          </cell>
          <cell r="AJ8">
            <v>44500</v>
          </cell>
          <cell r="AN8">
            <v>1113600</v>
          </cell>
          <cell r="AO8">
            <v>315695</v>
          </cell>
          <cell r="AP8">
            <v>20520.174999999999</v>
          </cell>
          <cell r="AQ8">
            <v>3283.2280000000001</v>
          </cell>
          <cell r="AR8">
            <v>339498.40299999999</v>
          </cell>
        </row>
        <row r="9">
          <cell r="A9" t="str">
            <v>011</v>
          </cell>
          <cell r="C9">
            <v>3891800</v>
          </cell>
          <cell r="J9">
            <v>2240</v>
          </cell>
          <cell r="L9">
            <v>50286</v>
          </cell>
          <cell r="P9">
            <v>24248</v>
          </cell>
          <cell r="R9">
            <v>132400</v>
          </cell>
          <cell r="T9">
            <v>43384</v>
          </cell>
          <cell r="W9">
            <v>199056</v>
          </cell>
          <cell r="X9">
            <v>43384</v>
          </cell>
          <cell r="Y9">
            <v>2819.96</v>
          </cell>
          <cell r="Z9">
            <v>451.1936</v>
          </cell>
          <cell r="AA9">
            <v>46655.153599999998</v>
          </cell>
          <cell r="AO9">
            <v>3891800</v>
          </cell>
          <cell r="AP9">
            <v>252967</v>
          </cell>
          <cell r="AQ9">
            <v>40474.720000000001</v>
          </cell>
          <cell r="AR9">
            <v>4185241.72</v>
          </cell>
        </row>
        <row r="10">
          <cell r="A10" t="str">
            <v>100</v>
          </cell>
          <cell r="G10">
            <v>1061591</v>
          </cell>
          <cell r="J10">
            <v>381872</v>
          </cell>
          <cell r="L10">
            <v>883120</v>
          </cell>
          <cell r="X10">
            <v>381872</v>
          </cell>
          <cell r="Y10">
            <v>24821.68</v>
          </cell>
          <cell r="Z10">
            <v>3971.4688000000001</v>
          </cell>
          <cell r="AA10">
            <v>410665.14879999997</v>
          </cell>
          <cell r="AF10">
            <v>291540</v>
          </cell>
          <cell r="AO10">
            <v>291540</v>
          </cell>
          <cell r="AP10">
            <v>18950.100000000002</v>
          </cell>
          <cell r="AQ10">
            <v>3032.0160000000005</v>
          </cell>
          <cell r="AR10">
            <v>313522.11599999998</v>
          </cell>
        </row>
        <row r="11">
          <cell r="A11" t="str">
            <v>101</v>
          </cell>
          <cell r="C11">
            <v>2726000</v>
          </cell>
          <cell r="G11">
            <v>183199</v>
          </cell>
          <cell r="J11">
            <v>298700</v>
          </cell>
          <cell r="L11">
            <v>98953</v>
          </cell>
          <cell r="P11">
            <v>107520</v>
          </cell>
          <cell r="Q11">
            <v>46400</v>
          </cell>
          <cell r="X11">
            <v>298700</v>
          </cell>
          <cell r="Y11">
            <v>19415.5</v>
          </cell>
          <cell r="Z11">
            <v>3106.48</v>
          </cell>
          <cell r="AA11">
            <v>321221.98</v>
          </cell>
          <cell r="AF11">
            <v>742200</v>
          </cell>
          <cell r="AO11">
            <v>742200</v>
          </cell>
          <cell r="AP11">
            <v>48243</v>
          </cell>
          <cell r="AQ11">
            <v>7718.88</v>
          </cell>
          <cell r="AR11">
            <v>798161.88</v>
          </cell>
        </row>
        <row r="12">
          <cell r="A12" t="str">
            <v>106</v>
          </cell>
          <cell r="G12">
            <v>297665</v>
          </cell>
          <cell r="H12">
            <v>617120</v>
          </cell>
          <cell r="J12">
            <v>97440</v>
          </cell>
          <cell r="L12">
            <v>147320</v>
          </cell>
          <cell r="M12">
            <v>92655</v>
          </cell>
          <cell r="P12">
            <v>87696</v>
          </cell>
          <cell r="Q12">
            <v>29000</v>
          </cell>
          <cell r="X12">
            <v>395105</v>
          </cell>
          <cell r="Y12">
            <v>25681.825000000001</v>
          </cell>
          <cell r="Z12">
            <v>4109.0920000000006</v>
          </cell>
          <cell r="AA12">
            <v>424895.91700000002</v>
          </cell>
          <cell r="AF12">
            <v>664040</v>
          </cell>
          <cell r="AO12">
            <v>664040</v>
          </cell>
          <cell r="AP12">
            <v>43162.6</v>
          </cell>
          <cell r="AQ12">
            <v>6906.0159999999996</v>
          </cell>
          <cell r="AR12">
            <v>714108.61599999992</v>
          </cell>
        </row>
        <row r="13">
          <cell r="A13" t="str">
            <v>107</v>
          </cell>
          <cell r="J13">
            <v>50437</v>
          </cell>
          <cell r="L13">
            <v>127600</v>
          </cell>
          <cell r="P13">
            <v>305424</v>
          </cell>
          <cell r="Q13">
            <v>313560</v>
          </cell>
          <cell r="R13">
            <v>219240</v>
          </cell>
          <cell r="U13">
            <v>487200</v>
          </cell>
          <cell r="X13">
            <v>178037</v>
          </cell>
          <cell r="Y13">
            <v>11572.405000000001</v>
          </cell>
          <cell r="Z13">
            <v>1851.5848000000001</v>
          </cell>
          <cell r="AA13">
            <v>191460.98980000001</v>
          </cell>
          <cell r="AO13">
            <v>453585</v>
          </cell>
          <cell r="AP13">
            <v>29483.025000000001</v>
          </cell>
          <cell r="AQ13">
            <v>4717.2840000000006</v>
          </cell>
          <cell r="AR13">
            <v>487785.30900000001</v>
          </cell>
        </row>
        <row r="14">
          <cell r="A14" t="str">
            <v>109</v>
          </cell>
          <cell r="B14">
            <v>48600</v>
          </cell>
          <cell r="H14">
            <v>123990</v>
          </cell>
          <cell r="I14">
            <v>96769</v>
          </cell>
          <cell r="J14">
            <v>544040</v>
          </cell>
          <cell r="L14">
            <v>976077</v>
          </cell>
          <cell r="M14">
            <v>2041600</v>
          </cell>
          <cell r="N14">
            <v>280000</v>
          </cell>
          <cell r="Q14">
            <v>710179</v>
          </cell>
          <cell r="S14">
            <v>1450000</v>
          </cell>
          <cell r="U14">
            <v>167040</v>
          </cell>
          <cell r="X14">
            <v>813399</v>
          </cell>
          <cell r="Y14">
            <v>52870.935000000005</v>
          </cell>
          <cell r="Z14">
            <v>8459.3496000000014</v>
          </cell>
          <cell r="AA14">
            <v>874729.28460000001</v>
          </cell>
          <cell r="AO14">
            <v>2810240</v>
          </cell>
          <cell r="AP14">
            <v>182665.60000000001</v>
          </cell>
          <cell r="AQ14">
            <v>29226.496000000003</v>
          </cell>
          <cell r="AR14">
            <v>3022132.0959999999</v>
          </cell>
        </row>
        <row r="15">
          <cell r="A15" t="str">
            <v>110</v>
          </cell>
          <cell r="E15">
            <v>44800</v>
          </cell>
          <cell r="G15">
            <v>18040</v>
          </cell>
          <cell r="I15">
            <v>181944</v>
          </cell>
          <cell r="J15">
            <v>590115</v>
          </cell>
          <cell r="L15">
            <v>985513</v>
          </cell>
          <cell r="Q15">
            <v>144907</v>
          </cell>
          <cell r="S15">
            <v>1450000</v>
          </cell>
          <cell r="U15">
            <v>15750</v>
          </cell>
          <cell r="X15">
            <v>834899</v>
          </cell>
          <cell r="Y15">
            <v>54268.435000000005</v>
          </cell>
          <cell r="Z15">
            <v>8682.9496000000017</v>
          </cell>
          <cell r="AA15">
            <v>897850.38460000011</v>
          </cell>
          <cell r="AO15">
            <v>55499</v>
          </cell>
          <cell r="AP15">
            <v>3607.4349999999999</v>
          </cell>
          <cell r="AQ15">
            <v>577.18960000000004</v>
          </cell>
          <cell r="AR15">
            <v>59683.624599999996</v>
          </cell>
        </row>
        <row r="16">
          <cell r="A16" t="str">
            <v>111</v>
          </cell>
          <cell r="G16">
            <v>450521</v>
          </cell>
          <cell r="J16">
            <v>688460</v>
          </cell>
          <cell r="L16">
            <v>706664</v>
          </cell>
          <cell r="M16">
            <v>432390</v>
          </cell>
          <cell r="Q16">
            <v>949861</v>
          </cell>
          <cell r="S16">
            <v>82875</v>
          </cell>
          <cell r="U16">
            <v>21776</v>
          </cell>
          <cell r="X16">
            <v>1138981</v>
          </cell>
          <cell r="Y16">
            <v>74033.764999999999</v>
          </cell>
          <cell r="Z16">
            <v>11845.402400000001</v>
          </cell>
          <cell r="AA16">
            <v>1224860.1673999999</v>
          </cell>
          <cell r="AG16">
            <v>11500</v>
          </cell>
          <cell r="AO16">
            <v>113401</v>
          </cell>
          <cell r="AP16">
            <v>7371.0650000000005</v>
          </cell>
          <cell r="AQ16">
            <v>1179.3704</v>
          </cell>
          <cell r="AR16">
            <v>121951.4354</v>
          </cell>
        </row>
        <row r="17">
          <cell r="A17" t="str">
            <v>112</v>
          </cell>
          <cell r="J17">
            <v>345773</v>
          </cell>
          <cell r="L17">
            <v>1004754</v>
          </cell>
          <cell r="Q17">
            <v>934807</v>
          </cell>
          <cell r="X17">
            <v>345773</v>
          </cell>
          <cell r="Y17">
            <v>22475.244999999999</v>
          </cell>
          <cell r="Z17">
            <v>3596.0391999999997</v>
          </cell>
          <cell r="AA17">
            <v>371844.28419999999</v>
          </cell>
          <cell r="AG17">
            <v>12800</v>
          </cell>
          <cell r="AK17">
            <v>395232</v>
          </cell>
          <cell r="AO17">
            <v>877590</v>
          </cell>
          <cell r="AP17">
            <v>57043.35</v>
          </cell>
          <cell r="AQ17">
            <v>9126.9359999999997</v>
          </cell>
          <cell r="AR17">
            <v>943760.28599999996</v>
          </cell>
        </row>
        <row r="18">
          <cell r="A18" t="str">
            <v>113</v>
          </cell>
          <cell r="B18">
            <v>57200</v>
          </cell>
          <cell r="F18">
            <v>1697080</v>
          </cell>
          <cell r="G18">
            <v>909069</v>
          </cell>
          <cell r="J18">
            <v>2636907</v>
          </cell>
          <cell r="K18">
            <v>237336</v>
          </cell>
          <cell r="L18">
            <v>170520</v>
          </cell>
          <cell r="P18">
            <v>70560</v>
          </cell>
          <cell r="Q18">
            <v>458803</v>
          </cell>
          <cell r="X18">
            <v>3545976</v>
          </cell>
          <cell r="Y18">
            <v>230488.44</v>
          </cell>
          <cell r="Z18">
            <v>36878.150399999999</v>
          </cell>
          <cell r="AA18">
            <v>3813342.5904000001</v>
          </cell>
          <cell r="AB18">
            <v>109040</v>
          </cell>
          <cell r="AO18">
            <v>109040</v>
          </cell>
          <cell r="AP18">
            <v>7087.6</v>
          </cell>
          <cell r="AQ18">
            <v>1134.0160000000001</v>
          </cell>
          <cell r="AR18">
            <v>117261.61600000001</v>
          </cell>
        </row>
        <row r="19">
          <cell r="A19" t="str">
            <v>114</v>
          </cell>
          <cell r="E19">
            <v>7840</v>
          </cell>
          <cell r="F19">
            <v>484880</v>
          </cell>
          <cell r="I19">
            <v>11200</v>
          </cell>
          <cell r="J19">
            <v>466320</v>
          </cell>
          <cell r="S19">
            <v>1450000</v>
          </cell>
          <cell r="U19">
            <v>21112</v>
          </cell>
          <cell r="V19">
            <v>267960</v>
          </cell>
          <cell r="X19">
            <v>485360</v>
          </cell>
          <cell r="Y19">
            <v>31548.400000000001</v>
          </cell>
          <cell r="Z19">
            <v>5047.7440000000006</v>
          </cell>
          <cell r="AA19">
            <v>521956.14400000003</v>
          </cell>
          <cell r="AH19">
            <v>232000</v>
          </cell>
          <cell r="AO19">
            <v>174441</v>
          </cell>
          <cell r="AP19">
            <v>11338.665000000001</v>
          </cell>
          <cell r="AQ19">
            <v>1814.1864000000003</v>
          </cell>
          <cell r="AR19">
            <v>187593.85140000001</v>
          </cell>
        </row>
        <row r="20">
          <cell r="A20" t="str">
            <v>200</v>
          </cell>
          <cell r="D20">
            <v>291160</v>
          </cell>
          <cell r="I20">
            <v>92800</v>
          </cell>
          <cell r="K20">
            <v>307400</v>
          </cell>
          <cell r="M20">
            <v>766329</v>
          </cell>
          <cell r="O20">
            <v>1274944</v>
          </cell>
          <cell r="X20">
            <v>307400</v>
          </cell>
          <cell r="Y20">
            <v>19981</v>
          </cell>
          <cell r="Z20">
            <v>3196.96</v>
          </cell>
          <cell r="AA20">
            <v>330577.96000000002</v>
          </cell>
          <cell r="AO20">
            <v>672000</v>
          </cell>
          <cell r="AP20">
            <v>43680</v>
          </cell>
          <cell r="AQ20">
            <v>6988.8</v>
          </cell>
          <cell r="AR20">
            <v>722668.8</v>
          </cell>
        </row>
        <row r="21">
          <cell r="A21" t="str">
            <v>201</v>
          </cell>
          <cell r="D21">
            <v>1117776</v>
          </cell>
          <cell r="I21">
            <v>333465</v>
          </cell>
          <cell r="K21">
            <v>747086.4</v>
          </cell>
          <cell r="M21">
            <v>893200</v>
          </cell>
          <cell r="Q21">
            <v>739343.4</v>
          </cell>
          <cell r="S21">
            <v>548448</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1208094.6814000001</v>
          </cell>
        </row>
        <row r="22">
          <cell r="A22" t="str">
            <v>202</v>
          </cell>
          <cell r="F22">
            <v>484880</v>
          </cell>
          <cell r="J22">
            <v>666400</v>
          </cell>
          <cell r="L22">
            <v>184069</v>
          </cell>
          <cell r="M22">
            <v>440800</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1179477.2120000001</v>
          </cell>
        </row>
        <row r="23">
          <cell r="A23" t="str">
            <v>203</v>
          </cell>
          <cell r="B23">
            <v>395472</v>
          </cell>
          <cell r="C23">
            <v>141219</v>
          </cell>
          <cell r="D23">
            <v>75400</v>
          </cell>
          <cell r="F23">
            <v>3770000</v>
          </cell>
          <cell r="K23">
            <v>29000</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537700</v>
          </cell>
        </row>
        <row r="24">
          <cell r="A24" t="str">
            <v>204</v>
          </cell>
          <cell r="B24">
            <v>348000</v>
          </cell>
          <cell r="D24">
            <v>557850</v>
          </cell>
          <cell r="F24">
            <v>4588960</v>
          </cell>
          <cell r="I24">
            <v>69600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2354594.7524000001</v>
          </cell>
        </row>
        <row r="25">
          <cell r="A25" t="str">
            <v>205</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75880.223999999987</v>
          </cell>
        </row>
        <row r="26">
          <cell r="A26" t="str">
            <v>206</v>
          </cell>
          <cell r="Q26">
            <v>823020</v>
          </cell>
          <cell r="W26">
            <v>107691.75</v>
          </cell>
          <cell r="X26">
            <v>823020</v>
          </cell>
          <cell r="Y26">
            <v>1093694</v>
          </cell>
          <cell r="Z26">
            <v>8559.4080000000013</v>
          </cell>
          <cell r="AA26">
            <v>885075.7080000001</v>
          </cell>
          <cell r="AC26">
            <v>104400</v>
          </cell>
          <cell r="AF26">
            <v>926376</v>
          </cell>
          <cell r="AO26">
            <v>1093694</v>
          </cell>
          <cell r="AP26">
            <v>71090.11</v>
          </cell>
          <cell r="AQ26">
            <v>11374.417600000001</v>
          </cell>
          <cell r="AR26">
            <v>1176158.5276000001</v>
          </cell>
        </row>
        <row r="27">
          <cell r="A27" t="str">
            <v>207</v>
          </cell>
          <cell r="K27">
            <v>116000</v>
          </cell>
          <cell r="Q27">
            <v>767340</v>
          </cell>
          <cell r="W27">
            <v>107691.75</v>
          </cell>
          <cell r="X27">
            <v>883340</v>
          </cell>
          <cell r="Y27">
            <v>57417.1</v>
          </cell>
          <cell r="Z27">
            <v>9186.7360000000008</v>
          </cell>
          <cell r="AA27">
            <v>949943.83600000001</v>
          </cell>
          <cell r="AJ27">
            <v>87000</v>
          </cell>
          <cell r="AO27">
            <v>407736</v>
          </cell>
          <cell r="AP27">
            <v>26502.84</v>
          </cell>
          <cell r="AQ27">
            <v>4240.4544000000005</v>
          </cell>
          <cell r="AR27">
            <v>438479.29440000001</v>
          </cell>
        </row>
        <row r="28">
          <cell r="A28" t="str">
            <v>209</v>
          </cell>
          <cell r="Q28">
            <v>792570</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360702.06480000005</v>
          </cell>
        </row>
        <row r="29">
          <cell r="A29" t="str">
            <v>211</v>
          </cell>
          <cell r="B29">
            <v>69600</v>
          </cell>
          <cell r="K29">
            <v>113680</v>
          </cell>
          <cell r="P29">
            <v>515200</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74847.839999999997</v>
          </cell>
        </row>
        <row r="30">
          <cell r="A30" t="str">
            <v>212</v>
          </cell>
          <cell r="B30">
            <v>69600</v>
          </cell>
          <cell r="K30">
            <v>29000</v>
          </cell>
          <cell r="L30">
            <v>30318</v>
          </cell>
          <cell r="M30">
            <v>60320</v>
          </cell>
          <cell r="Q30">
            <v>112406.32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74847.839999999997</v>
          </cell>
        </row>
        <row r="31">
          <cell r="A31" t="str">
            <v>213</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424352.84</v>
          </cell>
        </row>
        <row r="32">
          <cell r="A32" t="str">
            <v>319</v>
          </cell>
          <cell r="B32">
            <v>69600</v>
          </cell>
          <cell r="Q32">
            <v>1015691</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74847.839999999997</v>
          </cell>
        </row>
        <row r="33">
          <cell r="A33" t="str">
            <v>391</v>
          </cell>
          <cell r="D33">
            <v>457200</v>
          </cell>
          <cell r="E33">
            <v>599200</v>
          </cell>
          <cell r="G33">
            <v>4460468</v>
          </cell>
          <cell r="L33">
            <v>726902</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64539182.497200005</v>
          </cell>
        </row>
        <row r="34">
          <cell r="A34" t="str">
            <v>400</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8534708.8494000006</v>
          </cell>
        </row>
        <row r="35">
          <cell r="A35" t="str">
            <v>403</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289067.52000000002</v>
          </cell>
        </row>
        <row r="36">
          <cell r="A36" t="str">
            <v>B01</v>
          </cell>
          <cell r="C36">
            <v>336000</v>
          </cell>
          <cell r="E36">
            <v>556800</v>
          </cell>
          <cell r="J36">
            <v>388230</v>
          </cell>
          <cell r="P36">
            <v>674833</v>
          </cell>
          <cell r="R36">
            <v>250849</v>
          </cell>
          <cell r="T36">
            <v>576520</v>
          </cell>
          <cell r="X36">
            <v>576520</v>
          </cell>
          <cell r="Y36">
            <v>37473.800000000003</v>
          </cell>
          <cell r="Z36">
            <v>5995.8080000000009</v>
          </cell>
          <cell r="AA36">
            <v>619989.60800000001</v>
          </cell>
          <cell r="AE36">
            <v>498385</v>
          </cell>
          <cell r="AO36">
            <v>2033112</v>
          </cell>
          <cell r="AP36">
            <v>132152.28</v>
          </cell>
          <cell r="AQ36">
            <v>21144.364799999999</v>
          </cell>
          <cell r="AR36">
            <v>2186408.6447999999</v>
          </cell>
        </row>
        <row r="37">
          <cell r="A37" t="str">
            <v>DIST. DUITAMA</v>
          </cell>
          <cell r="E37">
            <v>41589</v>
          </cell>
          <cell r="F37">
            <v>603200</v>
          </cell>
          <cell r="G37">
            <v>2823830</v>
          </cell>
          <cell r="K37">
            <v>1922442</v>
          </cell>
          <cell r="M37">
            <v>295800</v>
          </cell>
          <cell r="N37">
            <v>1168000</v>
          </cell>
          <cell r="T37">
            <v>540792</v>
          </cell>
          <cell r="X37">
            <v>295800</v>
          </cell>
          <cell r="Y37">
            <v>19227</v>
          </cell>
          <cell r="Z37">
            <v>3076.32</v>
          </cell>
          <cell r="AA37">
            <v>318103.32</v>
          </cell>
          <cell r="AC37">
            <v>168780</v>
          </cell>
          <cell r="AF37">
            <v>159400</v>
          </cell>
          <cell r="AJ37">
            <v>381640</v>
          </cell>
          <cell r="AO37">
            <v>18412630</v>
          </cell>
          <cell r="AP37">
            <v>1196820.95</v>
          </cell>
          <cell r="AQ37">
            <v>191491.35199999998</v>
          </cell>
          <cell r="AR37">
            <v>19800942.302000001</v>
          </cell>
        </row>
        <row r="38">
          <cell r="A38" t="str">
            <v>DIST. FLORENCIA</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10889582.1304</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cell r="AB39">
            <v>109040</v>
          </cell>
          <cell r="AC39">
            <v>168780</v>
          </cell>
          <cell r="AD39">
            <v>33788837</v>
          </cell>
          <cell r="AE39">
            <v>25642767</v>
          </cell>
          <cell r="AF39">
            <v>2285950</v>
          </cell>
          <cell r="AG39">
            <v>3340220</v>
          </cell>
          <cell r="AH39">
            <v>1096780</v>
          </cell>
          <cell r="AI39">
            <v>268800</v>
          </cell>
          <cell r="AJ39">
            <v>112500</v>
          </cell>
          <cell r="AK39">
            <v>395232</v>
          </cell>
          <cell r="AL39">
            <v>493040</v>
          </cell>
          <cell r="AM39">
            <v>89474</v>
          </cell>
          <cell r="AN39">
            <v>35000</v>
          </cell>
          <cell r="AO39">
            <v>121400942</v>
          </cell>
          <cell r="AP39">
            <v>7891061.2300000004</v>
          </cell>
          <cell r="AQ39">
            <v>1262569.7968000001</v>
          </cell>
          <cell r="AR39">
            <v>130554573.02680001</v>
          </cell>
        </row>
      </sheetData>
      <sheetData sheetId="9" refreshError="1">
        <row r="3">
          <cell r="A3" t="str">
            <v>Suma de VALORES</v>
          </cell>
        </row>
        <row r="4">
          <cell r="A4" t="str">
            <v>CODIGO</v>
          </cell>
          <cell r="B4" t="str">
            <v>CARLOS PARIS</v>
          </cell>
          <cell r="C4" t="str">
            <v>DARIO CHICA</v>
          </cell>
          <cell r="D4" t="str">
            <v>EDUARDO MOLINA</v>
          </cell>
          <cell r="E4" t="str">
            <v>Total general</v>
          </cell>
          <cell r="F4" t="str">
            <v>UTILIDAD</v>
          </cell>
          <cell r="G4" t="str">
            <v>IVA</v>
          </cell>
          <cell r="H4" t="str">
            <v>TOTAL</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cell r="BI4" t="str">
            <v>TOTAL</v>
          </cell>
        </row>
        <row r="5">
          <cell r="A5" t="str">
            <v>200</v>
          </cell>
          <cell r="B5">
            <v>778360</v>
          </cell>
          <cell r="C5">
            <v>118603.2</v>
          </cell>
          <cell r="E5">
            <v>118603.2</v>
          </cell>
          <cell r="F5">
            <v>7709.2079999999996</v>
          </cell>
          <cell r="G5">
            <v>20209.985280000001</v>
          </cell>
          <cell r="H5">
            <v>146522.39327999999</v>
          </cell>
          <cell r="J5">
            <v>1760880</v>
          </cell>
          <cell r="K5">
            <v>59000</v>
          </cell>
          <cell r="L5">
            <v>179800</v>
          </cell>
          <cell r="M5">
            <v>66400</v>
          </cell>
          <cell r="Z5">
            <v>61544</v>
          </cell>
          <cell r="AC5">
            <v>396720</v>
          </cell>
          <cell r="AE5">
            <v>858168</v>
          </cell>
          <cell r="AI5">
            <v>89600</v>
          </cell>
          <cell r="AK5">
            <v>133400</v>
          </cell>
          <cell r="AO5">
            <v>908039</v>
          </cell>
          <cell r="BB5">
            <v>229600</v>
          </cell>
          <cell r="BC5">
            <v>11980</v>
          </cell>
          <cell r="BE5">
            <v>444600</v>
          </cell>
          <cell r="BF5">
            <v>5088891</v>
          </cell>
          <cell r="BG5">
            <v>330777.91500000004</v>
          </cell>
          <cell r="BH5">
            <v>52924.466400000005</v>
          </cell>
          <cell r="BI5">
            <v>5472593.3814000003</v>
          </cell>
        </row>
        <row r="6">
          <cell r="A6" t="str">
            <v>201</v>
          </cell>
          <cell r="C6">
            <v>118603.2</v>
          </cell>
          <cell r="E6">
            <v>118603.2</v>
          </cell>
          <cell r="F6">
            <v>7709.2079999999996</v>
          </cell>
          <cell r="G6">
            <v>20209.985280000001</v>
          </cell>
          <cell r="H6">
            <v>146522.39327999999</v>
          </cell>
          <cell r="K6">
            <v>56000</v>
          </cell>
          <cell r="AF6">
            <v>112000</v>
          </cell>
          <cell r="BA6">
            <v>31850</v>
          </cell>
          <cell r="BC6">
            <v>11980</v>
          </cell>
          <cell r="BE6">
            <v>87850</v>
          </cell>
          <cell r="BF6">
            <v>123980</v>
          </cell>
          <cell r="BG6">
            <v>8058.7000000000007</v>
          </cell>
          <cell r="BH6">
            <v>1289.3920000000001</v>
          </cell>
          <cell r="BI6">
            <v>133328.092</v>
          </cell>
        </row>
        <row r="7">
          <cell r="A7" t="str">
            <v>202</v>
          </cell>
          <cell r="C7">
            <v>118603.2</v>
          </cell>
          <cell r="E7">
            <v>118603.2</v>
          </cell>
          <cell r="F7">
            <v>7709.2079999999996</v>
          </cell>
          <cell r="G7">
            <v>20209.985280000001</v>
          </cell>
          <cell r="H7">
            <v>146522.39327999999</v>
          </cell>
          <cell r="AI7">
            <v>139200</v>
          </cell>
          <cell r="AJ7">
            <v>746809</v>
          </cell>
          <cell r="AP7">
            <v>722400</v>
          </cell>
          <cell r="BC7">
            <v>11980</v>
          </cell>
          <cell r="BE7">
            <v>746809</v>
          </cell>
          <cell r="BF7">
            <v>873580</v>
          </cell>
          <cell r="BG7">
            <v>56782.700000000004</v>
          </cell>
          <cell r="BH7">
            <v>9085.2320000000018</v>
          </cell>
          <cell r="BI7">
            <v>939447.93199999991</v>
          </cell>
        </row>
        <row r="8">
          <cell r="A8" t="str">
            <v>203</v>
          </cell>
          <cell r="C8">
            <v>118603.2</v>
          </cell>
          <cell r="E8">
            <v>118603.2</v>
          </cell>
          <cell r="F8">
            <v>7709.2079999999996</v>
          </cell>
          <cell r="G8">
            <v>20209.985280000001</v>
          </cell>
          <cell r="H8">
            <v>146522.39327999999</v>
          </cell>
          <cell r="J8">
            <v>319997</v>
          </cell>
          <cell r="AU8">
            <v>340600</v>
          </cell>
          <cell r="AZ8">
            <v>166500</v>
          </cell>
          <cell r="BE8">
            <v>507100</v>
          </cell>
          <cell r="BF8">
            <v>319997</v>
          </cell>
          <cell r="BG8">
            <v>20799.805</v>
          </cell>
          <cell r="BH8">
            <v>3327.9688000000001</v>
          </cell>
          <cell r="BI8">
            <v>344124.77379999997</v>
          </cell>
        </row>
        <row r="9">
          <cell r="A9" t="str">
            <v>204</v>
          </cell>
          <cell r="B9">
            <v>1297222.5</v>
          </cell>
          <cell r="C9">
            <v>118603.2</v>
          </cell>
          <cell r="E9">
            <v>1415825.7</v>
          </cell>
          <cell r="F9">
            <v>92028.670499999993</v>
          </cell>
          <cell r="G9">
            <v>241256.69928</v>
          </cell>
          <cell r="H9">
            <v>1749111.06978</v>
          </cell>
          <cell r="AL9">
            <v>220400</v>
          </cell>
          <cell r="BE9">
            <v>13313590</v>
          </cell>
          <cell r="BF9">
            <v>2830400</v>
          </cell>
          <cell r="BG9">
            <v>183976</v>
          </cell>
          <cell r="BH9">
            <v>29436.16</v>
          </cell>
          <cell r="BI9">
            <v>3043812.16</v>
          </cell>
        </row>
        <row r="10">
          <cell r="A10" t="str">
            <v>205</v>
          </cell>
          <cell r="C10">
            <v>118603.2</v>
          </cell>
          <cell r="E10">
            <v>118603.2</v>
          </cell>
          <cell r="F10">
            <v>7709.2079999999996</v>
          </cell>
          <cell r="G10">
            <v>20209.985280000001</v>
          </cell>
          <cell r="H10">
            <v>146522.39327999999</v>
          </cell>
          <cell r="AZ10">
            <v>87500</v>
          </cell>
          <cell r="BC10">
            <v>11980</v>
          </cell>
          <cell r="BE10">
            <v>87500</v>
          </cell>
          <cell r="BF10">
            <v>11980</v>
          </cell>
          <cell r="BG10">
            <v>778.7</v>
          </cell>
          <cell r="BH10">
            <v>124.59200000000001</v>
          </cell>
          <cell r="BI10">
            <v>12883.292000000001</v>
          </cell>
        </row>
        <row r="11">
          <cell r="A11" t="str">
            <v>206</v>
          </cell>
          <cell r="C11">
            <v>118603.2</v>
          </cell>
          <cell r="E11">
            <v>118603.2</v>
          </cell>
          <cell r="F11">
            <v>7709.2079999999996</v>
          </cell>
          <cell r="G11">
            <v>20209.985280000001</v>
          </cell>
          <cell r="H11">
            <v>146522.39327999999</v>
          </cell>
          <cell r="AF11">
            <v>112000</v>
          </cell>
          <cell r="AL11">
            <v>89737.600000000006</v>
          </cell>
          <cell r="BE11">
            <v>89737.600000000006</v>
          </cell>
          <cell r="BF11">
            <v>112000</v>
          </cell>
          <cell r="BG11">
            <v>7280</v>
          </cell>
          <cell r="BH11">
            <v>1164.8</v>
          </cell>
          <cell r="BI11">
            <v>120444.8</v>
          </cell>
        </row>
        <row r="12">
          <cell r="A12" t="str">
            <v>207</v>
          </cell>
          <cell r="C12">
            <v>118603.2</v>
          </cell>
          <cell r="E12">
            <v>118603.2</v>
          </cell>
          <cell r="F12">
            <v>7709.2079999999996</v>
          </cell>
          <cell r="G12">
            <v>20209.985280000001</v>
          </cell>
          <cell r="H12">
            <v>146522.39327999999</v>
          </cell>
          <cell r="AF12">
            <v>112000</v>
          </cell>
          <cell r="AL12">
            <v>2781393.48</v>
          </cell>
          <cell r="BE12">
            <v>2910385.48</v>
          </cell>
          <cell r="BF12">
            <v>112000</v>
          </cell>
          <cell r="BG12">
            <v>7280</v>
          </cell>
          <cell r="BH12">
            <v>1164.8</v>
          </cell>
          <cell r="BI12">
            <v>120444.8</v>
          </cell>
        </row>
        <row r="13">
          <cell r="A13" t="str">
            <v>208</v>
          </cell>
          <cell r="C13">
            <v>118603.2</v>
          </cell>
          <cell r="D13">
            <v>44800</v>
          </cell>
          <cell r="E13">
            <v>118603.2</v>
          </cell>
          <cell r="F13">
            <v>7709.2079999999996</v>
          </cell>
          <cell r="G13">
            <v>20209.985280000001</v>
          </cell>
          <cell r="H13">
            <v>146522.39327999999</v>
          </cell>
          <cell r="V13">
            <v>107707</v>
          </cell>
          <cell r="AE13">
            <v>25390</v>
          </cell>
          <cell r="BE13">
            <v>107707</v>
          </cell>
          <cell r="BF13">
            <v>25390</v>
          </cell>
          <cell r="BG13">
            <v>1650.3500000000001</v>
          </cell>
          <cell r="BH13">
            <v>264.05600000000004</v>
          </cell>
          <cell r="BI13">
            <v>27304.405999999999</v>
          </cell>
        </row>
        <row r="14">
          <cell r="A14" t="str">
            <v>209</v>
          </cell>
          <cell r="C14">
            <v>118603.2</v>
          </cell>
          <cell r="E14">
            <v>118603.2</v>
          </cell>
          <cell r="F14">
            <v>7709.2079999999996</v>
          </cell>
          <cell r="G14">
            <v>20209.985280000001</v>
          </cell>
          <cell r="H14">
            <v>146522.39327999999</v>
          </cell>
          <cell r="O14">
            <v>209780</v>
          </cell>
          <cell r="AD14">
            <v>702408</v>
          </cell>
          <cell r="AE14">
            <v>136068</v>
          </cell>
          <cell r="BA14">
            <v>28850</v>
          </cell>
          <cell r="BE14">
            <v>28850</v>
          </cell>
          <cell r="BF14">
            <v>1048256</v>
          </cell>
          <cell r="BG14">
            <v>68136.639999999999</v>
          </cell>
          <cell r="BH14">
            <v>10901.8624</v>
          </cell>
          <cell r="BI14">
            <v>1127294.5023999999</v>
          </cell>
        </row>
        <row r="15">
          <cell r="A15" t="str">
            <v>391</v>
          </cell>
          <cell r="B15">
            <v>1297222.5</v>
          </cell>
          <cell r="E15">
            <v>1297222.5</v>
          </cell>
          <cell r="F15">
            <v>84319.462500000009</v>
          </cell>
          <cell r="G15">
            <v>221046.71399999998</v>
          </cell>
          <cell r="H15">
            <v>1602588.6764999998</v>
          </cell>
          <cell r="AE15">
            <v>226200</v>
          </cell>
          <cell r="BA15">
            <v>54350</v>
          </cell>
          <cell r="BE15">
            <v>54350</v>
          </cell>
          <cell r="BF15">
            <v>226200</v>
          </cell>
          <cell r="BG15">
            <v>14703</v>
          </cell>
          <cell r="BH15">
            <v>2352.48</v>
          </cell>
          <cell r="BI15">
            <v>243255.48</v>
          </cell>
        </row>
        <row r="16">
          <cell r="A16" t="str">
            <v>R06</v>
          </cell>
          <cell r="B16">
            <v>1297222.5</v>
          </cell>
          <cell r="D16">
            <v>525000</v>
          </cell>
          <cell r="E16">
            <v>1822222.5</v>
          </cell>
          <cell r="F16">
            <v>118444.46250000001</v>
          </cell>
          <cell r="G16">
            <v>310506.71399999998</v>
          </cell>
          <cell r="H16">
            <v>2251173.6765000001</v>
          </cell>
          <cell r="N16">
            <v>103462</v>
          </cell>
          <cell r="AB16">
            <v>311943</v>
          </cell>
          <cell r="AC16">
            <v>36330</v>
          </cell>
          <cell r="AD16">
            <v>38388</v>
          </cell>
          <cell r="AE16">
            <v>666141</v>
          </cell>
          <cell r="BE16">
            <v>451735</v>
          </cell>
          <cell r="BF16">
            <v>704529</v>
          </cell>
          <cell r="BG16">
            <v>45794.385000000002</v>
          </cell>
          <cell r="BH16">
            <v>7327.1016000000009</v>
          </cell>
          <cell r="BI16">
            <v>757650.48660000006</v>
          </cell>
        </row>
        <row r="17">
          <cell r="A17" t="str">
            <v>REF. APE</v>
          </cell>
          <cell r="B17">
            <v>1297222.5</v>
          </cell>
          <cell r="C17">
            <v>1087196</v>
          </cell>
          <cell r="D17">
            <v>525000</v>
          </cell>
          <cell r="E17">
            <v>2909418.5</v>
          </cell>
          <cell r="F17">
            <v>189112.20250000001</v>
          </cell>
          <cell r="G17">
            <v>495764.91240000003</v>
          </cell>
          <cell r="H17">
            <v>3594295.6149000004</v>
          </cell>
          <cell r="M17">
            <v>422400</v>
          </cell>
          <cell r="R17">
            <v>22400</v>
          </cell>
          <cell r="AD17">
            <v>16128</v>
          </cell>
          <cell r="AE17">
            <v>11636</v>
          </cell>
          <cell r="BE17">
            <v>422400</v>
          </cell>
          <cell r="BF17">
            <v>50164</v>
          </cell>
          <cell r="BG17">
            <v>3260.6600000000003</v>
          </cell>
          <cell r="BH17">
            <v>521.7056</v>
          </cell>
          <cell r="BI17">
            <v>53946.365600000005</v>
          </cell>
        </row>
        <row r="18">
          <cell r="A18" t="str">
            <v>Total general</v>
          </cell>
          <cell r="B18">
            <v>5188890</v>
          </cell>
          <cell r="C18">
            <v>2273228</v>
          </cell>
          <cell r="D18">
            <v>1050000</v>
          </cell>
          <cell r="E18">
            <v>8512118</v>
          </cell>
          <cell r="F18">
            <v>553287.67000000016</v>
          </cell>
          <cell r="G18">
            <v>1450464.9072</v>
          </cell>
          <cell r="H18">
            <v>10515870.577199999</v>
          </cell>
          <cell r="N18">
            <v>176800</v>
          </cell>
          <cell r="R18">
            <v>44800</v>
          </cell>
          <cell r="AB18">
            <v>19140</v>
          </cell>
          <cell r="AD18">
            <v>46592</v>
          </cell>
          <cell r="AE18">
            <v>55367</v>
          </cell>
          <cell r="BE18">
            <v>195940</v>
          </cell>
          <cell r="BF18">
            <v>146759</v>
          </cell>
          <cell r="BG18">
            <v>9539.3350000000009</v>
          </cell>
          <cell r="BH18">
            <v>1526.2936000000002</v>
          </cell>
          <cell r="BI18">
            <v>157824.6286</v>
          </cell>
        </row>
        <row r="19">
          <cell r="A19" t="str">
            <v>108</v>
          </cell>
          <cell r="L19">
            <v>63800</v>
          </cell>
          <cell r="N19">
            <v>511353</v>
          </cell>
          <cell r="P19">
            <v>1615000</v>
          </cell>
          <cell r="AD19">
            <v>210196</v>
          </cell>
          <cell r="AE19">
            <v>40600</v>
          </cell>
          <cell r="BE19">
            <v>2126353</v>
          </cell>
          <cell r="BF19">
            <v>314596</v>
          </cell>
          <cell r="BG19">
            <v>20448.740000000002</v>
          </cell>
          <cell r="BH19">
            <v>3271.7984000000001</v>
          </cell>
          <cell r="BI19">
            <v>338316.53840000002</v>
          </cell>
        </row>
        <row r="20">
          <cell r="A20" t="str">
            <v>109</v>
          </cell>
          <cell r="O20">
            <v>72750</v>
          </cell>
          <cell r="Z20">
            <v>237236</v>
          </cell>
          <cell r="AD20">
            <v>108248</v>
          </cell>
          <cell r="AE20">
            <v>318234</v>
          </cell>
          <cell r="AL20">
            <v>2504718.4</v>
          </cell>
          <cell r="BE20">
            <v>2504718.4</v>
          </cell>
          <cell r="BF20">
            <v>736468</v>
          </cell>
          <cell r="BG20">
            <v>47870.42</v>
          </cell>
          <cell r="BH20">
            <v>7659.2672000000002</v>
          </cell>
          <cell r="BI20">
            <v>791997.68720000004</v>
          </cell>
        </row>
        <row r="21">
          <cell r="A21" t="str">
            <v>110</v>
          </cell>
          <cell r="O21">
            <v>17255</v>
          </cell>
          <cell r="R21">
            <v>78400</v>
          </cell>
          <cell r="AD21">
            <v>90562</v>
          </cell>
          <cell r="AE21">
            <v>2016809</v>
          </cell>
          <cell r="AF21">
            <v>116000</v>
          </cell>
          <cell r="AL21">
            <v>500656</v>
          </cell>
          <cell r="AT21">
            <v>3868600</v>
          </cell>
          <cell r="BC21">
            <v>1084600</v>
          </cell>
          <cell r="BE21">
            <v>5569856</v>
          </cell>
          <cell r="BF21">
            <v>2203026</v>
          </cell>
          <cell r="BG21">
            <v>143196.69</v>
          </cell>
          <cell r="BH21">
            <v>22911.470400000002</v>
          </cell>
          <cell r="BI21">
            <v>2369134.1603999999</v>
          </cell>
        </row>
        <row r="22">
          <cell r="A22" t="str">
            <v>111</v>
          </cell>
          <cell r="F22">
            <v>650400</v>
          </cell>
          <cell r="R22">
            <v>38080</v>
          </cell>
          <cell r="V22">
            <v>57629</v>
          </cell>
          <cell r="AE22">
            <v>838958</v>
          </cell>
          <cell r="AY22">
            <v>1190392</v>
          </cell>
          <cell r="BE22">
            <v>1190392</v>
          </cell>
          <cell r="BF22">
            <v>1585067</v>
          </cell>
          <cell r="BG22">
            <v>103029.35500000001</v>
          </cell>
          <cell r="BH22">
            <v>16484.696800000002</v>
          </cell>
          <cell r="BI22">
            <v>1704581.0518</v>
          </cell>
        </row>
        <row r="23">
          <cell r="A23" t="str">
            <v>112</v>
          </cell>
          <cell r="R23">
            <v>110880</v>
          </cell>
          <cell r="V23">
            <v>369724</v>
          </cell>
          <cell r="AD23">
            <v>758124</v>
          </cell>
          <cell r="AY23">
            <v>69600</v>
          </cell>
          <cell r="BE23">
            <v>69600</v>
          </cell>
          <cell r="BF23">
            <v>1238728</v>
          </cell>
          <cell r="BG23">
            <v>80517.320000000007</v>
          </cell>
          <cell r="BH23">
            <v>12882.771200000001</v>
          </cell>
          <cell r="BI23">
            <v>1332128.0912000001</v>
          </cell>
        </row>
        <row r="24">
          <cell r="A24" t="str">
            <v>113</v>
          </cell>
          <cell r="F24">
            <v>108000</v>
          </cell>
          <cell r="H24">
            <v>291276</v>
          </cell>
          <cell r="O24">
            <v>2050549</v>
          </cell>
          <cell r="P24">
            <v>807500</v>
          </cell>
          <cell r="R24">
            <v>201600</v>
          </cell>
          <cell r="V24">
            <v>774973</v>
          </cell>
          <cell r="AD24">
            <v>58800</v>
          </cell>
          <cell r="AE24">
            <v>1744130</v>
          </cell>
          <cell r="AF24">
            <v>611320</v>
          </cell>
          <cell r="AL24">
            <v>832769.8</v>
          </cell>
          <cell r="AS24">
            <v>210180</v>
          </cell>
          <cell r="BE24">
            <v>1444089.8</v>
          </cell>
          <cell r="BF24">
            <v>6247008</v>
          </cell>
          <cell r="BG24">
            <v>406055.52</v>
          </cell>
          <cell r="BH24">
            <v>64968.883200000004</v>
          </cell>
          <cell r="BI24">
            <v>6718032.4031999996</v>
          </cell>
        </row>
        <row r="25">
          <cell r="A25" t="str">
            <v>114</v>
          </cell>
          <cell r="AE25">
            <v>428736</v>
          </cell>
          <cell r="AF25">
            <v>1132740</v>
          </cell>
          <cell r="AL25">
            <v>6331860</v>
          </cell>
          <cell r="BE25">
            <v>7464600</v>
          </cell>
          <cell r="BF25">
            <v>428736</v>
          </cell>
          <cell r="BG25">
            <v>27867.84</v>
          </cell>
          <cell r="BH25">
            <v>4458.8544000000002</v>
          </cell>
          <cell r="BI25">
            <v>461062.69440000004</v>
          </cell>
        </row>
        <row r="26">
          <cell r="A26" t="str">
            <v>200</v>
          </cell>
          <cell r="AI26">
            <v>290232</v>
          </cell>
          <cell r="AL26">
            <v>3695238</v>
          </cell>
          <cell r="BE26">
            <v>3695238</v>
          </cell>
          <cell r="BF26">
            <v>290232</v>
          </cell>
          <cell r="BG26">
            <v>18865.080000000002</v>
          </cell>
          <cell r="BH26">
            <v>3018.4128000000005</v>
          </cell>
          <cell r="BI26">
            <v>312115.49280000001</v>
          </cell>
        </row>
        <row r="27">
          <cell r="A27" t="str">
            <v>201</v>
          </cell>
          <cell r="V27">
            <v>6051084</v>
          </cell>
          <cell r="AI27">
            <v>378160</v>
          </cell>
          <cell r="BA27">
            <v>27840</v>
          </cell>
          <cell r="BE27">
            <v>6051084</v>
          </cell>
          <cell r="BF27">
            <v>406000</v>
          </cell>
          <cell r="BG27">
            <v>26390</v>
          </cell>
          <cell r="BH27">
            <v>4222.3999999999996</v>
          </cell>
          <cell r="BI27">
            <v>436612.4</v>
          </cell>
        </row>
        <row r="28">
          <cell r="A28" t="str">
            <v>202</v>
          </cell>
          <cell r="AL28">
            <v>867395.8</v>
          </cell>
          <cell r="AP28">
            <v>1438980</v>
          </cell>
          <cell r="AY28">
            <v>124120</v>
          </cell>
          <cell r="BA28">
            <v>13792.4</v>
          </cell>
          <cell r="BE28">
            <v>2430495.7999999998</v>
          </cell>
          <cell r="BF28">
            <v>13792.4</v>
          </cell>
          <cell r="BG28">
            <v>896.50599999999997</v>
          </cell>
          <cell r="BH28">
            <v>143.44095999999999</v>
          </cell>
          <cell r="BI28">
            <v>14832.346959999999</v>
          </cell>
        </row>
        <row r="29">
          <cell r="A29" t="str">
            <v>203</v>
          </cell>
          <cell r="S29">
            <v>1611000</v>
          </cell>
          <cell r="Y29">
            <v>876865</v>
          </cell>
          <cell r="AF29">
            <v>29000</v>
          </cell>
          <cell r="AH29">
            <v>360000</v>
          </cell>
          <cell r="BE29">
            <v>29000</v>
          </cell>
          <cell r="BF29">
            <v>2847865</v>
          </cell>
          <cell r="BG29">
            <v>185111.22500000001</v>
          </cell>
          <cell r="BH29">
            <v>29617.796000000002</v>
          </cell>
          <cell r="BI29">
            <v>3062594.0210000002</v>
          </cell>
        </row>
        <row r="30">
          <cell r="A30" t="str">
            <v>204</v>
          </cell>
          <cell r="T30">
            <v>444620</v>
          </cell>
          <cell r="Y30">
            <v>203000</v>
          </cell>
          <cell r="AA30">
            <v>10616760</v>
          </cell>
          <cell r="AL30">
            <v>156600</v>
          </cell>
          <cell r="AP30">
            <v>122380</v>
          </cell>
          <cell r="BA30">
            <v>303364.39199999999</v>
          </cell>
          <cell r="BE30">
            <v>567000</v>
          </cell>
          <cell r="BF30">
            <v>11279724.392000001</v>
          </cell>
          <cell r="BG30">
            <v>733182.08548000013</v>
          </cell>
          <cell r="BH30">
            <v>117309.13367680002</v>
          </cell>
          <cell r="BI30">
            <v>12130215.611156803</v>
          </cell>
        </row>
        <row r="31">
          <cell r="A31" t="str">
            <v>211</v>
          </cell>
          <cell r="AF31">
            <v>682080</v>
          </cell>
          <cell r="AK31">
            <v>22400</v>
          </cell>
          <cell r="AL31">
            <v>202130</v>
          </cell>
          <cell r="AT31">
            <v>470400</v>
          </cell>
          <cell r="AV31">
            <v>2260670.64</v>
          </cell>
          <cell r="BE31">
            <v>704480</v>
          </cell>
          <cell r="BF31">
            <v>2933200.64</v>
          </cell>
          <cell r="BG31">
            <v>190658.04160000003</v>
          </cell>
          <cell r="BH31">
            <v>30505.286656000004</v>
          </cell>
          <cell r="BI31">
            <v>3154363.9682560004</v>
          </cell>
        </row>
        <row r="32">
          <cell r="A32" t="str">
            <v>213</v>
          </cell>
          <cell r="S32">
            <v>80000</v>
          </cell>
          <cell r="AI32">
            <v>111824</v>
          </cell>
          <cell r="AV32">
            <v>114840</v>
          </cell>
          <cell r="BE32">
            <v>80000</v>
          </cell>
          <cell r="BF32">
            <v>226664</v>
          </cell>
          <cell r="BG32">
            <v>14733.16</v>
          </cell>
          <cell r="BH32">
            <v>2357.3056000000001</v>
          </cell>
          <cell r="BI32">
            <v>243754.4656</v>
          </cell>
        </row>
        <row r="33">
          <cell r="A33" t="str">
            <v>319</v>
          </cell>
          <cell r="I33">
            <v>104500</v>
          </cell>
          <cell r="R33">
            <v>59676</v>
          </cell>
          <cell r="W33">
            <v>8988289</v>
          </cell>
          <cell r="AG33">
            <v>2221400</v>
          </cell>
          <cell r="AX33">
            <v>4686659</v>
          </cell>
          <cell r="BE33">
            <v>13839124</v>
          </cell>
          <cell r="BF33">
            <v>2221400</v>
          </cell>
          <cell r="BG33">
            <v>144391</v>
          </cell>
          <cell r="BH33">
            <v>23102.560000000001</v>
          </cell>
          <cell r="BI33">
            <v>2388893.56</v>
          </cell>
        </row>
        <row r="34">
          <cell r="A34" t="str">
            <v>391</v>
          </cell>
          <cell r="R34">
            <v>60480</v>
          </cell>
          <cell r="V34">
            <v>70180</v>
          </cell>
          <cell r="AE34">
            <v>138875.20000000001</v>
          </cell>
          <cell r="AL34">
            <v>3401631.56</v>
          </cell>
          <cell r="BE34">
            <v>3401631.56</v>
          </cell>
          <cell r="BF34">
            <v>269535.2</v>
          </cell>
          <cell r="BG34">
            <v>17519.788</v>
          </cell>
          <cell r="BH34">
            <v>2803.16608</v>
          </cell>
          <cell r="BI34">
            <v>289858.15408000001</v>
          </cell>
        </row>
        <row r="35">
          <cell r="A35" t="str">
            <v>400</v>
          </cell>
          <cell r="O35">
            <v>716800</v>
          </cell>
          <cell r="AG35">
            <v>185600</v>
          </cell>
          <cell r="AI35">
            <v>9280</v>
          </cell>
          <cell r="AV35">
            <v>17400</v>
          </cell>
          <cell r="BA35">
            <v>58000</v>
          </cell>
          <cell r="BE35">
            <v>716800</v>
          </cell>
          <cell r="BF35">
            <v>270280</v>
          </cell>
          <cell r="BG35">
            <v>17568.2</v>
          </cell>
          <cell r="BH35">
            <v>2810.9120000000003</v>
          </cell>
          <cell r="BI35">
            <v>290659.11200000002</v>
          </cell>
        </row>
        <row r="36">
          <cell r="A36" t="str">
            <v>B01</v>
          </cell>
          <cell r="Q36">
            <v>333465</v>
          </cell>
          <cell r="AV36">
            <v>211120</v>
          </cell>
          <cell r="BA36">
            <v>6850</v>
          </cell>
          <cell r="BE36">
            <v>6850</v>
          </cell>
          <cell r="BF36">
            <v>544585</v>
          </cell>
          <cell r="BG36">
            <v>35398.025000000001</v>
          </cell>
          <cell r="BH36">
            <v>5663.6840000000002</v>
          </cell>
          <cell r="BI36">
            <v>585646.70900000003</v>
          </cell>
        </row>
        <row r="37">
          <cell r="A37" t="str">
            <v>BUCA</v>
          </cell>
          <cell r="M37">
            <v>9122432.5</v>
          </cell>
          <cell r="V37">
            <v>857864</v>
          </cell>
          <cell r="BC37">
            <v>841084</v>
          </cell>
          <cell r="BE37">
            <v>1698948</v>
          </cell>
          <cell r="BF37">
            <v>9122432.5</v>
          </cell>
          <cell r="BG37">
            <v>592958.11250000005</v>
          </cell>
          <cell r="BH37">
            <v>94873.29800000001</v>
          </cell>
          <cell r="BI37">
            <v>9810263.9105000012</v>
          </cell>
        </row>
        <row r="38">
          <cell r="A38" t="str">
            <v>DIST. DUITAMA</v>
          </cell>
          <cell r="C38">
            <v>162400</v>
          </cell>
          <cell r="X38">
            <v>1028526</v>
          </cell>
          <cell r="AL38">
            <v>542880</v>
          </cell>
          <cell r="BC38">
            <v>11980</v>
          </cell>
          <cell r="BE38">
            <v>162400</v>
          </cell>
          <cell r="BF38">
            <v>1583386</v>
          </cell>
          <cell r="BG38">
            <v>102920.09</v>
          </cell>
          <cell r="BH38">
            <v>16467.214400000001</v>
          </cell>
          <cell r="BI38">
            <v>1702773.3044</v>
          </cell>
        </row>
        <row r="39">
          <cell r="A39" t="str">
            <v>DIST. TULUA</v>
          </cell>
          <cell r="F39">
            <v>522696</v>
          </cell>
          <cell r="G39">
            <v>6098400</v>
          </cell>
          <cell r="AF39">
            <v>112000</v>
          </cell>
          <cell r="AO39">
            <v>260637</v>
          </cell>
          <cell r="AQ39">
            <v>288000</v>
          </cell>
          <cell r="AR39">
            <v>29267916</v>
          </cell>
          <cell r="BD39">
            <v>2643022</v>
          </cell>
          <cell r="BE39">
            <v>39080671</v>
          </cell>
          <cell r="BF39">
            <v>112000</v>
          </cell>
          <cell r="BG39">
            <v>7280</v>
          </cell>
          <cell r="BH39">
            <v>1164.8</v>
          </cell>
          <cell r="BI39">
            <v>120444.8</v>
          </cell>
        </row>
        <row r="40">
          <cell r="A40" t="str">
            <v>DIST. ZIPAQUIRA</v>
          </cell>
          <cell r="T40">
            <v>551084</v>
          </cell>
          <cell r="X40">
            <v>2227200</v>
          </cell>
          <cell r="AK40">
            <v>504000</v>
          </cell>
          <cell r="AL40">
            <v>174000</v>
          </cell>
          <cell r="BE40">
            <v>2731200</v>
          </cell>
          <cell r="BF40">
            <v>725084</v>
          </cell>
          <cell r="BG40">
            <v>47130.46</v>
          </cell>
          <cell r="BH40">
            <v>7540.8735999999999</v>
          </cell>
          <cell r="BI40">
            <v>779755.33360000001</v>
          </cell>
        </row>
        <row r="41">
          <cell r="A41" t="str">
            <v>ÉXITO ENVIGADO</v>
          </cell>
          <cell r="N41">
            <v>10300</v>
          </cell>
          <cell r="AG41">
            <v>8827014</v>
          </cell>
          <cell r="AN41">
            <v>638669</v>
          </cell>
          <cell r="AR41">
            <v>120000</v>
          </cell>
          <cell r="BD41">
            <v>57842</v>
          </cell>
          <cell r="BE41">
            <v>84000</v>
          </cell>
          <cell r="BF41">
            <v>900511</v>
          </cell>
          <cell r="BG41">
            <v>58533.215000000004</v>
          </cell>
          <cell r="BH41">
            <v>9365.3144000000011</v>
          </cell>
          <cell r="BI41">
            <v>968409.5294</v>
          </cell>
        </row>
        <row r="42">
          <cell r="A42" t="str">
            <v>LOTE SUR</v>
          </cell>
          <cell r="L42">
            <v>1507900</v>
          </cell>
          <cell r="N42">
            <v>1203051</v>
          </cell>
          <cell r="P42">
            <v>1130500</v>
          </cell>
          <cell r="Y42">
            <v>103938</v>
          </cell>
          <cell r="AC42">
            <v>84000</v>
          </cell>
          <cell r="AD42">
            <v>451140</v>
          </cell>
          <cell r="AM42">
            <v>515934</v>
          </cell>
          <cell r="AS42">
            <v>14434171</v>
          </cell>
          <cell r="AV42">
            <v>25520</v>
          </cell>
          <cell r="AW42">
            <v>1053000</v>
          </cell>
          <cell r="BB42">
            <v>665811</v>
          </cell>
          <cell r="BE42">
            <v>22292045</v>
          </cell>
          <cell r="BF42">
            <v>25520</v>
          </cell>
          <cell r="BG42">
            <v>1658.8</v>
          </cell>
          <cell r="BH42">
            <v>265.40800000000002</v>
          </cell>
          <cell r="BI42">
            <v>27444.207999999999</v>
          </cell>
        </row>
        <row r="43">
          <cell r="A43" t="str">
            <v>PEREIRA</v>
          </cell>
          <cell r="D43">
            <v>1660000</v>
          </cell>
          <cell r="E43">
            <v>702902</v>
          </cell>
          <cell r="J43">
            <v>185020</v>
          </cell>
          <cell r="L43">
            <v>1958497</v>
          </cell>
          <cell r="M43">
            <v>9122432.5</v>
          </cell>
          <cell r="Q43">
            <v>318544</v>
          </cell>
          <cell r="U43">
            <v>1218000</v>
          </cell>
          <cell r="V43">
            <v>117044</v>
          </cell>
          <cell r="Z43">
            <v>1113549</v>
          </cell>
          <cell r="AA43">
            <v>290000</v>
          </cell>
          <cell r="AE43">
            <v>700325</v>
          </cell>
          <cell r="AF43">
            <v>578840</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cell r="BI43">
            <v>9810263.9105000012</v>
          </cell>
        </row>
        <row r="44">
          <cell r="A44" t="str">
            <v>R00</v>
          </cell>
          <cell r="D44">
            <v>1250248</v>
          </cell>
          <cell r="AE44">
            <v>15433</v>
          </cell>
          <cell r="AL44">
            <v>28304</v>
          </cell>
          <cell r="BE44">
            <v>28304</v>
          </cell>
          <cell r="BF44">
            <v>1265681</v>
          </cell>
          <cell r="BG44">
            <v>82269.264999999999</v>
          </cell>
          <cell r="BH44">
            <v>13163.082399999999</v>
          </cell>
          <cell r="BI44">
            <v>1361113.3473999999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cell r="BI45">
            <v>2422867.5967999999</v>
          </cell>
        </row>
        <row r="46">
          <cell r="A46" t="str">
            <v>R06</v>
          </cell>
          <cell r="F46">
            <v>260250</v>
          </cell>
          <cell r="L46">
            <v>2188088</v>
          </cell>
          <cell r="N46">
            <v>361841</v>
          </cell>
          <cell r="O46">
            <v>239250</v>
          </cell>
          <cell r="R46">
            <v>77280</v>
          </cell>
          <cell r="V46">
            <v>4620517</v>
          </cell>
          <cell r="Z46">
            <v>26100</v>
          </cell>
          <cell r="AB46">
            <v>965263</v>
          </cell>
          <cell r="AD46">
            <v>90216</v>
          </cell>
          <cell r="AE46">
            <v>406116</v>
          </cell>
          <cell r="AM46">
            <v>139200</v>
          </cell>
          <cell r="AN46">
            <v>731808</v>
          </cell>
          <cell r="AX46">
            <v>4333644</v>
          </cell>
          <cell r="BF46">
            <v>14439573</v>
          </cell>
          <cell r="BG46">
            <v>938572.245</v>
          </cell>
          <cell r="BH46">
            <v>150171.55919999999</v>
          </cell>
          <cell r="BI46">
            <v>15528316.804199999</v>
          </cell>
        </row>
        <row r="47">
          <cell r="A47" t="str">
            <v>REALCE</v>
          </cell>
          <cell r="C47">
            <v>425600</v>
          </cell>
          <cell r="BF47">
            <v>425600</v>
          </cell>
          <cell r="BG47">
            <v>27664</v>
          </cell>
          <cell r="BH47">
            <v>4426.24</v>
          </cell>
          <cell r="BI47">
            <v>457690.24</v>
          </cell>
        </row>
        <row r="48">
          <cell r="A48" t="str">
            <v>REF. APE</v>
          </cell>
          <cell r="G48">
            <v>346842</v>
          </cell>
          <cell r="I48">
            <v>1560490</v>
          </cell>
          <cell r="S48">
            <v>800000</v>
          </cell>
          <cell r="W48">
            <v>1020800</v>
          </cell>
          <cell r="AA48">
            <v>456850</v>
          </cell>
          <cell r="AI48">
            <v>816640</v>
          </cell>
          <cell r="AJ48">
            <v>2694052</v>
          </cell>
          <cell r="AL48">
            <v>2422660</v>
          </cell>
          <cell r="AN48">
            <v>119750</v>
          </cell>
          <cell r="AQ48">
            <v>952000</v>
          </cell>
          <cell r="AS48">
            <v>141510</v>
          </cell>
          <cell r="AU48">
            <v>227360</v>
          </cell>
          <cell r="AV48">
            <v>810260</v>
          </cell>
          <cell r="AW48">
            <v>5600000</v>
          </cell>
          <cell r="AY48">
            <v>338270</v>
          </cell>
          <cell r="BA48">
            <v>6478696.7199999997</v>
          </cell>
          <cell r="BF48">
            <v>24786180.719999999</v>
          </cell>
          <cell r="BG48">
            <v>1611101.7468000001</v>
          </cell>
          <cell r="BH48">
            <v>257776.27948800003</v>
          </cell>
          <cell r="BI48">
            <v>26655058.746288002</v>
          </cell>
        </row>
        <row r="49">
          <cell r="A49" t="str">
            <v>R09</v>
          </cell>
          <cell r="K49">
            <v>210000</v>
          </cell>
          <cell r="BF49">
            <v>210000</v>
          </cell>
          <cell r="BG49">
            <v>13650</v>
          </cell>
          <cell r="BH49">
            <v>2184</v>
          </cell>
          <cell r="BI49">
            <v>225834</v>
          </cell>
        </row>
        <row r="50">
          <cell r="A50" t="str">
            <v>Total general</v>
          </cell>
          <cell r="B50">
            <v>778360</v>
          </cell>
          <cell r="C50">
            <v>425600</v>
          </cell>
          <cell r="D50">
            <v>1250248</v>
          </cell>
          <cell r="E50">
            <v>2610000</v>
          </cell>
          <cell r="F50">
            <v>1018650</v>
          </cell>
          <cell r="G50">
            <v>346842</v>
          </cell>
          <cell r="H50">
            <v>291276</v>
          </cell>
          <cell r="I50">
            <v>1560490</v>
          </cell>
          <cell r="J50">
            <v>2080877</v>
          </cell>
          <cell r="K50">
            <v>210000</v>
          </cell>
          <cell r="L50">
            <v>2431688</v>
          </cell>
          <cell r="M50">
            <v>18244865</v>
          </cell>
          <cell r="N50">
            <v>361841</v>
          </cell>
          <cell r="O50">
            <v>2589584</v>
          </cell>
          <cell r="P50">
            <v>807500</v>
          </cell>
          <cell r="Q50">
            <v>333465</v>
          </cell>
          <cell r="R50">
            <v>633920</v>
          </cell>
          <cell r="S50">
            <v>2411000</v>
          </cell>
          <cell r="T50">
            <v>551084</v>
          </cell>
          <cell r="U50">
            <v>128760</v>
          </cell>
          <cell r="V50">
            <v>6235455</v>
          </cell>
          <cell r="W50">
            <v>1020800</v>
          </cell>
          <cell r="X50">
            <v>1028526</v>
          </cell>
          <cell r="Y50">
            <v>1079865</v>
          </cell>
          <cell r="Z50">
            <v>324880</v>
          </cell>
          <cell r="AA50">
            <v>11073610</v>
          </cell>
          <cell r="AB50">
            <v>965263</v>
          </cell>
          <cell r="AC50">
            <v>396720</v>
          </cell>
          <cell r="AD50">
            <v>2119662</v>
          </cell>
          <cell r="AE50">
            <v>8093901.2000000002</v>
          </cell>
          <cell r="AF50">
            <v>448000</v>
          </cell>
          <cell r="AG50">
            <v>2407000</v>
          </cell>
          <cell r="AH50">
            <v>360000</v>
          </cell>
          <cell r="AI50">
            <v>1745336</v>
          </cell>
          <cell r="AJ50">
            <v>2694052</v>
          </cell>
          <cell r="AK50">
            <v>133400</v>
          </cell>
          <cell r="AL50">
            <v>3718670</v>
          </cell>
          <cell r="AM50">
            <v>139200</v>
          </cell>
          <cell r="AN50">
            <v>1490227</v>
          </cell>
          <cell r="AO50">
            <v>908039</v>
          </cell>
          <cell r="AP50">
            <v>722400</v>
          </cell>
          <cell r="AQ50">
            <v>952000</v>
          </cell>
          <cell r="AR50">
            <v>120000</v>
          </cell>
          <cell r="AS50">
            <v>351690</v>
          </cell>
          <cell r="AT50">
            <v>470400</v>
          </cell>
          <cell r="AU50">
            <v>227360</v>
          </cell>
          <cell r="AV50">
            <v>3439810.64</v>
          </cell>
          <cell r="AW50">
            <v>5600000</v>
          </cell>
          <cell r="AX50">
            <v>4333644</v>
          </cell>
          <cell r="AY50">
            <v>338270</v>
          </cell>
          <cell r="AZ50">
            <v>1554760</v>
          </cell>
          <cell r="BA50">
            <v>6881693.5120000001</v>
          </cell>
          <cell r="BB50">
            <v>60000</v>
          </cell>
          <cell r="BC50">
            <v>59900</v>
          </cell>
          <cell r="BD50">
            <v>57842</v>
          </cell>
          <cell r="BE50">
            <v>84000</v>
          </cell>
          <cell r="BF50">
            <v>110702426.352</v>
          </cell>
          <cell r="BG50">
            <v>7195657.7128800005</v>
          </cell>
          <cell r="BH50">
            <v>1151305.2340608002</v>
          </cell>
          <cell r="BI50">
            <v>119049389.29894079</v>
          </cell>
        </row>
        <row r="51">
          <cell r="BG51">
            <v>0</v>
          </cell>
          <cell r="BH51">
            <v>0</v>
          </cell>
          <cell r="BI51">
            <v>0</v>
          </cell>
        </row>
      </sheetData>
      <sheetData sheetId="10" refreshError="1">
        <row r="3">
          <cell r="A3" t="str">
            <v>Suma de VALORES</v>
          </cell>
          <cell r="B3" t="str">
            <v>PROVEEDORES</v>
          </cell>
        </row>
        <row r="4">
          <cell r="A4" t="str">
            <v>CODIGO</v>
          </cell>
          <cell r="B4" t="str">
            <v>ARQUIMUEBLES</v>
          </cell>
          <cell r="C4" t="str">
            <v>ASCOM</v>
          </cell>
          <cell r="D4" t="str">
            <v>CARLOS GOMEZ</v>
          </cell>
          <cell r="E4" t="str">
            <v>CONSTRUCCIONES Y SERVICIOS</v>
          </cell>
          <cell r="F4" t="str">
            <v>DINPRO</v>
          </cell>
          <cell r="G4" t="str">
            <v>DISTRIB. ETERNIT</v>
          </cell>
          <cell r="H4" t="str">
            <v>DISTRIB. ITAGUI</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cell r="Z4" t="str">
            <v>JOSE HERNANDEZ</v>
          </cell>
          <cell r="AA4" t="str">
            <v>JOSE RUBIO</v>
          </cell>
          <cell r="AB4" t="str">
            <v>LUIS PENAGOS</v>
          </cell>
          <cell r="AC4" t="str">
            <v>RAFAEL BARRAGAN</v>
          </cell>
          <cell r="AD4" t="str">
            <v>REEMBOLSO</v>
          </cell>
          <cell r="AE4" t="str">
            <v>SOLIDOS</v>
          </cell>
          <cell r="AF4" t="str">
            <v>Total general</v>
          </cell>
          <cell r="AG4" t="str">
            <v>UTILIDAD</v>
          </cell>
          <cell r="AH4" t="str">
            <v>IVA</v>
          </cell>
          <cell r="AI4" t="str">
            <v>TOTAL</v>
          </cell>
        </row>
        <row r="5">
          <cell r="A5" t="str">
            <v>109</v>
          </cell>
          <cell r="B5">
            <v>74127</v>
          </cell>
          <cell r="C5">
            <v>2099044.36</v>
          </cell>
          <cell r="E5">
            <v>74127</v>
          </cell>
          <cell r="F5">
            <v>4818.2550000000001</v>
          </cell>
          <cell r="G5">
            <v>12631.240800000001</v>
          </cell>
          <cell r="H5">
            <v>91576.495800000004</v>
          </cell>
          <cell r="J5">
            <v>47250</v>
          </cell>
          <cell r="V5">
            <v>47250</v>
          </cell>
          <cell r="W5">
            <v>3071.25</v>
          </cell>
          <cell r="X5">
            <v>491.40000000000003</v>
          </cell>
          <cell r="Y5">
            <v>50812.65</v>
          </cell>
          <cell r="AF5">
            <v>2099044.36</v>
          </cell>
          <cell r="AG5">
            <v>136437.88339999999</v>
          </cell>
          <cell r="AH5">
            <v>21830.061343999998</v>
          </cell>
          <cell r="AI5">
            <v>2257312.3047440001</v>
          </cell>
        </row>
        <row r="6">
          <cell r="A6" t="str">
            <v>203</v>
          </cell>
          <cell r="B6">
            <v>74127</v>
          </cell>
          <cell r="C6">
            <v>976468.28</v>
          </cell>
          <cell r="E6">
            <v>74127</v>
          </cell>
          <cell r="F6">
            <v>4818.2550000000001</v>
          </cell>
          <cell r="G6">
            <v>12631.240800000001</v>
          </cell>
          <cell r="H6">
            <v>91576.495800000004</v>
          </cell>
          <cell r="O6">
            <v>191980</v>
          </cell>
          <cell r="P6">
            <v>209168.33333333334</v>
          </cell>
          <cell r="V6">
            <v>401148.33333333337</v>
          </cell>
          <cell r="W6">
            <v>26074.64166666667</v>
          </cell>
          <cell r="X6">
            <v>4171.9426666666677</v>
          </cell>
          <cell r="Y6">
            <v>431394.91766666668</v>
          </cell>
          <cell r="AF6">
            <v>976468.28</v>
          </cell>
          <cell r="AG6">
            <v>63470.438200000004</v>
          </cell>
          <cell r="AH6">
            <v>10155.270112</v>
          </cell>
          <cell r="AI6">
            <v>1050093.9883119999</v>
          </cell>
        </row>
        <row r="7">
          <cell r="A7" t="str">
            <v>204</v>
          </cell>
          <cell r="B7">
            <v>74127</v>
          </cell>
          <cell r="C7">
            <v>622421.19999999995</v>
          </cell>
          <cell r="E7">
            <v>74127</v>
          </cell>
          <cell r="F7">
            <v>4818.2550000000001</v>
          </cell>
          <cell r="G7">
            <v>157792</v>
          </cell>
          <cell r="H7">
            <v>91576.495800000004</v>
          </cell>
          <cell r="P7">
            <v>209168.33333333334</v>
          </cell>
          <cell r="V7">
            <v>366960.33333333337</v>
          </cell>
          <cell r="W7">
            <v>23852.421666666669</v>
          </cell>
          <cell r="X7">
            <v>3816.387466666667</v>
          </cell>
          <cell r="Y7">
            <v>394629.14246666676</v>
          </cell>
          <cell r="AF7">
            <v>622421.19999999995</v>
          </cell>
          <cell r="AG7">
            <v>40457.377999999997</v>
          </cell>
          <cell r="AH7">
            <v>6473.18048</v>
          </cell>
          <cell r="AI7">
            <v>669351.75847999996</v>
          </cell>
        </row>
        <row r="8">
          <cell r="A8" t="str">
            <v>391</v>
          </cell>
          <cell r="B8">
            <v>74127</v>
          </cell>
          <cell r="C8">
            <v>168173.32</v>
          </cell>
          <cell r="D8">
            <v>177000</v>
          </cell>
          <cell r="E8">
            <v>74127</v>
          </cell>
          <cell r="F8">
            <v>4818.2550000000001</v>
          </cell>
          <cell r="G8">
            <v>12631.240800000001</v>
          </cell>
          <cell r="H8">
            <v>91576.495800000004</v>
          </cell>
          <cell r="Q8">
            <v>903825</v>
          </cell>
          <cell r="V8">
            <v>1080825</v>
          </cell>
          <cell r="W8">
            <v>70253.625</v>
          </cell>
          <cell r="X8">
            <v>11240.58</v>
          </cell>
          <cell r="Y8">
            <v>1162319.2050000001</v>
          </cell>
          <cell r="AF8">
            <v>168173.32</v>
          </cell>
          <cell r="AG8">
            <v>10931.265800000001</v>
          </cell>
          <cell r="AH8">
            <v>1749.0025280000002</v>
          </cell>
          <cell r="AI8">
            <v>180853.58832800001</v>
          </cell>
        </row>
        <row r="9">
          <cell r="A9" t="str">
            <v>403</v>
          </cell>
          <cell r="B9">
            <v>74127</v>
          </cell>
          <cell r="C9">
            <v>3035890</v>
          </cell>
          <cell r="D9">
            <v>29500</v>
          </cell>
          <cell r="E9">
            <v>74127</v>
          </cell>
          <cell r="F9">
            <v>4818.2550000000001</v>
          </cell>
          <cell r="G9">
            <v>12631.240800000001</v>
          </cell>
          <cell r="H9">
            <v>91182</v>
          </cell>
          <cell r="R9">
            <v>60000</v>
          </cell>
          <cell r="V9">
            <v>3216572</v>
          </cell>
          <cell r="W9">
            <v>209077.18</v>
          </cell>
          <cell r="X9">
            <v>33452.3488</v>
          </cell>
          <cell r="Y9">
            <v>3459101.5288</v>
          </cell>
          <cell r="AF9">
            <v>223817.36</v>
          </cell>
          <cell r="AG9">
            <v>14548.1284</v>
          </cell>
          <cell r="AH9">
            <v>2327.7005439999998</v>
          </cell>
          <cell r="AI9">
            <v>240693.18894399996</v>
          </cell>
        </row>
        <row r="10">
          <cell r="A10" t="str">
            <v>GIRON</v>
          </cell>
          <cell r="B10">
            <v>74127</v>
          </cell>
          <cell r="C10">
            <v>559543.4</v>
          </cell>
          <cell r="E10">
            <v>74127</v>
          </cell>
          <cell r="F10">
            <v>696000</v>
          </cell>
          <cell r="G10">
            <v>12631.240800000001</v>
          </cell>
          <cell r="H10">
            <v>91576.495800000004</v>
          </cell>
          <cell r="K10">
            <v>204624</v>
          </cell>
          <cell r="L10">
            <v>1798000</v>
          </cell>
          <cell r="V10">
            <v>2698624</v>
          </cell>
          <cell r="W10">
            <v>175410.56</v>
          </cell>
          <cell r="X10">
            <v>28065.689600000002</v>
          </cell>
          <cell r="Y10">
            <v>2902100.2496000002</v>
          </cell>
          <cell r="AF10">
            <v>559543.4</v>
          </cell>
          <cell r="AG10">
            <v>36370.321000000004</v>
          </cell>
          <cell r="AH10">
            <v>5819.2513600000011</v>
          </cell>
          <cell r="AI10">
            <v>601732.97236000001</v>
          </cell>
        </row>
        <row r="11">
          <cell r="A11" t="str">
            <v>R06</v>
          </cell>
          <cell r="B11">
            <v>74127</v>
          </cell>
          <cell r="C11">
            <v>214368</v>
          </cell>
          <cell r="D11">
            <v>177000</v>
          </cell>
          <cell r="E11">
            <v>1040000</v>
          </cell>
          <cell r="F11">
            <v>4818.2550000000001</v>
          </cell>
          <cell r="G11">
            <v>12631.240800000001</v>
          </cell>
          <cell r="H11">
            <v>91576.495800000004</v>
          </cell>
          <cell r="Q11">
            <v>903825</v>
          </cell>
          <cell r="V11">
            <v>2120825</v>
          </cell>
          <cell r="W11">
            <v>137853.625</v>
          </cell>
          <cell r="X11">
            <v>22056.58</v>
          </cell>
          <cell r="Y11">
            <v>2280735.2050000001</v>
          </cell>
          <cell r="AF11">
            <v>214368</v>
          </cell>
          <cell r="AG11">
            <v>13933.92</v>
          </cell>
          <cell r="AH11">
            <v>2229.4272000000001</v>
          </cell>
          <cell r="AI11">
            <v>230531.34720000002</v>
          </cell>
        </row>
        <row r="12">
          <cell r="A12" t="str">
            <v>REF. APE</v>
          </cell>
          <cell r="B12">
            <v>3222016</v>
          </cell>
          <cell r="D12">
            <v>192105</v>
          </cell>
          <cell r="E12">
            <v>1040000</v>
          </cell>
          <cell r="F12">
            <v>4818.2550000000001</v>
          </cell>
          <cell r="G12">
            <v>12631.240800000001</v>
          </cell>
          <cell r="H12">
            <v>91576.495800000004</v>
          </cell>
          <cell r="I12">
            <v>461785</v>
          </cell>
          <cell r="M12">
            <v>1705200</v>
          </cell>
          <cell r="N12">
            <v>1581080</v>
          </cell>
          <cell r="P12">
            <v>209168.33333333334</v>
          </cell>
          <cell r="V12">
            <v>8219249.333333333</v>
          </cell>
          <cell r="W12">
            <v>534251.20666666667</v>
          </cell>
          <cell r="X12">
            <v>85480.193066666674</v>
          </cell>
          <cell r="Y12">
            <v>8838980.733066665</v>
          </cell>
          <cell r="AF12">
            <v>5979800</v>
          </cell>
          <cell r="AG12">
            <v>388687</v>
          </cell>
          <cell r="AH12">
            <v>62189.919999999998</v>
          </cell>
          <cell r="AI12">
            <v>6430676.9199999999</v>
          </cell>
        </row>
        <row r="13">
          <cell r="A13" t="str">
            <v>401</v>
          </cell>
          <cell r="B13">
            <v>74127</v>
          </cell>
          <cell r="E13">
            <v>74127</v>
          </cell>
          <cell r="F13">
            <v>4818.2550000000001</v>
          </cell>
          <cell r="G13">
            <v>12631.240800000001</v>
          </cell>
          <cell r="H13">
            <v>91576.495800000004</v>
          </cell>
          <cell r="S13">
            <v>2894763</v>
          </cell>
          <cell r="T13">
            <v>20936</v>
          </cell>
          <cell r="V13">
            <v>2894763</v>
          </cell>
          <cell r="W13">
            <v>188159.595</v>
          </cell>
          <cell r="X13">
            <v>30105.535200000002</v>
          </cell>
          <cell r="Y13">
            <v>3113028.1302</v>
          </cell>
          <cell r="AF13">
            <v>20936</v>
          </cell>
          <cell r="AG13">
            <v>1360.8400000000001</v>
          </cell>
          <cell r="AH13">
            <v>217.73440000000002</v>
          </cell>
          <cell r="AI13">
            <v>22514.574400000001</v>
          </cell>
        </row>
        <row r="14">
          <cell r="A14" t="str">
            <v>ÉXITO ENVIGADO</v>
          </cell>
          <cell r="B14">
            <v>74127</v>
          </cell>
          <cell r="E14">
            <v>416575</v>
          </cell>
          <cell r="F14">
            <v>4818.2550000000001</v>
          </cell>
          <cell r="G14">
            <v>12631.240800000001</v>
          </cell>
          <cell r="H14">
            <v>91576.495800000004</v>
          </cell>
          <cell r="N14">
            <v>387794</v>
          </cell>
          <cell r="V14">
            <v>416575</v>
          </cell>
          <cell r="W14">
            <v>27077.375</v>
          </cell>
          <cell r="X14">
            <v>4332.38</v>
          </cell>
          <cell r="Y14">
            <v>447984.755</v>
          </cell>
          <cell r="AF14">
            <v>387794</v>
          </cell>
          <cell r="AG14">
            <v>25206.61</v>
          </cell>
          <cell r="AH14">
            <v>4033.0576000000001</v>
          </cell>
          <cell r="AI14">
            <v>417033.66759999999</v>
          </cell>
        </row>
        <row r="15">
          <cell r="A15" t="str">
            <v>001</v>
          </cell>
          <cell r="B15">
            <v>494180</v>
          </cell>
          <cell r="E15">
            <v>494180</v>
          </cell>
          <cell r="F15">
            <v>32121.7</v>
          </cell>
          <cell r="G15">
            <v>84208.271999999997</v>
          </cell>
          <cell r="H15">
            <v>610509.97199999995</v>
          </cell>
          <cell r="T15">
            <v>1976640</v>
          </cell>
          <cell r="V15">
            <v>1976640</v>
          </cell>
          <cell r="W15">
            <v>128481.60000000001</v>
          </cell>
          <cell r="X15">
            <v>20557.056</v>
          </cell>
          <cell r="Y15">
            <v>2125678.656</v>
          </cell>
          <cell r="AF15">
            <v>181340</v>
          </cell>
          <cell r="AG15">
            <v>11787.1</v>
          </cell>
          <cell r="AH15">
            <v>1885.9360000000001</v>
          </cell>
          <cell r="AI15">
            <v>195013.03599999999</v>
          </cell>
        </row>
        <row r="16">
          <cell r="A16" t="str">
            <v>003</v>
          </cell>
          <cell r="D16">
            <v>87000</v>
          </cell>
          <cell r="E16">
            <v>350000</v>
          </cell>
          <cell r="F16">
            <v>22750</v>
          </cell>
          <cell r="G16">
            <v>59640</v>
          </cell>
          <cell r="H16">
            <v>432390</v>
          </cell>
          <cell r="U16">
            <v>289768</v>
          </cell>
          <cell r="V16">
            <v>376768</v>
          </cell>
          <cell r="W16">
            <v>24489.920000000002</v>
          </cell>
          <cell r="X16">
            <v>3918.3872000000006</v>
          </cell>
          <cell r="Y16">
            <v>405176.30719999998</v>
          </cell>
          <cell r="AE16">
            <v>486240</v>
          </cell>
          <cell r="AF16">
            <v>486240</v>
          </cell>
          <cell r="AG16">
            <v>31605.600000000002</v>
          </cell>
          <cell r="AH16">
            <v>5056.8960000000006</v>
          </cell>
          <cell r="AI16">
            <v>522902.49599999998</v>
          </cell>
        </row>
        <row r="17">
          <cell r="A17" t="str">
            <v>007</v>
          </cell>
          <cell r="B17">
            <v>494180</v>
          </cell>
          <cell r="D17">
            <v>350000</v>
          </cell>
          <cell r="E17">
            <v>844180</v>
          </cell>
          <cell r="F17">
            <v>54871.700000000004</v>
          </cell>
          <cell r="G17">
            <v>143848.272</v>
          </cell>
          <cell r="H17">
            <v>1042899.972</v>
          </cell>
          <cell r="K17">
            <v>1615000</v>
          </cell>
          <cell r="O17">
            <v>1000000</v>
          </cell>
          <cell r="U17">
            <v>48300</v>
          </cell>
          <cell r="V17">
            <v>1000000</v>
          </cell>
          <cell r="W17">
            <v>65000</v>
          </cell>
          <cell r="X17">
            <v>10400</v>
          </cell>
          <cell r="Y17">
            <v>1075400</v>
          </cell>
          <cell r="AE17">
            <v>335040</v>
          </cell>
          <cell r="AF17">
            <v>1998340</v>
          </cell>
          <cell r="AG17">
            <v>129892.1</v>
          </cell>
          <cell r="AH17">
            <v>20782.736000000001</v>
          </cell>
          <cell r="AI17">
            <v>2149014.8360000001</v>
          </cell>
        </row>
        <row r="18">
          <cell r="A18" t="str">
            <v>LOTE SUR</v>
          </cell>
          <cell r="D18">
            <v>350000</v>
          </cell>
          <cell r="E18">
            <v>350000</v>
          </cell>
          <cell r="F18">
            <v>583132</v>
          </cell>
          <cell r="G18">
            <v>59640</v>
          </cell>
          <cell r="H18">
            <v>432390</v>
          </cell>
          <cell r="V18">
            <v>583132</v>
          </cell>
          <cell r="W18">
            <v>37903.58</v>
          </cell>
          <cell r="X18">
            <v>6064.5728000000008</v>
          </cell>
          <cell r="Y18">
            <v>627100.15279999992</v>
          </cell>
          <cell r="AF18">
            <v>324800</v>
          </cell>
          <cell r="AG18">
            <v>21112</v>
          </cell>
          <cell r="AH18">
            <v>3377.92</v>
          </cell>
          <cell r="AI18">
            <v>349289.92</v>
          </cell>
        </row>
        <row r="19">
          <cell r="A19" t="str">
            <v>Total general</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cell r="AA19">
            <v>315000</v>
          </cell>
          <cell r="AF19">
            <v>315000</v>
          </cell>
          <cell r="AG19">
            <v>20475</v>
          </cell>
          <cell r="AH19">
            <v>3276</v>
          </cell>
          <cell r="AI19">
            <v>338751</v>
          </cell>
        </row>
        <row r="20">
          <cell r="A20" t="str">
            <v>203</v>
          </cell>
          <cell r="L20">
            <v>480000</v>
          </cell>
          <cell r="AF20">
            <v>480000</v>
          </cell>
          <cell r="AG20">
            <v>31200</v>
          </cell>
          <cell r="AH20">
            <v>4992</v>
          </cell>
          <cell r="AI20">
            <v>516192</v>
          </cell>
        </row>
        <row r="21">
          <cell r="A21" t="str">
            <v>204</v>
          </cell>
          <cell r="D21">
            <v>2222144</v>
          </cell>
          <cell r="H21">
            <v>2762540</v>
          </cell>
          <cell r="Q21">
            <v>1332704</v>
          </cell>
          <cell r="V21">
            <v>1276137</v>
          </cell>
          <cell r="AB21">
            <v>243600</v>
          </cell>
          <cell r="AF21">
            <v>7837125</v>
          </cell>
          <cell r="AG21">
            <v>509413.125</v>
          </cell>
          <cell r="AH21">
            <v>81506.100000000006</v>
          </cell>
          <cell r="AI21">
            <v>8428044.2249999996</v>
          </cell>
        </row>
        <row r="22">
          <cell r="A22" t="str">
            <v>210</v>
          </cell>
          <cell r="M22">
            <v>2923844</v>
          </cell>
          <cell r="AF22">
            <v>2923844</v>
          </cell>
          <cell r="AG22">
            <v>190049.86000000002</v>
          </cell>
          <cell r="AH22">
            <v>30407.977600000002</v>
          </cell>
          <cell r="AI22">
            <v>3144301.8375999997</v>
          </cell>
        </row>
        <row r="23">
          <cell r="A23" t="str">
            <v>314</v>
          </cell>
          <cell r="E23">
            <v>3850250</v>
          </cell>
          <cell r="AF23">
            <v>3850250</v>
          </cell>
          <cell r="AG23">
            <v>250266.25</v>
          </cell>
          <cell r="AH23">
            <v>40042.6</v>
          </cell>
          <cell r="AI23">
            <v>4140558.85</v>
          </cell>
        </row>
        <row r="24">
          <cell r="A24" t="str">
            <v>403</v>
          </cell>
          <cell r="N24">
            <v>4150016</v>
          </cell>
          <cell r="Y24">
            <v>359251</v>
          </cell>
          <cell r="Z24">
            <v>84000</v>
          </cell>
          <cell r="AD24">
            <v>45000</v>
          </cell>
          <cell r="AF24">
            <v>4638267</v>
          </cell>
          <cell r="AG24">
            <v>301487.35499999998</v>
          </cell>
          <cell r="AH24">
            <v>48237.976799999997</v>
          </cell>
          <cell r="AI24">
            <v>4987992.3318000007</v>
          </cell>
        </row>
        <row r="25">
          <cell r="A25" t="str">
            <v>DIST. BARRANCA</v>
          </cell>
          <cell r="AD25">
            <v>282500</v>
          </cell>
          <cell r="AF25">
            <v>282500</v>
          </cell>
          <cell r="AG25">
            <v>18362.5</v>
          </cell>
          <cell r="AH25">
            <v>2938</v>
          </cell>
          <cell r="AI25">
            <v>303800.5</v>
          </cell>
        </row>
        <row r="26">
          <cell r="A26" t="str">
            <v>DIST. FLORENCIA</v>
          </cell>
          <cell r="W26">
            <v>124700</v>
          </cell>
          <cell r="AF26">
            <v>124700</v>
          </cell>
          <cell r="AG26">
            <v>8105.5</v>
          </cell>
          <cell r="AH26">
            <v>1296.8800000000001</v>
          </cell>
          <cell r="AI26">
            <v>134102.38</v>
          </cell>
        </row>
        <row r="27">
          <cell r="A27" t="str">
            <v>DIST. TUNJA</v>
          </cell>
          <cell r="AC27">
            <v>375829</v>
          </cell>
          <cell r="AF27">
            <v>375829</v>
          </cell>
          <cell r="AG27">
            <v>24428.885000000002</v>
          </cell>
          <cell r="AH27">
            <v>3908.6216000000004</v>
          </cell>
          <cell r="AI27">
            <v>404166.50660000002</v>
          </cell>
        </row>
        <row r="28">
          <cell r="A28" t="str">
            <v>ÉXITO BELLO</v>
          </cell>
          <cell r="AD28">
            <v>32062</v>
          </cell>
          <cell r="AF28">
            <v>32062</v>
          </cell>
          <cell r="AG28">
            <v>2084.0300000000002</v>
          </cell>
          <cell r="AH28">
            <v>333.44480000000004</v>
          </cell>
          <cell r="AI28">
            <v>34479.474799999996</v>
          </cell>
        </row>
        <row r="29">
          <cell r="A29" t="str">
            <v>ÉXITO ENVIGADO</v>
          </cell>
          <cell r="B29">
            <v>556800</v>
          </cell>
          <cell r="AF29">
            <v>556800</v>
          </cell>
          <cell r="AG29">
            <v>36192</v>
          </cell>
          <cell r="AH29">
            <v>5790.72</v>
          </cell>
          <cell r="AI29">
            <v>598782.71999999997</v>
          </cell>
        </row>
        <row r="30">
          <cell r="A30" t="str">
            <v>R02</v>
          </cell>
          <cell r="G30">
            <v>1160000</v>
          </cell>
          <cell r="AF30">
            <v>1160000</v>
          </cell>
          <cell r="AG30">
            <v>75400</v>
          </cell>
          <cell r="AH30">
            <v>12064</v>
          </cell>
          <cell r="AI30">
            <v>1247464</v>
          </cell>
        </row>
        <row r="31">
          <cell r="A31" t="str">
            <v>R05</v>
          </cell>
          <cell r="X31">
            <v>1733951</v>
          </cell>
          <cell r="AF31">
            <v>1733951</v>
          </cell>
          <cell r="AG31">
            <v>112706.815</v>
          </cell>
          <cell r="AH31">
            <v>18033.090400000001</v>
          </cell>
          <cell r="AI31">
            <v>1864690.9054</v>
          </cell>
        </row>
        <row r="32">
          <cell r="A32" t="str">
            <v>R06</v>
          </cell>
          <cell r="I32">
            <v>91640</v>
          </cell>
          <cell r="O32">
            <v>161751</v>
          </cell>
          <cell r="AF32">
            <v>253391</v>
          </cell>
          <cell r="AG32">
            <v>16470.415000000001</v>
          </cell>
          <cell r="AH32">
            <v>2635.2664</v>
          </cell>
          <cell r="AI32">
            <v>272496.6814</v>
          </cell>
        </row>
        <row r="33">
          <cell r="A33" t="str">
            <v>REF. APE</v>
          </cell>
          <cell r="I33">
            <v>91640</v>
          </cell>
          <cell r="J33">
            <v>91408</v>
          </cell>
          <cell r="L33">
            <v>1073000</v>
          </cell>
          <cell r="M33">
            <v>6871531</v>
          </cell>
          <cell r="Q33">
            <v>739790</v>
          </cell>
          <cell r="R33">
            <v>91385</v>
          </cell>
          <cell r="S33">
            <v>368676</v>
          </cell>
          <cell r="W33">
            <v>22170036</v>
          </cell>
          <cell r="AF33">
            <v>31497466</v>
          </cell>
          <cell r="AG33">
            <v>2047335.29</v>
          </cell>
          <cell r="AH33">
            <v>327573.64640000003</v>
          </cell>
          <cell r="AI33">
            <v>33872374.936399996</v>
          </cell>
        </row>
        <row r="34">
          <cell r="A34" t="str">
            <v>Total general</v>
          </cell>
          <cell r="B34">
            <v>556800</v>
          </cell>
          <cell r="C34">
            <v>4863835.92</v>
          </cell>
          <cell r="D34">
            <v>2222144</v>
          </cell>
          <cell r="E34">
            <v>3850250</v>
          </cell>
          <cell r="F34">
            <v>324800</v>
          </cell>
          <cell r="G34">
            <v>1160000</v>
          </cell>
          <cell r="H34">
            <v>2762540</v>
          </cell>
          <cell r="I34">
            <v>183280</v>
          </cell>
          <cell r="J34">
            <v>91408</v>
          </cell>
          <cell r="K34">
            <v>1615000</v>
          </cell>
          <cell r="L34">
            <v>1553000</v>
          </cell>
          <cell r="M34">
            <v>9795375</v>
          </cell>
          <cell r="N34">
            <v>4537810</v>
          </cell>
          <cell r="O34">
            <v>161751</v>
          </cell>
          <cell r="P34">
            <v>5979800</v>
          </cell>
          <cell r="Q34">
            <v>2072494</v>
          </cell>
          <cell r="R34">
            <v>91385</v>
          </cell>
          <cell r="S34">
            <v>368676</v>
          </cell>
          <cell r="T34">
            <v>202276</v>
          </cell>
          <cell r="U34">
            <v>48300</v>
          </cell>
          <cell r="V34">
            <v>1276137</v>
          </cell>
          <cell r="W34">
            <v>22294736</v>
          </cell>
          <cell r="X34">
            <v>1733951</v>
          </cell>
          <cell r="Y34">
            <v>359251</v>
          </cell>
          <cell r="Z34">
            <v>84000</v>
          </cell>
          <cell r="AA34">
            <v>315000</v>
          </cell>
          <cell r="AB34">
            <v>243600</v>
          </cell>
          <cell r="AC34">
            <v>375829</v>
          </cell>
          <cell r="AD34">
            <v>359562</v>
          </cell>
          <cell r="AE34">
            <v>821280</v>
          </cell>
          <cell r="AF34">
            <v>70304270.920000002</v>
          </cell>
          <cell r="AG34">
            <v>4569777.6097999997</v>
          </cell>
          <cell r="AH34">
            <v>731164.41756799992</v>
          </cell>
          <cell r="AI34">
            <v>75605212.947367996</v>
          </cell>
        </row>
      </sheetData>
      <sheetData sheetId="11" refreshError="1">
        <row r="3">
          <cell r="A3" t="str">
            <v>Suma de VALORES</v>
          </cell>
          <cell r="B3" t="str">
            <v>PROVEEDORES</v>
          </cell>
        </row>
        <row r="4">
          <cell r="A4" t="str">
            <v>CODIGO</v>
          </cell>
          <cell r="B4" t="str">
            <v>ALBERTO VALENCIA</v>
          </cell>
          <cell r="C4" t="str">
            <v>ALFONSO ZAMORA</v>
          </cell>
          <cell r="D4" t="str">
            <v>ANTONIO ORREGO</v>
          </cell>
          <cell r="E4" t="str">
            <v>CEMENTOS RIOCLARO</v>
          </cell>
          <cell r="F4" t="str">
            <v>CIELOS Y MUROS</v>
          </cell>
          <cell r="G4" t="str">
            <v>COARTE</v>
          </cell>
          <cell r="H4" t="str">
            <v>COECSA</v>
          </cell>
          <cell r="I4" t="str">
            <v>DISTRIB. TRUJILLO</v>
          </cell>
          <cell r="J4" t="str">
            <v>DOMINGO CORREA</v>
          </cell>
          <cell r="K4" t="str">
            <v>DR TRANSPORTES Y SERVICIOS</v>
          </cell>
          <cell r="L4" t="str">
            <v>EVELIO GALEANO</v>
          </cell>
          <cell r="M4" t="str">
            <v>FERREAS Y CIA</v>
          </cell>
          <cell r="N4" t="str">
            <v>FERRELUGUE</v>
          </cell>
          <cell r="O4" t="str">
            <v>FERRET. NURUEÑA</v>
          </cell>
          <cell r="P4" t="str">
            <v>FREDY CARDONA</v>
          </cell>
          <cell r="Q4" t="str">
            <v>GERARDO ALZATE</v>
          </cell>
          <cell r="R4" t="str">
            <v>LA COLMENA</v>
          </cell>
          <cell r="S4" t="str">
            <v>LOGITRANS</v>
          </cell>
          <cell r="T4" t="str">
            <v>LUIS ARISTIZABAL</v>
          </cell>
          <cell r="U4" t="str">
            <v>METROCONCRETO</v>
          </cell>
          <cell r="V4" t="str">
            <v>MIGLAPLAST</v>
          </cell>
          <cell r="W4" t="str">
            <v>PROMONTAJES</v>
          </cell>
          <cell r="X4" t="str">
            <v>RAFAEL BARRAGAN</v>
          </cell>
          <cell r="Y4" t="str">
            <v>REEMBOLSO</v>
          </cell>
          <cell r="Z4" t="str">
            <v>TIG</v>
          </cell>
          <cell r="AA4" t="str">
            <v>Total general</v>
          </cell>
        </row>
        <row r="5">
          <cell r="A5" t="str">
            <v>001</v>
          </cell>
          <cell r="B5">
            <v>807408</v>
          </cell>
          <cell r="C5">
            <v>330600</v>
          </cell>
          <cell r="E5">
            <v>80064</v>
          </cell>
          <cell r="G5">
            <v>47429</v>
          </cell>
          <cell r="H5">
            <v>39675</v>
          </cell>
          <cell r="J5">
            <v>1149421</v>
          </cell>
          <cell r="L5">
            <v>266800</v>
          </cell>
          <cell r="O5">
            <v>1912960</v>
          </cell>
          <cell r="Q5">
            <v>1215216</v>
          </cell>
          <cell r="R5">
            <v>20000</v>
          </cell>
          <cell r="W5">
            <v>904682</v>
          </cell>
          <cell r="X5">
            <v>3329181</v>
          </cell>
          <cell r="Y5">
            <v>216396.76500000001</v>
          </cell>
          <cell r="Z5">
            <v>34623.482400000001</v>
          </cell>
          <cell r="AA5">
            <v>2986981</v>
          </cell>
        </row>
        <row r="6">
          <cell r="A6" t="str">
            <v>002</v>
          </cell>
          <cell r="B6">
            <v>2970778</v>
          </cell>
          <cell r="J6">
            <v>1443504</v>
          </cell>
          <cell r="Q6">
            <v>71781</v>
          </cell>
          <cell r="X6">
            <v>1443504</v>
          </cell>
          <cell r="Y6">
            <v>93827.760000000009</v>
          </cell>
          <cell r="Z6">
            <v>15012.441600000002</v>
          </cell>
          <cell r="AA6">
            <v>3042559</v>
          </cell>
        </row>
        <row r="7">
          <cell r="A7" t="str">
            <v>025</v>
          </cell>
          <cell r="B7">
            <v>654321.19999999995</v>
          </cell>
          <cell r="N7">
            <v>732883.2</v>
          </cell>
          <cell r="Q7">
            <v>1348848</v>
          </cell>
          <cell r="W7">
            <v>66395</v>
          </cell>
          <cell r="X7">
            <v>732883.2</v>
          </cell>
          <cell r="Y7">
            <v>47637.407999999996</v>
          </cell>
          <cell r="Z7">
            <v>7621.9852799999999</v>
          </cell>
          <cell r="AA7">
            <v>1348848</v>
          </cell>
        </row>
        <row r="8">
          <cell r="A8" t="str">
            <v>102</v>
          </cell>
          <cell r="L8">
            <v>96466</v>
          </cell>
          <cell r="Q8">
            <v>250560</v>
          </cell>
          <cell r="S8">
            <v>2662800</v>
          </cell>
          <cell r="T8">
            <v>700785</v>
          </cell>
          <cell r="W8">
            <v>66395</v>
          </cell>
          <cell r="X8">
            <v>2662800</v>
          </cell>
          <cell r="Y8">
            <v>173082</v>
          </cell>
          <cell r="Z8">
            <v>27693.119999999999</v>
          </cell>
          <cell r="AA8">
            <v>347026</v>
          </cell>
        </row>
        <row r="9">
          <cell r="A9" t="str">
            <v>104</v>
          </cell>
          <cell r="C9">
            <v>3891800</v>
          </cell>
          <cell r="J9">
            <v>2240</v>
          </cell>
          <cell r="L9">
            <v>58000</v>
          </cell>
          <cell r="P9">
            <v>24248</v>
          </cell>
          <cell r="R9">
            <v>94712</v>
          </cell>
          <cell r="T9">
            <v>43384</v>
          </cell>
          <cell r="W9">
            <v>199056</v>
          </cell>
          <cell r="X9">
            <v>43384</v>
          </cell>
          <cell r="Y9">
            <v>2819.96</v>
          </cell>
          <cell r="Z9">
            <v>451.1936</v>
          </cell>
          <cell r="AA9">
            <v>84488</v>
          </cell>
        </row>
        <row r="10">
          <cell r="A10" t="str">
            <v>105</v>
          </cell>
          <cell r="B10">
            <v>255173.32</v>
          </cell>
          <cell r="E10">
            <v>40400</v>
          </cell>
          <cell r="G10">
            <v>1061591</v>
          </cell>
          <cell r="J10">
            <v>381872</v>
          </cell>
          <cell r="L10">
            <v>883120</v>
          </cell>
          <cell r="Q10">
            <v>224000</v>
          </cell>
          <cell r="W10">
            <v>224000</v>
          </cell>
          <cell r="X10">
            <v>381872</v>
          </cell>
          <cell r="Y10">
            <v>24821.68</v>
          </cell>
          <cell r="Z10">
            <v>3971.4688000000001</v>
          </cell>
          <cell r="AA10">
            <v>883120</v>
          </cell>
        </row>
        <row r="11">
          <cell r="A11" t="str">
            <v>107</v>
          </cell>
          <cell r="B11">
            <v>279497.36</v>
          </cell>
          <cell r="C11">
            <v>2726000</v>
          </cell>
          <cell r="G11">
            <v>183199</v>
          </cell>
          <cell r="J11">
            <v>33600</v>
          </cell>
          <cell r="L11">
            <v>98953</v>
          </cell>
          <cell r="P11">
            <v>107520</v>
          </cell>
          <cell r="Q11">
            <v>46400</v>
          </cell>
          <cell r="X11">
            <v>298700</v>
          </cell>
          <cell r="Y11">
            <v>19415.5</v>
          </cell>
          <cell r="Z11">
            <v>3106.48</v>
          </cell>
          <cell r="AA11">
            <v>286473</v>
          </cell>
        </row>
        <row r="12">
          <cell r="A12" t="str">
            <v>108</v>
          </cell>
          <cell r="B12">
            <v>596663.4</v>
          </cell>
          <cell r="G12">
            <v>297665</v>
          </cell>
          <cell r="H12">
            <v>617120</v>
          </cell>
          <cell r="J12">
            <v>97440</v>
          </cell>
          <cell r="L12">
            <v>147320</v>
          </cell>
          <cell r="M12">
            <v>92655</v>
          </cell>
          <cell r="P12">
            <v>87696</v>
          </cell>
          <cell r="Q12">
            <v>29000</v>
          </cell>
          <cell r="X12">
            <v>395105</v>
          </cell>
          <cell r="Y12">
            <v>25681.825000000001</v>
          </cell>
          <cell r="Z12">
            <v>4109.0920000000006</v>
          </cell>
          <cell r="AA12">
            <v>116696</v>
          </cell>
        </row>
        <row r="13">
          <cell r="A13" t="str">
            <v>109</v>
          </cell>
          <cell r="B13">
            <v>214368</v>
          </cell>
          <cell r="J13">
            <v>50437</v>
          </cell>
          <cell r="L13">
            <v>127600</v>
          </cell>
          <cell r="P13">
            <v>305424</v>
          </cell>
          <cell r="Q13">
            <v>313560</v>
          </cell>
          <cell r="R13">
            <v>219240</v>
          </cell>
          <cell r="U13">
            <v>487200</v>
          </cell>
          <cell r="X13">
            <v>178037</v>
          </cell>
          <cell r="Y13">
            <v>11572.405000000001</v>
          </cell>
          <cell r="Z13">
            <v>1675040</v>
          </cell>
          <cell r="AA13">
            <v>2294024</v>
          </cell>
        </row>
        <row r="14">
          <cell r="A14" t="str">
            <v>110</v>
          </cell>
          <cell r="B14">
            <v>48600</v>
          </cell>
          <cell r="E14">
            <v>40400</v>
          </cell>
          <cell r="H14">
            <v>123990</v>
          </cell>
          <cell r="I14">
            <v>96769</v>
          </cell>
          <cell r="J14">
            <v>28000</v>
          </cell>
          <cell r="L14">
            <v>976077</v>
          </cell>
          <cell r="M14">
            <v>2041600</v>
          </cell>
          <cell r="Q14">
            <v>710179</v>
          </cell>
          <cell r="U14">
            <v>167040</v>
          </cell>
          <cell r="W14">
            <v>224000</v>
          </cell>
          <cell r="X14">
            <v>813399</v>
          </cell>
          <cell r="Y14">
            <v>52870.935000000005</v>
          </cell>
          <cell r="Z14">
            <v>8459.3496000000014</v>
          </cell>
          <cell r="AA14">
            <v>1714256</v>
          </cell>
        </row>
        <row r="15">
          <cell r="A15" t="str">
            <v>111</v>
          </cell>
          <cell r="E15">
            <v>44800</v>
          </cell>
          <cell r="G15">
            <v>18040</v>
          </cell>
          <cell r="I15">
            <v>181944</v>
          </cell>
          <cell r="J15">
            <v>590115</v>
          </cell>
          <cell r="L15">
            <v>985513</v>
          </cell>
          <cell r="O15">
            <v>13781</v>
          </cell>
          <cell r="Q15">
            <v>144907</v>
          </cell>
          <cell r="R15">
            <v>1009237</v>
          </cell>
          <cell r="X15">
            <v>834899</v>
          </cell>
          <cell r="Y15">
            <v>54268.435000000005</v>
          </cell>
          <cell r="Z15">
            <v>8682.9496000000017</v>
          </cell>
          <cell r="AA15">
            <v>1130420</v>
          </cell>
        </row>
        <row r="16">
          <cell r="A16" t="str">
            <v>112</v>
          </cell>
          <cell r="G16">
            <v>450521</v>
          </cell>
          <cell r="J16">
            <v>688460</v>
          </cell>
          <cell r="K16">
            <v>3360</v>
          </cell>
          <cell r="L16">
            <v>706664</v>
          </cell>
          <cell r="M16">
            <v>432390</v>
          </cell>
          <cell r="Q16">
            <v>949861</v>
          </cell>
          <cell r="R16">
            <v>34800</v>
          </cell>
          <cell r="S16">
            <v>82875</v>
          </cell>
          <cell r="U16">
            <v>21776</v>
          </cell>
          <cell r="X16">
            <v>1138981</v>
          </cell>
          <cell r="Y16">
            <v>74033.764999999999</v>
          </cell>
          <cell r="Z16">
            <v>11845.402400000001</v>
          </cell>
          <cell r="AA16">
            <v>1656525</v>
          </cell>
        </row>
        <row r="17">
          <cell r="A17" t="str">
            <v>113</v>
          </cell>
          <cell r="J17">
            <v>345773</v>
          </cell>
          <cell r="L17">
            <v>1004754</v>
          </cell>
          <cell r="Q17">
            <v>934807</v>
          </cell>
          <cell r="R17">
            <v>274920</v>
          </cell>
          <cell r="X17">
            <v>345773</v>
          </cell>
          <cell r="Y17">
            <v>22475.244999999999</v>
          </cell>
          <cell r="Z17">
            <v>3596.0391999999997</v>
          </cell>
          <cell r="AA17">
            <v>1939561</v>
          </cell>
        </row>
        <row r="18">
          <cell r="A18" t="str">
            <v>114</v>
          </cell>
          <cell r="B18">
            <v>57200</v>
          </cell>
          <cell r="F18">
            <v>1697080</v>
          </cell>
          <cell r="G18">
            <v>909069</v>
          </cell>
          <cell r="J18">
            <v>134400</v>
          </cell>
          <cell r="K18">
            <v>237336</v>
          </cell>
          <cell r="L18">
            <v>170520</v>
          </cell>
          <cell r="P18">
            <v>70560</v>
          </cell>
          <cell r="Q18">
            <v>458803</v>
          </cell>
          <cell r="R18">
            <v>184440</v>
          </cell>
          <cell r="X18">
            <v>3545976</v>
          </cell>
          <cell r="Y18">
            <v>230488.44</v>
          </cell>
          <cell r="Z18">
            <v>36878.150399999999</v>
          </cell>
          <cell r="AA18">
            <v>834283</v>
          </cell>
        </row>
        <row r="19">
          <cell r="A19" t="str">
            <v>203</v>
          </cell>
          <cell r="E19">
            <v>7840</v>
          </cell>
          <cell r="F19">
            <v>484880</v>
          </cell>
          <cell r="I19">
            <v>11200</v>
          </cell>
          <cell r="J19">
            <v>466320</v>
          </cell>
          <cell r="Q19">
            <v>193536</v>
          </cell>
          <cell r="R19">
            <v>798034</v>
          </cell>
          <cell r="U19">
            <v>21112</v>
          </cell>
          <cell r="V19">
            <v>267960</v>
          </cell>
          <cell r="X19">
            <v>485360</v>
          </cell>
          <cell r="Y19">
            <v>31548.400000000001</v>
          </cell>
          <cell r="Z19">
            <v>5047.7440000000006</v>
          </cell>
          <cell r="AA19">
            <v>267960</v>
          </cell>
        </row>
        <row r="20">
          <cell r="A20" t="str">
            <v>204</v>
          </cell>
          <cell r="D20">
            <v>291160</v>
          </cell>
          <cell r="K20">
            <v>307400</v>
          </cell>
          <cell r="M20">
            <v>766329</v>
          </cell>
          <cell r="O20">
            <v>1274944</v>
          </cell>
          <cell r="X20">
            <v>307400</v>
          </cell>
          <cell r="Y20">
            <v>19981</v>
          </cell>
          <cell r="Z20">
            <v>3196.96</v>
          </cell>
          <cell r="AA20">
            <v>2041273</v>
          </cell>
        </row>
        <row r="21">
          <cell r="A21" t="str">
            <v>213</v>
          </cell>
          <cell r="D21">
            <v>1117776</v>
          </cell>
          <cell r="I21">
            <v>333465</v>
          </cell>
          <cell r="K21">
            <v>747086.4</v>
          </cell>
          <cell r="M21">
            <v>893200</v>
          </cell>
          <cell r="Q21">
            <v>739343.4</v>
          </cell>
          <cell r="R21">
            <v>24102</v>
          </cell>
          <cell r="S21">
            <v>548448</v>
          </cell>
          <cell r="T21">
            <v>636191</v>
          </cell>
          <cell r="V21">
            <v>487200</v>
          </cell>
          <cell r="X21">
            <v>2379629.7999999998</v>
          </cell>
          <cell r="Y21">
            <v>154675.93700000001</v>
          </cell>
          <cell r="Z21">
            <v>24748.14992</v>
          </cell>
          <cell r="AA21">
            <v>333465</v>
          </cell>
        </row>
        <row r="22">
          <cell r="A22" t="str">
            <v>391</v>
          </cell>
          <cell r="F22">
            <v>484880</v>
          </cell>
          <cell r="J22">
            <v>666400</v>
          </cell>
          <cell r="K22">
            <v>22400</v>
          </cell>
          <cell r="L22">
            <v>184069</v>
          </cell>
          <cell r="M22">
            <v>440800</v>
          </cell>
          <cell r="O22">
            <v>139200</v>
          </cell>
          <cell r="Q22">
            <v>58240</v>
          </cell>
          <cell r="R22">
            <v>480425</v>
          </cell>
          <cell r="U22">
            <v>322120</v>
          </cell>
          <cell r="X22">
            <v>762920</v>
          </cell>
          <cell r="Y22">
            <v>49589.8</v>
          </cell>
          <cell r="Z22">
            <v>7934.3680000000004</v>
          </cell>
          <cell r="AA22">
            <v>850469</v>
          </cell>
        </row>
        <row r="23">
          <cell r="A23" t="str">
            <v>401</v>
          </cell>
          <cell r="B23">
            <v>395472</v>
          </cell>
          <cell r="F23">
            <v>3770000</v>
          </cell>
          <cell r="K23">
            <v>29000</v>
          </cell>
          <cell r="R23">
            <v>20045</v>
          </cell>
          <cell r="T23">
            <v>500000</v>
          </cell>
          <cell r="W23">
            <v>299280</v>
          </cell>
          <cell r="X23">
            <v>328280</v>
          </cell>
          <cell r="Y23">
            <v>21338.2</v>
          </cell>
          <cell r="Z23">
            <v>3414.1120000000001</v>
          </cell>
          <cell r="AA23">
            <v>395472</v>
          </cell>
        </row>
        <row r="24">
          <cell r="A24" t="str">
            <v>403</v>
          </cell>
          <cell r="B24">
            <v>348000</v>
          </cell>
          <cell r="D24">
            <v>557850</v>
          </cell>
          <cell r="F24">
            <v>4588960</v>
          </cell>
          <cell r="I24">
            <v>69600</v>
          </cell>
          <cell r="K24">
            <v>28000</v>
          </cell>
          <cell r="O24">
            <v>1143528</v>
          </cell>
          <cell r="P24">
            <v>180000</v>
          </cell>
          <cell r="Q24">
            <v>29000</v>
          </cell>
          <cell r="R24">
            <v>343080</v>
          </cell>
          <cell r="S24">
            <v>356352</v>
          </cell>
          <cell r="T24">
            <v>5689829</v>
          </cell>
          <cell r="W24">
            <v>7913390</v>
          </cell>
          <cell r="X24">
            <v>7068348.6399999997</v>
          </cell>
          <cell r="Y24">
            <v>459442.66159999999</v>
          </cell>
          <cell r="Z24">
            <v>73510.825855999996</v>
          </cell>
          <cell r="AA24">
            <v>8285470</v>
          </cell>
        </row>
        <row r="25">
          <cell r="A25" t="str">
            <v>DIST. TULUA</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970704</v>
          </cell>
        </row>
        <row r="26">
          <cell r="A26" t="str">
            <v>ÉXITO BELLO</v>
          </cell>
          <cell r="Q26">
            <v>823020</v>
          </cell>
          <cell r="W26">
            <v>107691.75</v>
          </cell>
          <cell r="X26">
            <v>823020</v>
          </cell>
          <cell r="Y26">
            <v>53496.3</v>
          </cell>
          <cell r="Z26">
            <v>8559.4080000000013</v>
          </cell>
          <cell r="AA26">
            <v>107691.75</v>
          </cell>
        </row>
        <row r="27">
          <cell r="A27" t="str">
            <v>ÉXITO COLOMBIA</v>
          </cell>
          <cell r="K27">
            <v>116000</v>
          </cell>
          <cell r="Q27">
            <v>767340</v>
          </cell>
          <cell r="W27">
            <v>107691.75</v>
          </cell>
          <cell r="X27">
            <v>883340</v>
          </cell>
          <cell r="Y27">
            <v>57417.1</v>
          </cell>
          <cell r="Z27">
            <v>9186.7360000000008</v>
          </cell>
          <cell r="AA27">
            <v>107691.75</v>
          </cell>
        </row>
        <row r="28">
          <cell r="A28" t="str">
            <v>ÉXITO ENVIGADO</v>
          </cell>
          <cell r="Q28">
            <v>792570</v>
          </cell>
          <cell r="W28">
            <v>107691.75</v>
          </cell>
          <cell r="X28">
            <v>792570</v>
          </cell>
          <cell r="Y28">
            <v>51517.05</v>
          </cell>
          <cell r="Z28">
            <v>8242.728000000001</v>
          </cell>
          <cell r="AA28">
            <v>107691.75</v>
          </cell>
        </row>
        <row r="29">
          <cell r="A29" t="str">
            <v>ÉXITO POBLADO</v>
          </cell>
          <cell r="B29">
            <v>69600</v>
          </cell>
          <cell r="K29">
            <v>113680</v>
          </cell>
          <cell r="P29">
            <v>515200</v>
          </cell>
          <cell r="T29">
            <v>782420</v>
          </cell>
          <cell r="W29">
            <v>107691.75</v>
          </cell>
          <cell r="X29">
            <v>1411300</v>
          </cell>
          <cell r="Y29">
            <v>91734.5</v>
          </cell>
          <cell r="Z29">
            <v>14677.52</v>
          </cell>
          <cell r="AA29">
            <v>107691.75</v>
          </cell>
        </row>
        <row r="30">
          <cell r="A30" t="str">
            <v>R00</v>
          </cell>
          <cell r="B30">
            <v>69600</v>
          </cell>
          <cell r="K30">
            <v>29000</v>
          </cell>
          <cell r="L30">
            <v>30318</v>
          </cell>
          <cell r="M30">
            <v>60320</v>
          </cell>
          <cell r="Q30">
            <v>112406.32</v>
          </cell>
          <cell r="X30">
            <v>201726.32</v>
          </cell>
          <cell r="Y30">
            <v>13112.210800000001</v>
          </cell>
          <cell r="Z30">
            <v>2097.953728</v>
          </cell>
          <cell r="AA30">
            <v>30318</v>
          </cell>
        </row>
        <row r="31">
          <cell r="A31" t="str">
            <v>R02</v>
          </cell>
          <cell r="B31">
            <v>359600</v>
          </cell>
          <cell r="K31">
            <v>61712</v>
          </cell>
          <cell r="L31">
            <v>377485</v>
          </cell>
          <cell r="P31">
            <v>1898944</v>
          </cell>
          <cell r="T31">
            <v>858400</v>
          </cell>
          <cell r="U31">
            <v>237655</v>
          </cell>
          <cell r="X31">
            <v>1157767</v>
          </cell>
          <cell r="Y31">
            <v>32162</v>
          </cell>
          <cell r="Z31">
            <v>12040.7768</v>
          </cell>
          <cell r="AA31">
            <v>2308591</v>
          </cell>
        </row>
        <row r="32">
          <cell r="A32" t="str">
            <v>R05</v>
          </cell>
          <cell r="B32">
            <v>69600</v>
          </cell>
          <cell r="Q32">
            <v>1015691</v>
          </cell>
          <cell r="U32">
            <v>212002</v>
          </cell>
          <cell r="X32">
            <v>212002</v>
          </cell>
          <cell r="Y32">
            <v>13780.130000000001</v>
          </cell>
          <cell r="Z32">
            <v>2204.8208000000004</v>
          </cell>
          <cell r="AA32">
            <v>1015691</v>
          </cell>
        </row>
        <row r="33">
          <cell r="A33" t="str">
            <v>R06</v>
          </cell>
          <cell r="D33">
            <v>457200</v>
          </cell>
          <cell r="E33">
            <v>599200</v>
          </cell>
          <cell r="G33">
            <v>4460468</v>
          </cell>
          <cell r="L33">
            <v>726902</v>
          </cell>
          <cell r="X33">
            <v>599200</v>
          </cell>
          <cell r="Y33">
            <v>32162</v>
          </cell>
          <cell r="Z33">
            <v>6231.68</v>
          </cell>
          <cell r="AA33">
            <v>5676732</v>
          </cell>
        </row>
        <row r="34">
          <cell r="A34" t="str">
            <v>R09</v>
          </cell>
          <cell r="F34">
            <v>2800000</v>
          </cell>
          <cell r="I34">
            <v>7936311</v>
          </cell>
          <cell r="K34">
            <v>82360</v>
          </cell>
          <cell r="M34">
            <v>32480</v>
          </cell>
          <cell r="Q34">
            <v>58000</v>
          </cell>
          <cell r="T34">
            <v>193720</v>
          </cell>
          <cell r="X34">
            <v>366560</v>
          </cell>
          <cell r="Y34">
            <v>32162</v>
          </cell>
          <cell r="Z34">
            <v>3812.2240000000002</v>
          </cell>
          <cell r="AA34">
            <v>2832162</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row>
        <row r="36">
          <cell r="A36" t="str">
            <v>006</v>
          </cell>
          <cell r="C36">
            <v>336000</v>
          </cell>
          <cell r="J36">
            <v>388230</v>
          </cell>
          <cell r="P36">
            <v>674833</v>
          </cell>
          <cell r="R36">
            <v>250849</v>
          </cell>
          <cell r="T36">
            <v>576520</v>
          </cell>
          <cell r="X36">
            <v>576520</v>
          </cell>
          <cell r="Y36">
            <v>37473.800000000003</v>
          </cell>
          <cell r="Z36">
            <v>5995.8080000000009</v>
          </cell>
          <cell r="AA36">
            <v>336000</v>
          </cell>
        </row>
        <row r="37">
          <cell r="A37" t="str">
            <v>019</v>
          </cell>
          <cell r="E37">
            <v>41589</v>
          </cell>
          <cell r="F37">
            <v>603200</v>
          </cell>
          <cell r="G37">
            <v>2823830</v>
          </cell>
          <cell r="K37">
            <v>1922442</v>
          </cell>
          <cell r="M37">
            <v>295800</v>
          </cell>
          <cell r="N37">
            <v>1168000</v>
          </cell>
          <cell r="T37">
            <v>540792</v>
          </cell>
          <cell r="X37">
            <v>2000000</v>
          </cell>
          <cell r="Y37">
            <v>19227</v>
          </cell>
          <cell r="Z37">
            <v>3076.32</v>
          </cell>
          <cell r="AA37">
            <v>2000000</v>
          </cell>
        </row>
        <row r="38">
          <cell r="A38" t="str">
            <v>Total general</v>
          </cell>
          <cell r="B38">
            <v>5144362</v>
          </cell>
          <cell r="C38">
            <v>336000</v>
          </cell>
          <cell r="D38">
            <v>457200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4197862</v>
          </cell>
          <cell r="Y38">
            <v>143786</v>
          </cell>
          <cell r="Z38">
            <v>1675040</v>
          </cell>
          <cell r="AA38">
            <v>53318612</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row>
        <row r="40">
          <cell r="A40" t="str">
            <v>R05</v>
          </cell>
          <cell r="J40">
            <v>167040</v>
          </cell>
          <cell r="X40">
            <v>167040</v>
          </cell>
          <cell r="Y40">
            <v>10857.6</v>
          </cell>
          <cell r="Z40">
            <v>1737.2160000000001</v>
          </cell>
          <cell r="AA40">
            <v>179634.81599999999</v>
          </cell>
        </row>
        <row r="41">
          <cell r="A41" t="str">
            <v>R06</v>
          </cell>
          <cell r="B41">
            <v>163700</v>
          </cell>
          <cell r="E41">
            <v>42560</v>
          </cell>
          <cell r="F41">
            <v>40717</v>
          </cell>
          <cell r="G41">
            <v>4434699</v>
          </cell>
          <cell r="J41">
            <v>362674</v>
          </cell>
          <cell r="X41">
            <v>5044350</v>
          </cell>
          <cell r="Y41">
            <v>327882.75</v>
          </cell>
          <cell r="Z41">
            <v>52461.24</v>
          </cell>
          <cell r="AA41">
            <v>5424693.9900000002</v>
          </cell>
        </row>
        <row r="42">
          <cell r="A42" t="str">
            <v>REF. APE</v>
          </cell>
          <cell r="K42">
            <v>4045964</v>
          </cell>
          <cell r="M42">
            <v>2689808</v>
          </cell>
          <cell r="P42">
            <v>728000</v>
          </cell>
          <cell r="Q42">
            <v>6943188.1199999992</v>
          </cell>
          <cell r="V42">
            <v>1740000</v>
          </cell>
          <cell r="W42">
            <v>3507333.6</v>
          </cell>
          <cell r="X42">
            <v>19654293.719999999</v>
          </cell>
          <cell r="Y42">
            <v>1277529.0918000001</v>
          </cell>
          <cell r="Z42">
            <v>204404.65468800001</v>
          </cell>
          <cell r="AA42">
            <v>21136227.466488</v>
          </cell>
        </row>
        <row r="43">
          <cell r="A43" t="str">
            <v>R10</v>
          </cell>
          <cell r="R43">
            <v>232000</v>
          </cell>
          <cell r="X43">
            <v>232000</v>
          </cell>
          <cell r="Y43">
            <v>15080</v>
          </cell>
          <cell r="Z43">
            <v>2412.8000000000002</v>
          </cell>
          <cell r="AA43">
            <v>249492.8</v>
          </cell>
        </row>
        <row r="44">
          <cell r="A44" t="str">
            <v>CCTV</v>
          </cell>
          <cell r="C44">
            <v>1188455</v>
          </cell>
          <cell r="X44">
            <v>1188455</v>
          </cell>
          <cell r="Y44">
            <v>77249.574999999997</v>
          </cell>
          <cell r="Z44">
            <v>12359.932000000001</v>
          </cell>
          <cell r="AA44">
            <v>1278064.507</v>
          </cell>
        </row>
        <row r="45">
          <cell r="A45" t="str">
            <v>DIST. TUNJA</v>
          </cell>
          <cell r="Q45">
            <v>162920</v>
          </cell>
          <cell r="X45">
            <v>162920</v>
          </cell>
          <cell r="Y45">
            <v>10589.800000000001</v>
          </cell>
          <cell r="Z45">
            <v>1694.3680000000002</v>
          </cell>
          <cell r="AA45">
            <v>175204.16799999998</v>
          </cell>
        </row>
        <row r="46">
          <cell r="A46" t="str">
            <v>Total general</v>
          </cell>
          <cell r="B46">
            <v>212300</v>
          </cell>
          <cell r="C46">
            <v>1188455</v>
          </cell>
          <cell r="D46">
            <v>1276800</v>
          </cell>
          <cell r="E46">
            <v>694400</v>
          </cell>
          <cell r="F46">
            <v>40717</v>
          </cell>
          <cell r="G46">
            <v>6354893</v>
          </cell>
          <cell r="H46">
            <v>123990</v>
          </cell>
          <cell r="I46">
            <v>1604093</v>
          </cell>
          <cell r="J46">
            <v>9360743</v>
          </cell>
          <cell r="K46">
            <v>5555402.4000000004</v>
          </cell>
          <cell r="L46">
            <v>394400</v>
          </cell>
          <cell r="M46">
            <v>4879888</v>
          </cell>
          <cell r="N46">
            <v>732883.2</v>
          </cell>
          <cell r="O46">
            <v>1912960</v>
          </cell>
          <cell r="P46">
            <v>1243200</v>
          </cell>
          <cell r="Q46">
            <v>11895105.48</v>
          </cell>
          <cell r="R46">
            <v>232000</v>
          </cell>
          <cell r="S46">
            <v>2662800</v>
          </cell>
          <cell r="T46">
            <v>8144273</v>
          </cell>
          <cell r="U46">
            <v>771777</v>
          </cell>
          <cell r="V46">
            <v>1740000</v>
          </cell>
          <cell r="W46">
            <v>4096671.6</v>
          </cell>
          <cell r="X46">
            <v>65117751.68</v>
          </cell>
          <cell r="Y46">
            <v>4232653.8591999998</v>
          </cell>
          <cell r="Z46">
            <v>677224.61747199995</v>
          </cell>
          <cell r="AA46">
            <v>70027630.156672001</v>
          </cell>
        </row>
      </sheetData>
      <sheetData sheetId="12" refreshError="1">
        <row r="3">
          <cell r="A3" t="str">
            <v>Suma de VALORES</v>
          </cell>
          <cell r="B3" t="str">
            <v>PROVEEDORES</v>
          </cell>
        </row>
        <row r="4">
          <cell r="A4" t="str">
            <v>CODIGO</v>
          </cell>
          <cell r="B4" t="str">
            <v>AIRE AMBIENTE</v>
          </cell>
          <cell r="C4" t="str">
            <v>ALBERTO VALENCIA</v>
          </cell>
          <cell r="D4" t="str">
            <v>CANTERAS DE COLOMBIA</v>
          </cell>
          <cell r="E4" t="str">
            <v>CERRADURAS METALICAS</v>
          </cell>
          <cell r="F4" t="str">
            <v>CONDISEÑO</v>
          </cell>
          <cell r="G4" t="str">
            <v>CONEQUIPOS</v>
          </cell>
          <cell r="H4" t="str">
            <v>COPAQUES</v>
          </cell>
        </row>
        <row r="5">
          <cell r="A5" t="str">
            <v>001</v>
          </cell>
          <cell r="B5">
            <v>1277532</v>
          </cell>
          <cell r="C5">
            <v>118603.2</v>
          </cell>
          <cell r="E5">
            <v>118603.2</v>
          </cell>
          <cell r="F5">
            <v>7709.2079999999996</v>
          </cell>
          <cell r="G5">
            <v>20209.985280000001</v>
          </cell>
          <cell r="H5">
            <v>146522.39327999999</v>
          </cell>
        </row>
        <row r="6">
          <cell r="A6" t="str">
            <v>005</v>
          </cell>
          <cell r="C6">
            <v>118603.2</v>
          </cell>
          <cell r="E6">
            <v>118603.2</v>
          </cell>
          <cell r="F6">
            <v>7709.2079999999996</v>
          </cell>
          <cell r="G6">
            <v>20209.985280000001</v>
          </cell>
          <cell r="H6">
            <v>146522.39327999999</v>
          </cell>
        </row>
        <row r="7">
          <cell r="A7" t="str">
            <v>017</v>
          </cell>
          <cell r="C7">
            <v>118603.2</v>
          </cell>
          <cell r="E7">
            <v>118603.2</v>
          </cell>
          <cell r="F7">
            <v>7709.2079999999996</v>
          </cell>
          <cell r="G7">
            <v>20209.985280000001</v>
          </cell>
          <cell r="H7">
            <v>146522.39327999999</v>
          </cell>
        </row>
        <row r="8">
          <cell r="A8" t="str">
            <v>025</v>
          </cell>
          <cell r="C8">
            <v>3580366</v>
          </cell>
          <cell r="E8">
            <v>118603.2</v>
          </cell>
          <cell r="F8">
            <v>7709.2079999999996</v>
          </cell>
          <cell r="G8">
            <v>20209.985280000001</v>
          </cell>
          <cell r="H8">
            <v>146522.39327999999</v>
          </cell>
        </row>
        <row r="9">
          <cell r="A9" t="str">
            <v>026</v>
          </cell>
          <cell r="B9">
            <v>1297222.5</v>
          </cell>
          <cell r="C9">
            <v>118603.2</v>
          </cell>
          <cell r="E9">
            <v>1415825.7</v>
          </cell>
          <cell r="F9">
            <v>92028.670499999993</v>
          </cell>
          <cell r="G9">
            <v>241256.69928</v>
          </cell>
          <cell r="H9">
            <v>1749111.06978</v>
          </cell>
        </row>
        <row r="10">
          <cell r="A10" t="str">
            <v>101</v>
          </cell>
          <cell r="C10">
            <v>118603.2</v>
          </cell>
          <cell r="E10">
            <v>118603.2</v>
          </cell>
          <cell r="F10">
            <v>7709.2079999999996</v>
          </cell>
          <cell r="G10">
            <v>20209.985280000001</v>
          </cell>
          <cell r="H10">
            <v>146522.39327999999</v>
          </cell>
        </row>
        <row r="11">
          <cell r="A11" t="str">
            <v>102</v>
          </cell>
          <cell r="C11">
            <v>118603.2</v>
          </cell>
          <cell r="E11">
            <v>118603.2</v>
          </cell>
          <cell r="F11">
            <v>7709.2079999999996</v>
          </cell>
          <cell r="G11">
            <v>20209.985280000001</v>
          </cell>
          <cell r="H11">
            <v>146522.39327999999</v>
          </cell>
        </row>
        <row r="12">
          <cell r="A12" t="str">
            <v>104</v>
          </cell>
          <cell r="B12">
            <v>156600</v>
          </cell>
          <cell r="C12">
            <v>118603.2</v>
          </cell>
          <cell r="D12">
            <v>2210032</v>
          </cell>
          <cell r="E12">
            <v>118603.2</v>
          </cell>
          <cell r="F12">
            <v>7709.2079999999996</v>
          </cell>
          <cell r="G12">
            <v>20209.985280000001</v>
          </cell>
          <cell r="H12">
            <v>146522.39327999999</v>
          </cell>
        </row>
        <row r="13">
          <cell r="A13" t="str">
            <v>105</v>
          </cell>
          <cell r="C13">
            <v>118603.2</v>
          </cell>
          <cell r="D13">
            <v>44800</v>
          </cell>
          <cell r="E13">
            <v>118603.2</v>
          </cell>
          <cell r="F13">
            <v>7709.2079999999996</v>
          </cell>
          <cell r="G13">
            <v>20209.985280000001</v>
          </cell>
          <cell r="H13">
            <v>636422</v>
          </cell>
        </row>
        <row r="14">
          <cell r="A14" t="str">
            <v>106</v>
          </cell>
          <cell r="C14">
            <v>118603.2</v>
          </cell>
          <cell r="E14">
            <v>118603.2</v>
          </cell>
          <cell r="F14">
            <v>7709.2079999999996</v>
          </cell>
          <cell r="G14">
            <v>20209.985280000001</v>
          </cell>
          <cell r="H14">
            <v>146522.39327999999</v>
          </cell>
        </row>
        <row r="15">
          <cell r="A15" t="str">
            <v>107</v>
          </cell>
          <cell r="B15">
            <v>1297222.5</v>
          </cell>
          <cell r="E15">
            <v>1297222.5</v>
          </cell>
          <cell r="F15">
            <v>84319.462500000009</v>
          </cell>
          <cell r="G15">
            <v>221046.71399999998</v>
          </cell>
          <cell r="H15">
            <v>1602588.6764999998</v>
          </cell>
        </row>
        <row r="16">
          <cell r="A16" t="str">
            <v>108</v>
          </cell>
          <cell r="B16">
            <v>1297222.5</v>
          </cell>
          <cell r="C16">
            <v>285638</v>
          </cell>
          <cell r="D16">
            <v>525000</v>
          </cell>
          <cell r="E16">
            <v>1822222.5</v>
          </cell>
          <cell r="F16">
            <v>118444.46250000001</v>
          </cell>
          <cell r="G16">
            <v>310506.71399999998</v>
          </cell>
          <cell r="H16">
            <v>2251173.6765000001</v>
          </cell>
        </row>
        <row r="17">
          <cell r="A17" t="str">
            <v>109</v>
          </cell>
          <cell r="B17">
            <v>1297222.5</v>
          </cell>
          <cell r="C17">
            <v>1087196</v>
          </cell>
          <cell r="D17">
            <v>525000</v>
          </cell>
          <cell r="E17">
            <v>2909418.5</v>
          </cell>
          <cell r="F17">
            <v>189112.20250000001</v>
          </cell>
          <cell r="G17">
            <v>495764.91240000003</v>
          </cell>
          <cell r="H17">
            <v>3594295.6149000004</v>
          </cell>
        </row>
        <row r="18">
          <cell r="A18" t="str">
            <v>110</v>
          </cell>
          <cell r="B18">
            <v>5188890</v>
          </cell>
          <cell r="C18">
            <v>2273228</v>
          </cell>
          <cell r="D18">
            <v>1050000</v>
          </cell>
          <cell r="E18">
            <v>8512118</v>
          </cell>
          <cell r="F18">
            <v>553287.67000000016</v>
          </cell>
          <cell r="G18">
            <v>1450464.9072</v>
          </cell>
          <cell r="H18">
            <v>10515870.577199999</v>
          </cell>
        </row>
      </sheetData>
      <sheetData sheetId="13" refreshError="1">
        <row r="3">
          <cell r="A3" t="str">
            <v>Suma de VALORES</v>
          </cell>
          <cell r="B3" t="str">
            <v>PROVEEDORES</v>
          </cell>
        </row>
        <row r="4">
          <cell r="A4" t="str">
            <v>CODIGO</v>
          </cell>
          <cell r="B4" t="str">
            <v>CARLOS MARIO PARIS</v>
          </cell>
          <cell r="C4" t="str">
            <v>DARIO CHICA</v>
          </cell>
          <cell r="D4" t="str">
            <v>EDUARDO MOLINA</v>
          </cell>
          <cell r="E4" t="str">
            <v>Total general</v>
          </cell>
          <cell r="F4" t="str">
            <v>UTILIDAD</v>
          </cell>
          <cell r="G4" t="str">
            <v>IVA</v>
          </cell>
          <cell r="H4" t="str">
            <v>TOTAL</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row>
        <row r="5">
          <cell r="A5" t="str">
            <v>200</v>
          </cell>
          <cell r="B5">
            <v>74127</v>
          </cell>
          <cell r="C5">
            <v>2099044.36</v>
          </cell>
          <cell r="E5">
            <v>74127</v>
          </cell>
          <cell r="F5">
            <v>4818.2550000000001</v>
          </cell>
          <cell r="G5">
            <v>12631.240800000001</v>
          </cell>
          <cell r="H5">
            <v>91576.495800000004</v>
          </cell>
          <cell r="J5">
            <v>47250</v>
          </cell>
          <cell r="V5">
            <v>47250</v>
          </cell>
          <cell r="W5">
            <v>3071.25</v>
          </cell>
          <cell r="X5">
            <v>491.40000000000003</v>
          </cell>
          <cell r="Y5">
            <v>50812.65</v>
          </cell>
        </row>
        <row r="6">
          <cell r="A6" t="str">
            <v>201</v>
          </cell>
          <cell r="B6">
            <v>74127</v>
          </cell>
          <cell r="C6">
            <v>976468.28</v>
          </cell>
          <cell r="E6">
            <v>74127</v>
          </cell>
          <cell r="F6">
            <v>4818.2550000000001</v>
          </cell>
          <cell r="G6">
            <v>12631.240800000001</v>
          </cell>
          <cell r="H6">
            <v>91576.495800000004</v>
          </cell>
          <cell r="O6">
            <v>191980</v>
          </cell>
          <cell r="P6">
            <v>209168.33333333334</v>
          </cell>
          <cell r="V6">
            <v>401148.33333333337</v>
          </cell>
          <cell r="W6">
            <v>26074.64166666667</v>
          </cell>
          <cell r="X6">
            <v>4171.9426666666677</v>
          </cell>
          <cell r="Y6">
            <v>431394.91766666668</v>
          </cell>
        </row>
        <row r="7">
          <cell r="A7" t="str">
            <v>202</v>
          </cell>
          <cell r="B7">
            <v>74127</v>
          </cell>
          <cell r="C7">
            <v>622421.19999999995</v>
          </cell>
          <cell r="E7">
            <v>74127</v>
          </cell>
          <cell r="F7">
            <v>4818.2550000000001</v>
          </cell>
          <cell r="G7">
            <v>12631.240800000001</v>
          </cell>
          <cell r="H7">
            <v>91576.495800000004</v>
          </cell>
          <cell r="P7">
            <v>209168.33333333334</v>
          </cell>
          <cell r="V7">
            <v>366960.33333333337</v>
          </cell>
          <cell r="W7">
            <v>23852.421666666669</v>
          </cell>
          <cell r="X7">
            <v>3816.387466666667</v>
          </cell>
          <cell r="Y7">
            <v>394629.14246666676</v>
          </cell>
        </row>
        <row r="8">
          <cell r="A8" t="str">
            <v>203</v>
          </cell>
          <cell r="B8">
            <v>74127</v>
          </cell>
          <cell r="C8">
            <v>168173.32</v>
          </cell>
          <cell r="D8">
            <v>177000</v>
          </cell>
          <cell r="E8">
            <v>74127</v>
          </cell>
          <cell r="F8">
            <v>4818.2550000000001</v>
          </cell>
          <cell r="G8">
            <v>12631.240800000001</v>
          </cell>
          <cell r="H8">
            <v>91576.495800000004</v>
          </cell>
          <cell r="Q8">
            <v>903825</v>
          </cell>
          <cell r="V8">
            <v>1080825</v>
          </cell>
          <cell r="W8">
            <v>70253.625</v>
          </cell>
          <cell r="X8">
            <v>11240.58</v>
          </cell>
          <cell r="Y8">
            <v>1162319.2050000001</v>
          </cell>
        </row>
        <row r="9">
          <cell r="A9" t="str">
            <v>204</v>
          </cell>
          <cell r="B9">
            <v>74127</v>
          </cell>
          <cell r="C9">
            <v>3035890</v>
          </cell>
          <cell r="D9">
            <v>29500</v>
          </cell>
          <cell r="E9">
            <v>74127</v>
          </cell>
          <cell r="F9">
            <v>4818.2550000000001</v>
          </cell>
          <cell r="G9">
            <v>12631.240800000001</v>
          </cell>
          <cell r="H9">
            <v>91576.495800000004</v>
          </cell>
          <cell r="R9">
            <v>60000</v>
          </cell>
          <cell r="V9">
            <v>3216572</v>
          </cell>
          <cell r="W9">
            <v>209077.18</v>
          </cell>
          <cell r="X9">
            <v>33452.3488</v>
          </cell>
          <cell r="Y9">
            <v>3459101.5288</v>
          </cell>
        </row>
        <row r="10">
          <cell r="A10" t="str">
            <v>205</v>
          </cell>
          <cell r="B10">
            <v>74127</v>
          </cell>
          <cell r="C10">
            <v>559543.4</v>
          </cell>
          <cell r="E10">
            <v>74127</v>
          </cell>
          <cell r="F10">
            <v>4818.2550000000001</v>
          </cell>
          <cell r="G10">
            <v>12631.240800000001</v>
          </cell>
          <cell r="H10">
            <v>91576.495800000004</v>
          </cell>
          <cell r="K10">
            <v>204624</v>
          </cell>
          <cell r="L10">
            <v>1798000</v>
          </cell>
          <cell r="V10">
            <v>2698624</v>
          </cell>
          <cell r="W10">
            <v>175410.56</v>
          </cell>
          <cell r="X10">
            <v>28065.689600000002</v>
          </cell>
          <cell r="Y10">
            <v>2902100.2496000002</v>
          </cell>
        </row>
        <row r="11">
          <cell r="A11" t="str">
            <v>206</v>
          </cell>
          <cell r="B11">
            <v>74127</v>
          </cell>
          <cell r="C11">
            <v>214368</v>
          </cell>
          <cell r="D11">
            <v>177000</v>
          </cell>
          <cell r="E11">
            <v>74127</v>
          </cell>
          <cell r="F11">
            <v>4818.2550000000001</v>
          </cell>
          <cell r="G11">
            <v>12631.240800000001</v>
          </cell>
          <cell r="H11">
            <v>91576.495800000004</v>
          </cell>
          <cell r="Q11">
            <v>903825</v>
          </cell>
          <cell r="V11">
            <v>2120825</v>
          </cell>
          <cell r="W11">
            <v>137853.625</v>
          </cell>
          <cell r="X11">
            <v>22056.58</v>
          </cell>
          <cell r="Y11">
            <v>2280735.2050000001</v>
          </cell>
        </row>
        <row r="12">
          <cell r="A12" t="str">
            <v>207</v>
          </cell>
          <cell r="B12">
            <v>74127</v>
          </cell>
          <cell r="D12">
            <v>192105</v>
          </cell>
          <cell r="E12">
            <v>74127</v>
          </cell>
          <cell r="F12">
            <v>4818.2550000000001</v>
          </cell>
          <cell r="G12">
            <v>12631.240800000001</v>
          </cell>
          <cell r="H12">
            <v>91576.495800000004</v>
          </cell>
          <cell r="I12">
            <v>461785</v>
          </cell>
          <cell r="M12">
            <v>1705200</v>
          </cell>
          <cell r="N12">
            <v>1581080</v>
          </cell>
          <cell r="P12">
            <v>209168.33333333334</v>
          </cell>
          <cell r="V12">
            <v>8219249.333333333</v>
          </cell>
          <cell r="W12">
            <v>534251.20666666667</v>
          </cell>
          <cell r="X12">
            <v>85480.193066666674</v>
          </cell>
          <cell r="Y12">
            <v>8838980.733066665</v>
          </cell>
        </row>
        <row r="13">
          <cell r="A13" t="str">
            <v>208</v>
          </cell>
          <cell r="B13">
            <v>74127</v>
          </cell>
          <cell r="E13">
            <v>74127</v>
          </cell>
          <cell r="F13">
            <v>4818.2550000000001</v>
          </cell>
          <cell r="G13">
            <v>12631.240800000001</v>
          </cell>
          <cell r="H13">
            <v>91576.495800000004</v>
          </cell>
          <cell r="S13">
            <v>2894763</v>
          </cell>
          <cell r="T13">
            <v>20936</v>
          </cell>
          <cell r="V13">
            <v>2894763</v>
          </cell>
          <cell r="W13">
            <v>188159.595</v>
          </cell>
          <cell r="X13">
            <v>30105.535200000002</v>
          </cell>
          <cell r="Y13">
            <v>3113028.1302</v>
          </cell>
        </row>
        <row r="14">
          <cell r="A14" t="str">
            <v>209</v>
          </cell>
          <cell r="B14">
            <v>74127</v>
          </cell>
          <cell r="D14">
            <v>4333.333333333333</v>
          </cell>
          <cell r="E14">
            <v>74127</v>
          </cell>
          <cell r="F14">
            <v>4818.2550000000001</v>
          </cell>
          <cell r="G14">
            <v>12631.240800000001</v>
          </cell>
          <cell r="H14">
            <v>91576.495800000004</v>
          </cell>
          <cell r="N14">
            <v>387794</v>
          </cell>
          <cell r="V14">
            <v>416575</v>
          </cell>
          <cell r="W14">
            <v>27077.375</v>
          </cell>
          <cell r="X14">
            <v>4332.38</v>
          </cell>
          <cell r="Y14">
            <v>447984.755</v>
          </cell>
        </row>
        <row r="15">
          <cell r="A15" t="str">
            <v>BAS Y DEV</v>
          </cell>
          <cell r="B15">
            <v>494180</v>
          </cell>
          <cell r="E15">
            <v>494180</v>
          </cell>
          <cell r="F15">
            <v>32121.7</v>
          </cell>
          <cell r="G15">
            <v>84208.271999999997</v>
          </cell>
          <cell r="H15">
            <v>610509.97199999995</v>
          </cell>
          <cell r="T15">
            <v>1976640</v>
          </cell>
          <cell r="V15">
            <v>1976640</v>
          </cell>
          <cell r="W15">
            <v>128481.60000000001</v>
          </cell>
          <cell r="X15">
            <v>20557.056</v>
          </cell>
          <cell r="Y15">
            <v>2125678.656</v>
          </cell>
        </row>
        <row r="16">
          <cell r="A16" t="str">
            <v>R02</v>
          </cell>
          <cell r="D16">
            <v>350000</v>
          </cell>
          <cell r="E16">
            <v>350000</v>
          </cell>
          <cell r="F16">
            <v>22750</v>
          </cell>
          <cell r="G16">
            <v>59640</v>
          </cell>
          <cell r="H16">
            <v>432390</v>
          </cell>
          <cell r="U16">
            <v>289768</v>
          </cell>
          <cell r="V16">
            <v>376768</v>
          </cell>
          <cell r="W16">
            <v>24489.920000000002</v>
          </cell>
          <cell r="X16">
            <v>3918.3872000000006</v>
          </cell>
          <cell r="Y16">
            <v>405176.30719999998</v>
          </cell>
        </row>
        <row r="17">
          <cell r="A17" t="str">
            <v>R09</v>
          </cell>
          <cell r="B17">
            <v>494180</v>
          </cell>
          <cell r="D17">
            <v>350000</v>
          </cell>
          <cell r="E17">
            <v>844180</v>
          </cell>
          <cell r="F17">
            <v>54871.700000000004</v>
          </cell>
          <cell r="G17">
            <v>143848.272</v>
          </cell>
          <cell r="H17">
            <v>1042899.972</v>
          </cell>
          <cell r="K17">
            <v>1615000</v>
          </cell>
          <cell r="O17">
            <v>1000000</v>
          </cell>
          <cell r="U17">
            <v>48300</v>
          </cell>
          <cell r="V17">
            <v>1000000</v>
          </cell>
          <cell r="W17">
            <v>65000</v>
          </cell>
          <cell r="X17">
            <v>10400</v>
          </cell>
          <cell r="Y17">
            <v>1075400</v>
          </cell>
        </row>
        <row r="18">
          <cell r="A18" t="str">
            <v>R10</v>
          </cell>
          <cell r="D18">
            <v>350000</v>
          </cell>
          <cell r="E18">
            <v>350000</v>
          </cell>
          <cell r="F18">
            <v>22750</v>
          </cell>
          <cell r="G18">
            <v>59640</v>
          </cell>
          <cell r="H18">
            <v>432390</v>
          </cell>
          <cell r="V18">
            <v>583132</v>
          </cell>
          <cell r="W18">
            <v>37903.58</v>
          </cell>
          <cell r="X18">
            <v>6064.5728000000008</v>
          </cell>
          <cell r="Y18">
            <v>627100.15279999992</v>
          </cell>
        </row>
        <row r="19">
          <cell r="A19" t="str">
            <v>REF. APE</v>
          </cell>
          <cell r="B19">
            <v>988360</v>
          </cell>
          <cell r="C19">
            <v>741270</v>
          </cell>
          <cell r="D19">
            <v>470500</v>
          </cell>
          <cell r="E19">
            <v>1729630</v>
          </cell>
          <cell r="F19">
            <v>112425.95</v>
          </cell>
          <cell r="G19">
            <v>294728.95199999999</v>
          </cell>
          <cell r="H19">
            <v>2136784.9019999998</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row>
      </sheetData>
      <sheetData sheetId="14" refreshError="1">
        <row r="3">
          <cell r="A3" t="str">
            <v>Suma de VALORES</v>
          </cell>
          <cell r="B3" t="str">
            <v>PROVEEDORES</v>
          </cell>
        </row>
        <row r="4">
          <cell r="A4" t="str">
            <v>CODIGO</v>
          </cell>
          <cell r="B4" t="str">
            <v>AUTO PLOTTER</v>
          </cell>
          <cell r="C4" t="str">
            <v>CERRAJERIA</v>
          </cell>
          <cell r="D4" t="str">
            <v>COARTE</v>
          </cell>
          <cell r="E4" t="str">
            <v>COECSA</v>
          </cell>
          <cell r="F4" t="str">
            <v>DINPRO</v>
          </cell>
          <cell r="G4" t="str">
            <v>DISTRIB. ITAGUI</v>
          </cell>
          <cell r="H4" t="str">
            <v>DISTRIB. TRUJILLO</v>
          </cell>
          <cell r="I4" t="str">
            <v>DR TRANSPORTES</v>
          </cell>
          <cell r="J4" t="str">
            <v>ELECTRODISEÑOS</v>
          </cell>
          <cell r="K4" t="str">
            <v>ELEMENTOS Y COMPLEMENTOS</v>
          </cell>
          <cell r="L4" t="str">
            <v>FERREAS</v>
          </cell>
          <cell r="M4" t="str">
            <v>FERRELUGUE</v>
          </cell>
          <cell r="N4" t="str">
            <v>FERRET. EL MACHUELO</v>
          </cell>
          <cell r="O4" t="str">
            <v>HIDRMATICOS NORT´S</v>
          </cell>
          <cell r="P4" t="str">
            <v>HIDROPROTECCION</v>
          </cell>
          <cell r="Q4" t="str">
            <v>JUAN NEUSTADTEL</v>
          </cell>
          <cell r="R4" t="str">
            <v>MADERAS SAN MIGUEL</v>
          </cell>
          <cell r="S4" t="str">
            <v>MBT COLOMBIA</v>
          </cell>
          <cell r="T4" t="str">
            <v>METROCONCRETO</v>
          </cell>
          <cell r="U4" t="str">
            <v>MIGLAPLAST</v>
          </cell>
          <cell r="V4" t="str">
            <v>PRODUCTOS IPB</v>
          </cell>
          <cell r="W4" t="str">
            <v>SERVIANCLAJES</v>
          </cell>
          <cell r="X4" t="str">
            <v>Total general</v>
          </cell>
          <cell r="Y4" t="str">
            <v>UTILIDAD</v>
          </cell>
          <cell r="Z4" t="str">
            <v>IVA</v>
          </cell>
          <cell r="AA4" t="str">
            <v>TOTAL</v>
          </cell>
          <cell r="AB4" t="str">
            <v>UTILIDAD</v>
          </cell>
          <cell r="AC4" t="str">
            <v>IVA</v>
          </cell>
          <cell r="AD4" t="str">
            <v>TOTAL</v>
          </cell>
        </row>
        <row r="5">
          <cell r="A5" t="str">
            <v>001</v>
          </cell>
          <cell r="B5">
            <v>807408</v>
          </cell>
          <cell r="C5">
            <v>330600</v>
          </cell>
          <cell r="D5">
            <v>222381</v>
          </cell>
          <cell r="E5">
            <v>80064</v>
          </cell>
          <cell r="F5">
            <v>37893.722400000006</v>
          </cell>
          <cell r="G5">
            <v>47429</v>
          </cell>
          <cell r="H5">
            <v>39675</v>
          </cell>
          <cell r="J5">
            <v>1149421</v>
          </cell>
          <cell r="L5">
            <v>266800</v>
          </cell>
          <cell r="O5">
            <v>1912960</v>
          </cell>
          <cell r="Q5">
            <v>1215216</v>
          </cell>
          <cell r="R5">
            <v>20000</v>
          </cell>
          <cell r="W5">
            <v>904682</v>
          </cell>
          <cell r="X5">
            <v>458093</v>
          </cell>
          <cell r="Y5">
            <v>29776.045000000002</v>
          </cell>
          <cell r="Z5">
            <v>4764.1672000000008</v>
          </cell>
          <cell r="AA5">
            <v>492633.21220000001</v>
          </cell>
          <cell r="AB5">
            <v>194153.76500000001</v>
          </cell>
          <cell r="AC5">
            <v>31064.602400000003</v>
          </cell>
          <cell r="AD5">
            <v>3212199.3674000003</v>
          </cell>
        </row>
        <row r="6">
          <cell r="A6" t="str">
            <v>002</v>
          </cell>
          <cell r="B6">
            <v>2970778</v>
          </cell>
          <cell r="D6">
            <v>222381</v>
          </cell>
          <cell r="E6">
            <v>14454.765000000001</v>
          </cell>
          <cell r="F6">
            <v>37893.722400000006</v>
          </cell>
          <cell r="G6">
            <v>274729.48740000004</v>
          </cell>
          <cell r="J6">
            <v>1443504</v>
          </cell>
          <cell r="Q6">
            <v>773714</v>
          </cell>
          <cell r="X6">
            <v>773714</v>
          </cell>
          <cell r="Y6">
            <v>50291.41</v>
          </cell>
          <cell r="Z6">
            <v>8046.6256000000003</v>
          </cell>
          <cell r="AA6">
            <v>832052.03560000006</v>
          </cell>
          <cell r="AB6">
            <v>197766.33500000002</v>
          </cell>
          <cell r="AC6">
            <v>31642.613600000004</v>
          </cell>
          <cell r="AD6">
            <v>3271967.9485999998</v>
          </cell>
        </row>
        <row r="7">
          <cell r="A7" t="str">
            <v>108</v>
          </cell>
          <cell r="B7">
            <v>654321.19999999995</v>
          </cell>
          <cell r="D7">
            <v>222381</v>
          </cell>
          <cell r="E7">
            <v>14454.765000000001</v>
          </cell>
          <cell r="F7">
            <v>37893.722400000006</v>
          </cell>
          <cell r="G7">
            <v>274729.48740000004</v>
          </cell>
          <cell r="N7">
            <v>12799</v>
          </cell>
          <cell r="Q7">
            <v>1348848</v>
          </cell>
          <cell r="X7">
            <v>12799</v>
          </cell>
          <cell r="Y7">
            <v>831.93500000000006</v>
          </cell>
          <cell r="Z7">
            <v>133.1096</v>
          </cell>
          <cell r="AA7">
            <v>13764.044599999999</v>
          </cell>
          <cell r="AB7">
            <v>87675.12000000001</v>
          </cell>
          <cell r="AC7">
            <v>14028.019200000002</v>
          </cell>
          <cell r="AD7">
            <v>1450551.1392000001</v>
          </cell>
        </row>
        <row r="8">
          <cell r="A8" t="str">
            <v>110</v>
          </cell>
          <cell r="B8">
            <v>222381</v>
          </cell>
          <cell r="D8">
            <v>222381</v>
          </cell>
          <cell r="E8">
            <v>14454.765000000001</v>
          </cell>
          <cell r="F8">
            <v>37893.722400000006</v>
          </cell>
          <cell r="G8">
            <v>274729.48740000004</v>
          </cell>
          <cell r="L8">
            <v>96466</v>
          </cell>
          <cell r="Q8">
            <v>250560</v>
          </cell>
          <cell r="S8">
            <v>2662800</v>
          </cell>
          <cell r="T8">
            <v>700785</v>
          </cell>
          <cell r="W8">
            <v>224000</v>
          </cell>
          <cell r="X8">
            <v>700785</v>
          </cell>
          <cell r="Y8">
            <v>45551.025000000001</v>
          </cell>
          <cell r="Z8">
            <v>7288.1640000000007</v>
          </cell>
          <cell r="AA8">
            <v>347026</v>
          </cell>
          <cell r="AB8">
            <v>22556.690000000002</v>
          </cell>
          <cell r="AC8">
            <v>3609.0704000000005</v>
          </cell>
          <cell r="AD8">
            <v>373191.76040000003</v>
          </cell>
        </row>
        <row r="9">
          <cell r="A9" t="str">
            <v>113</v>
          </cell>
          <cell r="B9">
            <v>222381</v>
          </cell>
          <cell r="D9">
            <v>222381</v>
          </cell>
          <cell r="E9">
            <v>14454.765000000001</v>
          </cell>
          <cell r="F9">
            <v>37893.722400000006</v>
          </cell>
          <cell r="G9">
            <v>274729.48740000004</v>
          </cell>
          <cell r="J9">
            <v>2240</v>
          </cell>
          <cell r="L9">
            <v>58000</v>
          </cell>
          <cell r="P9">
            <v>24248</v>
          </cell>
          <cell r="R9">
            <v>94712</v>
          </cell>
          <cell r="T9">
            <v>43384</v>
          </cell>
          <cell r="W9">
            <v>199056</v>
          </cell>
          <cell r="X9">
            <v>199056</v>
          </cell>
          <cell r="Y9">
            <v>12938.640000000001</v>
          </cell>
          <cell r="Z9">
            <v>2070.1824000000001</v>
          </cell>
          <cell r="AA9">
            <v>214064.8224</v>
          </cell>
          <cell r="AB9">
            <v>5491.72</v>
          </cell>
          <cell r="AC9">
            <v>878.67520000000002</v>
          </cell>
          <cell r="AD9">
            <v>90858.395199999999</v>
          </cell>
        </row>
        <row r="10">
          <cell r="A10" t="str">
            <v>160</v>
          </cell>
          <cell r="B10">
            <v>255173.32</v>
          </cell>
          <cell r="D10">
            <v>222381</v>
          </cell>
          <cell r="E10">
            <v>40400</v>
          </cell>
          <cell r="F10">
            <v>37893.722400000006</v>
          </cell>
          <cell r="G10">
            <v>1061591</v>
          </cell>
          <cell r="J10">
            <v>381872</v>
          </cell>
          <cell r="L10">
            <v>883120</v>
          </cell>
          <cell r="Q10">
            <v>224000</v>
          </cell>
          <cell r="W10">
            <v>224000</v>
          </cell>
          <cell r="X10">
            <v>1061591</v>
          </cell>
          <cell r="Y10">
            <v>69003.415000000008</v>
          </cell>
          <cell r="Z10">
            <v>11040.546400000001</v>
          </cell>
          <cell r="AA10">
            <v>883120</v>
          </cell>
          <cell r="AB10">
            <v>57402.8</v>
          </cell>
          <cell r="AC10">
            <v>9184.4480000000003</v>
          </cell>
          <cell r="AD10">
            <v>949707.24800000002</v>
          </cell>
        </row>
        <row r="11">
          <cell r="A11" t="str">
            <v>162</v>
          </cell>
          <cell r="B11">
            <v>279497.36</v>
          </cell>
          <cell r="C11">
            <v>2726000</v>
          </cell>
          <cell r="D11">
            <v>222381</v>
          </cell>
          <cell r="E11">
            <v>14454.765000000001</v>
          </cell>
          <cell r="F11">
            <v>37893.722400000006</v>
          </cell>
          <cell r="G11">
            <v>183199</v>
          </cell>
          <cell r="J11">
            <v>33600</v>
          </cell>
          <cell r="L11">
            <v>98953</v>
          </cell>
          <cell r="P11">
            <v>107520</v>
          </cell>
          <cell r="Q11">
            <v>46400</v>
          </cell>
          <cell r="X11">
            <v>2909199</v>
          </cell>
          <cell r="Y11">
            <v>189097.935</v>
          </cell>
          <cell r="Z11">
            <v>30255.669600000001</v>
          </cell>
          <cell r="AA11">
            <v>3128552.6046000002</v>
          </cell>
          <cell r="AB11">
            <v>18620.744999999999</v>
          </cell>
          <cell r="AC11">
            <v>2979.3191999999999</v>
          </cell>
          <cell r="AD11">
            <v>308073.06420000002</v>
          </cell>
        </row>
        <row r="12">
          <cell r="A12" t="str">
            <v>200</v>
          </cell>
          <cell r="B12">
            <v>596663.4</v>
          </cell>
          <cell r="D12">
            <v>222381</v>
          </cell>
          <cell r="E12">
            <v>14454.765000000001</v>
          </cell>
          <cell r="F12">
            <v>37893.722400000006</v>
          </cell>
          <cell r="G12">
            <v>297665</v>
          </cell>
          <cell r="H12">
            <v>617120</v>
          </cell>
          <cell r="J12">
            <v>97440</v>
          </cell>
          <cell r="L12">
            <v>147320</v>
          </cell>
          <cell r="M12">
            <v>92655</v>
          </cell>
          <cell r="P12">
            <v>87696</v>
          </cell>
          <cell r="Q12">
            <v>29000</v>
          </cell>
          <cell r="X12">
            <v>857095</v>
          </cell>
          <cell r="Y12">
            <v>55711.175000000003</v>
          </cell>
          <cell r="Z12">
            <v>8913.7880000000005</v>
          </cell>
          <cell r="AA12">
            <v>921719.96299999999</v>
          </cell>
          <cell r="AB12">
            <v>7585.2400000000007</v>
          </cell>
          <cell r="AC12">
            <v>1213.6384</v>
          </cell>
          <cell r="AD12">
            <v>125494.8784</v>
          </cell>
        </row>
        <row r="13">
          <cell r="A13" t="str">
            <v>202</v>
          </cell>
          <cell r="B13">
            <v>214368</v>
          </cell>
          <cell r="D13">
            <v>222381</v>
          </cell>
          <cell r="E13">
            <v>14454.765000000001</v>
          </cell>
          <cell r="F13">
            <v>37893.722400000006</v>
          </cell>
          <cell r="G13">
            <v>274729.48740000004</v>
          </cell>
          <cell r="J13">
            <v>50437</v>
          </cell>
          <cell r="L13">
            <v>127600</v>
          </cell>
          <cell r="P13">
            <v>305424</v>
          </cell>
          <cell r="Q13">
            <v>313560</v>
          </cell>
          <cell r="R13">
            <v>219240</v>
          </cell>
          <cell r="U13">
            <v>487200</v>
          </cell>
          <cell r="X13">
            <v>706440</v>
          </cell>
          <cell r="Y13">
            <v>45918.6</v>
          </cell>
          <cell r="Z13">
            <v>7346.9759999999997</v>
          </cell>
          <cell r="AA13">
            <v>759705.576</v>
          </cell>
          <cell r="AB13">
            <v>149111.56</v>
          </cell>
          <cell r="AC13">
            <v>23857.849600000001</v>
          </cell>
          <cell r="AD13">
            <v>2466993.4095999999</v>
          </cell>
        </row>
        <row r="14">
          <cell r="A14" t="str">
            <v>203</v>
          </cell>
          <cell r="B14">
            <v>48600</v>
          </cell>
          <cell r="C14">
            <v>350000</v>
          </cell>
          <cell r="D14">
            <v>350000</v>
          </cell>
          <cell r="E14">
            <v>40400</v>
          </cell>
          <cell r="F14">
            <v>59640</v>
          </cell>
          <cell r="G14">
            <v>432390</v>
          </cell>
          <cell r="H14">
            <v>123990</v>
          </cell>
          <cell r="I14">
            <v>96769</v>
          </cell>
          <cell r="J14">
            <v>28000</v>
          </cell>
          <cell r="L14">
            <v>252392.8</v>
          </cell>
          <cell r="M14">
            <v>185362</v>
          </cell>
          <cell r="Q14">
            <v>710179</v>
          </cell>
          <cell r="W14">
            <v>224000</v>
          </cell>
          <cell r="X14">
            <v>437754.8</v>
          </cell>
          <cell r="Y14">
            <v>28454.062000000002</v>
          </cell>
          <cell r="Z14">
            <v>4552.6499200000007</v>
          </cell>
          <cell r="AA14">
            <v>1714256</v>
          </cell>
          <cell r="AB14">
            <v>111426.64</v>
          </cell>
          <cell r="AC14">
            <v>17828.2624</v>
          </cell>
          <cell r="AD14">
            <v>1843510.9023999998</v>
          </cell>
        </row>
        <row r="15">
          <cell r="A15" t="str">
            <v>204</v>
          </cell>
          <cell r="B15">
            <v>222381</v>
          </cell>
          <cell r="D15">
            <v>222381</v>
          </cell>
          <cell r="E15">
            <v>44800</v>
          </cell>
          <cell r="F15">
            <v>37893.722400000006</v>
          </cell>
          <cell r="G15">
            <v>18040</v>
          </cell>
          <cell r="I15">
            <v>181944</v>
          </cell>
          <cell r="J15">
            <v>590115</v>
          </cell>
          <cell r="L15">
            <v>360414.32</v>
          </cell>
          <cell r="O15">
            <v>13781</v>
          </cell>
          <cell r="Q15">
            <v>144907</v>
          </cell>
          <cell r="R15">
            <v>1009237</v>
          </cell>
          <cell r="X15">
            <v>360414.32</v>
          </cell>
          <cell r="Y15">
            <v>23426.930800000002</v>
          </cell>
          <cell r="Z15">
            <v>3748.3089280000004</v>
          </cell>
          <cell r="AA15">
            <v>387589.55972800002</v>
          </cell>
          <cell r="AB15">
            <v>73477.3</v>
          </cell>
          <cell r="AC15">
            <v>11756.368</v>
          </cell>
          <cell r="AD15">
            <v>1215653.6680000001</v>
          </cell>
        </row>
        <row r="16">
          <cell r="A16" t="str">
            <v>208</v>
          </cell>
          <cell r="B16">
            <v>2223810</v>
          </cell>
          <cell r="C16">
            <v>350000</v>
          </cell>
          <cell r="D16">
            <v>2573810</v>
          </cell>
          <cell r="E16">
            <v>167297.65000000002</v>
          </cell>
          <cell r="F16">
            <v>438577.22399999999</v>
          </cell>
          <cell r="G16">
            <v>450521</v>
          </cell>
          <cell r="J16">
            <v>688460</v>
          </cell>
          <cell r="K16">
            <v>3360</v>
          </cell>
          <cell r="L16">
            <v>706664</v>
          </cell>
          <cell r="M16">
            <v>432390</v>
          </cell>
          <cell r="Q16">
            <v>949861</v>
          </cell>
          <cell r="R16">
            <v>34800</v>
          </cell>
          <cell r="X16">
            <v>432390</v>
          </cell>
          <cell r="Y16">
            <v>28105.350000000002</v>
          </cell>
          <cell r="Z16">
            <v>4496.8560000000007</v>
          </cell>
          <cell r="AA16">
            <v>464992.20600000001</v>
          </cell>
          <cell r="AB16">
            <v>107674.125</v>
          </cell>
          <cell r="AC16">
            <v>17227.86</v>
          </cell>
          <cell r="AD16">
            <v>1781426.9850000001</v>
          </cell>
        </row>
        <row r="17">
          <cell r="A17" t="str">
            <v>210</v>
          </cell>
          <cell r="J17">
            <v>3036745</v>
          </cell>
          <cell r="L17">
            <v>1004754</v>
          </cell>
          <cell r="Q17">
            <v>934807</v>
          </cell>
          <cell r="R17">
            <v>274920</v>
          </cell>
          <cell r="X17">
            <v>3036745</v>
          </cell>
          <cell r="Y17">
            <v>197388.42500000002</v>
          </cell>
          <cell r="Z17">
            <v>31582.148000000005</v>
          </cell>
          <cell r="AA17">
            <v>3265715.5729999999</v>
          </cell>
          <cell r="AB17">
            <v>126071.46500000001</v>
          </cell>
          <cell r="AC17">
            <v>20171.434400000002</v>
          </cell>
          <cell r="AD17">
            <v>2085803.8994</v>
          </cell>
        </row>
        <row r="18">
          <cell r="A18" t="str">
            <v>403</v>
          </cell>
          <cell r="B18">
            <v>57200</v>
          </cell>
          <cell r="F18">
            <v>1697080</v>
          </cell>
          <cell r="G18">
            <v>909069</v>
          </cell>
          <cell r="J18">
            <v>134400</v>
          </cell>
          <cell r="K18">
            <v>237336</v>
          </cell>
          <cell r="L18">
            <v>170520</v>
          </cell>
          <cell r="P18">
            <v>70560</v>
          </cell>
          <cell r="Q18">
            <v>458803</v>
          </cell>
          <cell r="R18">
            <v>184440</v>
          </cell>
          <cell r="X18">
            <v>1991616</v>
          </cell>
          <cell r="Y18">
            <v>129455.04000000001</v>
          </cell>
          <cell r="Z18">
            <v>20712.806400000001</v>
          </cell>
          <cell r="AA18">
            <v>2141783.8464000002</v>
          </cell>
          <cell r="AB18">
            <v>54228.395000000004</v>
          </cell>
          <cell r="AC18">
            <v>8676.5432000000001</v>
          </cell>
          <cell r="AD18">
            <v>897187.93819999998</v>
          </cell>
        </row>
        <row r="19">
          <cell r="A19" t="str">
            <v>BAS Y DEV</v>
          </cell>
          <cell r="E19">
            <v>7840</v>
          </cell>
          <cell r="F19">
            <v>484880</v>
          </cell>
          <cell r="I19">
            <v>11200</v>
          </cell>
          <cell r="J19">
            <v>466320</v>
          </cell>
          <cell r="Q19">
            <v>193536</v>
          </cell>
          <cell r="R19">
            <v>798034</v>
          </cell>
          <cell r="V19">
            <v>267960</v>
          </cell>
          <cell r="X19">
            <v>484880</v>
          </cell>
          <cell r="Y19">
            <v>31517.200000000001</v>
          </cell>
          <cell r="Z19">
            <v>5042.7520000000004</v>
          </cell>
          <cell r="AA19">
            <v>521439.95199999999</v>
          </cell>
          <cell r="AB19">
            <v>17417.400000000001</v>
          </cell>
          <cell r="AC19">
            <v>2786.7840000000001</v>
          </cell>
          <cell r="AD19">
            <v>288164.18400000001</v>
          </cell>
        </row>
        <row r="20">
          <cell r="A20" t="str">
            <v>R02</v>
          </cell>
          <cell r="D20">
            <v>291160</v>
          </cell>
          <cell r="K20">
            <v>307400</v>
          </cell>
          <cell r="M20">
            <v>766329</v>
          </cell>
          <cell r="O20">
            <v>1274944</v>
          </cell>
          <cell r="X20">
            <v>291160</v>
          </cell>
          <cell r="Y20">
            <v>18925.400000000001</v>
          </cell>
          <cell r="Z20">
            <v>3028.0640000000003</v>
          </cell>
          <cell r="AA20">
            <v>313113.46400000004</v>
          </cell>
          <cell r="AB20">
            <v>132682.745</v>
          </cell>
          <cell r="AC20">
            <v>21229.2392</v>
          </cell>
          <cell r="AD20">
            <v>2195184.9842000003</v>
          </cell>
        </row>
        <row r="21">
          <cell r="A21" t="str">
            <v>R06</v>
          </cell>
          <cell r="D21">
            <v>1117776</v>
          </cell>
          <cell r="I21">
            <v>333465</v>
          </cell>
          <cell r="K21">
            <v>747086.4</v>
          </cell>
          <cell r="M21">
            <v>893200</v>
          </cell>
          <cell r="Q21">
            <v>739343.4</v>
          </cell>
          <cell r="R21">
            <v>24102</v>
          </cell>
          <cell r="S21">
            <v>548448</v>
          </cell>
          <cell r="V21">
            <v>162450</v>
          </cell>
          <cell r="X21">
            <v>1828674</v>
          </cell>
          <cell r="Y21">
            <v>118863.81</v>
          </cell>
          <cell r="Z21">
            <v>19018.209599999998</v>
          </cell>
          <cell r="AA21">
            <v>1966556.0196</v>
          </cell>
          <cell r="AB21">
            <v>21675.225000000002</v>
          </cell>
          <cell r="AC21">
            <v>3468.0360000000005</v>
          </cell>
          <cell r="AD21">
            <v>358608.261</v>
          </cell>
        </row>
        <row r="22">
          <cell r="A22" t="str">
            <v>R09</v>
          </cell>
          <cell r="F22">
            <v>484880</v>
          </cell>
          <cell r="J22">
            <v>666400</v>
          </cell>
          <cell r="K22">
            <v>22400</v>
          </cell>
          <cell r="L22">
            <v>184069</v>
          </cell>
          <cell r="M22">
            <v>440800</v>
          </cell>
          <cell r="O22">
            <v>139200</v>
          </cell>
          <cell r="Q22">
            <v>58240</v>
          </cell>
          <cell r="R22">
            <v>480425</v>
          </cell>
          <cell r="U22">
            <v>322120</v>
          </cell>
          <cell r="X22">
            <v>484880</v>
          </cell>
          <cell r="Y22">
            <v>31517.200000000001</v>
          </cell>
          <cell r="Z22">
            <v>5042.7520000000004</v>
          </cell>
          <cell r="AA22">
            <v>521439.95199999999</v>
          </cell>
          <cell r="AB22">
            <v>55280.485000000001</v>
          </cell>
          <cell r="AC22">
            <v>8844.8775999999998</v>
          </cell>
          <cell r="AD22">
            <v>914594.36259999999</v>
          </cell>
        </row>
        <row r="23">
          <cell r="A23" t="str">
            <v>R10</v>
          </cell>
          <cell r="B23">
            <v>395472</v>
          </cell>
          <cell r="F23">
            <v>3770000</v>
          </cell>
          <cell r="K23">
            <v>29000</v>
          </cell>
          <cell r="R23">
            <v>20045</v>
          </cell>
          <cell r="W23">
            <v>299280</v>
          </cell>
          <cell r="X23">
            <v>3770000</v>
          </cell>
          <cell r="Y23">
            <v>245050</v>
          </cell>
          <cell r="Z23">
            <v>39208</v>
          </cell>
          <cell r="AA23">
            <v>4054258</v>
          </cell>
          <cell r="AB23">
            <v>25705.68</v>
          </cell>
          <cell r="AC23">
            <v>4112.9088000000002</v>
          </cell>
          <cell r="AD23">
            <v>425290.58879999997</v>
          </cell>
        </row>
        <row r="24">
          <cell r="A24" t="str">
            <v>REF. APE</v>
          </cell>
          <cell r="F24">
            <v>4588960</v>
          </cell>
          <cell r="I24">
            <v>584000</v>
          </cell>
          <cell r="K24">
            <v>28000</v>
          </cell>
          <cell r="O24">
            <v>287680</v>
          </cell>
          <cell r="P24">
            <v>180000</v>
          </cell>
          <cell r="Q24">
            <v>29000</v>
          </cell>
          <cell r="R24">
            <v>343080</v>
          </cell>
          <cell r="S24">
            <v>356352</v>
          </cell>
          <cell r="T24">
            <v>5689829</v>
          </cell>
          <cell r="W24">
            <v>7913390</v>
          </cell>
          <cell r="X24">
            <v>5996992</v>
          </cell>
          <cell r="Y24">
            <v>389804.48000000004</v>
          </cell>
          <cell r="Z24">
            <v>62368.716800000009</v>
          </cell>
          <cell r="AA24">
            <v>6449165.1968</v>
          </cell>
          <cell r="AB24">
            <v>538555.55000000005</v>
          </cell>
          <cell r="AC24">
            <v>86168.888000000006</v>
          </cell>
          <cell r="AD24">
            <v>8910194.438000001</v>
          </cell>
        </row>
        <row r="25">
          <cell r="A25" t="str">
            <v>Total general</v>
          </cell>
          <cell r="B25">
            <v>57200</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28814566.690247994</v>
          </cell>
          <cell r="AB25">
            <v>63095.76</v>
          </cell>
          <cell r="AC25">
            <v>10095.321600000001</v>
          </cell>
          <cell r="AD25">
            <v>1043895.0816</v>
          </cell>
        </row>
        <row r="26">
          <cell r="A26" t="str">
            <v>ÉXITO BELLO</v>
          </cell>
          <cell r="Q26">
            <v>823020</v>
          </cell>
          <cell r="W26">
            <v>107691.75</v>
          </cell>
          <cell r="X26">
            <v>823020</v>
          </cell>
          <cell r="Y26">
            <v>53496.3</v>
          </cell>
          <cell r="Z26">
            <v>8559.4080000000013</v>
          </cell>
          <cell r="AA26">
            <v>107691.75</v>
          </cell>
          <cell r="AB26">
            <v>6999.9637499999999</v>
          </cell>
          <cell r="AC26">
            <v>1119.9942000000001</v>
          </cell>
          <cell r="AD26">
            <v>115811.70795</v>
          </cell>
        </row>
        <row r="27">
          <cell r="A27" t="str">
            <v>ÉXITO COLOMBIA</v>
          </cell>
          <cell r="K27">
            <v>116000</v>
          </cell>
          <cell r="Q27">
            <v>767340</v>
          </cell>
          <cell r="W27">
            <v>107691.75</v>
          </cell>
          <cell r="X27">
            <v>883340</v>
          </cell>
          <cell r="Y27">
            <v>57417.1</v>
          </cell>
          <cell r="Z27">
            <v>9186.7360000000008</v>
          </cell>
          <cell r="AA27">
            <v>107691.75</v>
          </cell>
          <cell r="AB27">
            <v>6999.9637499999999</v>
          </cell>
          <cell r="AC27">
            <v>1119.9942000000001</v>
          </cell>
          <cell r="AD27">
            <v>115811.70795</v>
          </cell>
        </row>
        <row r="28">
          <cell r="A28" t="str">
            <v>ÉXITO ENVIGADO</v>
          </cell>
          <cell r="Q28">
            <v>792570</v>
          </cell>
          <cell r="W28">
            <v>107691.75</v>
          </cell>
          <cell r="X28">
            <v>792570</v>
          </cell>
          <cell r="Y28">
            <v>51517.05</v>
          </cell>
          <cell r="Z28">
            <v>8242.728000000001</v>
          </cell>
          <cell r="AA28">
            <v>107691.75</v>
          </cell>
          <cell r="AB28">
            <v>6999.9637499999999</v>
          </cell>
          <cell r="AC28">
            <v>1119.9942000000001</v>
          </cell>
          <cell r="AD28">
            <v>115811.70795</v>
          </cell>
        </row>
        <row r="29">
          <cell r="A29" t="str">
            <v>ÉXITO POBLADO</v>
          </cell>
          <cell r="K29">
            <v>113680</v>
          </cell>
          <cell r="P29">
            <v>515200</v>
          </cell>
          <cell r="T29">
            <v>782420</v>
          </cell>
          <cell r="W29">
            <v>107691.75</v>
          </cell>
          <cell r="X29">
            <v>1411300</v>
          </cell>
          <cell r="Y29">
            <v>91734.5</v>
          </cell>
          <cell r="Z29">
            <v>14677.52</v>
          </cell>
          <cell r="AA29">
            <v>107691.75</v>
          </cell>
          <cell r="AB29">
            <v>6999.9637499999999</v>
          </cell>
          <cell r="AC29">
            <v>1119.9942000000001</v>
          </cell>
          <cell r="AD29">
            <v>115811.70795</v>
          </cell>
        </row>
        <row r="30">
          <cell r="A30" t="str">
            <v>R00</v>
          </cell>
          <cell r="K30">
            <v>29000</v>
          </cell>
          <cell r="L30">
            <v>30318</v>
          </cell>
          <cell r="M30">
            <v>60320</v>
          </cell>
          <cell r="Q30">
            <v>112406.32</v>
          </cell>
          <cell r="X30">
            <v>201726.32</v>
          </cell>
          <cell r="Y30">
            <v>13112.210800000001</v>
          </cell>
          <cell r="Z30">
            <v>2097.953728</v>
          </cell>
          <cell r="AA30">
            <v>30318</v>
          </cell>
          <cell r="AB30">
            <v>1970.67</v>
          </cell>
          <cell r="AC30">
            <v>315.30720000000002</v>
          </cell>
          <cell r="AD30">
            <v>32603.977199999998</v>
          </cell>
        </row>
        <row r="31">
          <cell r="A31" t="str">
            <v>R02</v>
          </cell>
          <cell r="K31">
            <v>61712</v>
          </cell>
          <cell r="L31">
            <v>377485</v>
          </cell>
          <cell r="P31">
            <v>1898944</v>
          </cell>
          <cell r="T31">
            <v>858400</v>
          </cell>
          <cell r="U31">
            <v>237655</v>
          </cell>
          <cell r="X31">
            <v>1157767</v>
          </cell>
          <cell r="Y31">
            <v>32162</v>
          </cell>
          <cell r="Z31">
            <v>12040.7768</v>
          </cell>
          <cell r="AA31">
            <v>2308591</v>
          </cell>
          <cell r="AB31">
            <v>150058.41500000001</v>
          </cell>
          <cell r="AC31">
            <v>24009.346400000002</v>
          </cell>
          <cell r="AD31">
            <v>2482658.7614000002</v>
          </cell>
        </row>
        <row r="32">
          <cell r="A32" t="str">
            <v>R05</v>
          </cell>
          <cell r="Q32">
            <v>1015691</v>
          </cell>
          <cell r="U32">
            <v>212002</v>
          </cell>
          <cell r="X32">
            <v>212002</v>
          </cell>
          <cell r="Y32">
            <v>13780.130000000001</v>
          </cell>
          <cell r="Z32">
            <v>2204.8208000000004</v>
          </cell>
          <cell r="AA32">
            <v>1015691</v>
          </cell>
          <cell r="AB32">
            <v>66019.915000000008</v>
          </cell>
          <cell r="AC32">
            <v>10563.186400000002</v>
          </cell>
          <cell r="AD32">
            <v>1092274.1014</v>
          </cell>
        </row>
        <row r="33">
          <cell r="A33" t="str">
            <v>R06</v>
          </cell>
          <cell r="D33">
            <v>457200</v>
          </cell>
          <cell r="E33">
            <v>599200</v>
          </cell>
          <cell r="G33">
            <v>4460468</v>
          </cell>
          <cell r="L33">
            <v>726902</v>
          </cell>
          <cell r="X33">
            <v>599200</v>
          </cell>
          <cell r="Y33">
            <v>32162</v>
          </cell>
          <cell r="Z33">
            <v>6231.68</v>
          </cell>
          <cell r="AA33">
            <v>5676732</v>
          </cell>
          <cell r="AB33">
            <v>368987.58</v>
          </cell>
          <cell r="AC33">
            <v>59038.012800000004</v>
          </cell>
          <cell r="AD33">
            <v>6104757.5927999998</v>
          </cell>
        </row>
        <row r="34">
          <cell r="A34" t="str">
            <v>R09</v>
          </cell>
          <cell r="F34">
            <v>2800000</v>
          </cell>
          <cell r="K34">
            <v>82360</v>
          </cell>
          <cell r="M34">
            <v>32480</v>
          </cell>
          <cell r="Q34">
            <v>58000</v>
          </cell>
          <cell r="T34">
            <v>193720</v>
          </cell>
          <cell r="X34">
            <v>366560</v>
          </cell>
          <cell r="Y34">
            <v>32162</v>
          </cell>
          <cell r="Z34">
            <v>3812.2240000000002</v>
          </cell>
          <cell r="AA34">
            <v>2832162</v>
          </cell>
          <cell r="AB34">
            <v>184090.53</v>
          </cell>
          <cell r="AC34">
            <v>29454.484800000002</v>
          </cell>
          <cell r="AD34">
            <v>3045707.0148</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cell r="AB35">
            <v>447088.07</v>
          </cell>
          <cell r="AC35">
            <v>71534.09120000001</v>
          </cell>
          <cell r="AD35">
            <v>7396900.1612</v>
          </cell>
        </row>
        <row r="36">
          <cell r="A36" t="str">
            <v>006</v>
          </cell>
          <cell r="C36">
            <v>336000</v>
          </cell>
          <cell r="T36">
            <v>576520</v>
          </cell>
          <cell r="X36">
            <v>576520</v>
          </cell>
          <cell r="Y36">
            <v>37473.800000000003</v>
          </cell>
          <cell r="Z36">
            <v>5995.8080000000009</v>
          </cell>
          <cell r="AA36">
            <v>336000</v>
          </cell>
          <cell r="AB36">
            <v>21840</v>
          </cell>
          <cell r="AC36">
            <v>3494.4</v>
          </cell>
          <cell r="AD36">
            <v>361334.4</v>
          </cell>
        </row>
        <row r="37">
          <cell r="A37" t="str">
            <v>019</v>
          </cell>
          <cell r="M37">
            <v>295800</v>
          </cell>
          <cell r="X37">
            <v>2000000</v>
          </cell>
          <cell r="Y37">
            <v>19227</v>
          </cell>
          <cell r="Z37">
            <v>3076.32</v>
          </cell>
          <cell r="AA37">
            <v>2000000</v>
          </cell>
          <cell r="AB37">
            <v>130000</v>
          </cell>
          <cell r="AC37">
            <v>20800</v>
          </cell>
          <cell r="AD37">
            <v>2150800</v>
          </cell>
        </row>
        <row r="38">
          <cell r="A38" t="str">
            <v>Total general</v>
          </cell>
          <cell r="B38">
            <v>5144362</v>
          </cell>
          <cell r="C38">
            <v>336000</v>
          </cell>
          <cell r="D38">
            <v>457200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4197862</v>
          </cell>
          <cell r="Y38">
            <v>143786</v>
          </cell>
          <cell r="Z38">
            <v>1675040</v>
          </cell>
          <cell r="AA38">
            <v>53318612</v>
          </cell>
          <cell r="AB38">
            <v>3465709.7800000003</v>
          </cell>
          <cell r="AC38">
            <v>554513.56480000005</v>
          </cell>
          <cell r="AD38">
            <v>57338835.344800003</v>
          </cell>
        </row>
      </sheetData>
      <sheetData sheetId="15" refreshError="1">
        <row r="3">
          <cell r="A3" t="str">
            <v>Suma de VALORES</v>
          </cell>
          <cell r="B3" t="str">
            <v>PROVEEDORES</v>
          </cell>
        </row>
        <row r="4">
          <cell r="A4" t="str">
            <v>CODIGO</v>
          </cell>
          <cell r="B4" t="str">
            <v>CIELOS Y MUROS</v>
          </cell>
          <cell r="C4" t="str">
            <v>COPAQUES</v>
          </cell>
          <cell r="D4" t="str">
            <v>DOMINGO CORREA</v>
          </cell>
          <cell r="E4" t="str">
            <v>EVALTEC</v>
          </cell>
          <cell r="F4" t="str">
            <v>EVELIO GALEANO</v>
          </cell>
          <cell r="G4" t="str">
            <v>FERNANDEZ Y CIA</v>
          </cell>
          <cell r="H4" t="str">
            <v>FREDY CARDONA</v>
          </cell>
          <cell r="I4" t="str">
            <v>GERARDO ALZATE</v>
          </cell>
          <cell r="J4" t="str">
            <v>HUVER BUITRAGO</v>
          </cell>
          <cell r="K4" t="str">
            <v>ISRAEL BUITRAGO</v>
          </cell>
          <cell r="L4" t="str">
            <v>JUAN GUILLERMO RENDON</v>
          </cell>
          <cell r="M4" t="str">
            <v>JUAN ROJAS</v>
          </cell>
          <cell r="N4" t="str">
            <v>LA COLMENA</v>
          </cell>
          <cell r="O4" t="str">
            <v>MANUEL ROSAS</v>
          </cell>
          <cell r="P4" t="str">
            <v>RAFAEL BARRAGAN</v>
          </cell>
          <cell r="Q4" t="str">
            <v>Total general</v>
          </cell>
          <cell r="R4" t="str">
            <v>UTILIDAD</v>
          </cell>
          <cell r="S4" t="str">
            <v>IVA</v>
          </cell>
          <cell r="T4" t="str">
            <v>TOTAL</v>
          </cell>
          <cell r="U4" t="str">
            <v>PAULA TRUJILLO</v>
          </cell>
          <cell r="V4" t="str">
            <v>RAFAEL BARRAGAN</v>
          </cell>
          <cell r="W4" t="str">
            <v>WILLINGTON GALLEGO</v>
          </cell>
          <cell r="X4" t="str">
            <v>Total general</v>
          </cell>
          <cell r="Y4" t="str">
            <v>UTILIDAD</v>
          </cell>
          <cell r="Z4" t="str">
            <v>IVA</v>
          </cell>
          <cell r="AA4" t="str">
            <v>TOTAL</v>
          </cell>
        </row>
        <row r="5">
          <cell r="A5" t="str">
            <v>001</v>
          </cell>
          <cell r="B5">
            <v>2162217</v>
          </cell>
          <cell r="C5">
            <v>44929</v>
          </cell>
          <cell r="E5">
            <v>118603.2</v>
          </cell>
          <cell r="F5">
            <v>7709.2079999999996</v>
          </cell>
          <cell r="G5">
            <v>20209.985280000001</v>
          </cell>
          <cell r="H5">
            <v>146522.39327999999</v>
          </cell>
          <cell r="I5">
            <v>1235238</v>
          </cell>
          <cell r="J5">
            <v>1467168</v>
          </cell>
          <cell r="N5">
            <v>87000</v>
          </cell>
          <cell r="P5">
            <v>313600</v>
          </cell>
          <cell r="Q5">
            <v>3529384</v>
          </cell>
          <cell r="R5">
            <v>229409.96000000002</v>
          </cell>
          <cell r="S5">
            <v>36705.593600000007</v>
          </cell>
          <cell r="T5">
            <v>3795499.5535999998</v>
          </cell>
          <cell r="X5">
            <v>1673817</v>
          </cell>
          <cell r="Y5">
            <v>108798.10500000001</v>
          </cell>
          <cell r="Z5">
            <v>17407.696800000002</v>
          </cell>
          <cell r="AA5">
            <v>1800022.8018</v>
          </cell>
        </row>
        <row r="6">
          <cell r="A6" t="str">
            <v>002</v>
          </cell>
          <cell r="C6">
            <v>118603.2</v>
          </cell>
          <cell r="E6">
            <v>118603.2</v>
          </cell>
          <cell r="F6">
            <v>7709.2079999999996</v>
          </cell>
          <cell r="G6">
            <v>20209.985280000001</v>
          </cell>
          <cell r="H6">
            <v>146522.39327999999</v>
          </cell>
          <cell r="I6">
            <v>2066792</v>
          </cell>
          <cell r="L6">
            <v>289000</v>
          </cell>
          <cell r="O6">
            <v>9000</v>
          </cell>
          <cell r="Q6">
            <v>289000</v>
          </cell>
          <cell r="R6">
            <v>18785</v>
          </cell>
          <cell r="S6">
            <v>3005.6</v>
          </cell>
          <cell r="T6">
            <v>310790.59999999998</v>
          </cell>
          <cell r="X6">
            <v>475500</v>
          </cell>
          <cell r="Y6">
            <v>30907.5</v>
          </cell>
          <cell r="Z6">
            <v>4945.2</v>
          </cell>
          <cell r="AA6">
            <v>511352.7</v>
          </cell>
        </row>
        <row r="7">
          <cell r="A7" t="str">
            <v>026</v>
          </cell>
          <cell r="C7">
            <v>118603.2</v>
          </cell>
          <cell r="E7">
            <v>118603.2</v>
          </cell>
          <cell r="F7">
            <v>7709.2079999999996</v>
          </cell>
          <cell r="G7">
            <v>20209.985280000001</v>
          </cell>
          <cell r="H7">
            <v>146522.39327999999</v>
          </cell>
          <cell r="I7">
            <v>694144</v>
          </cell>
          <cell r="O7">
            <v>9000</v>
          </cell>
          <cell r="Q7">
            <v>694144</v>
          </cell>
          <cell r="R7">
            <v>45119.360000000001</v>
          </cell>
          <cell r="S7">
            <v>7219.0976000000001</v>
          </cell>
          <cell r="T7">
            <v>746482.45759999997</v>
          </cell>
          <cell r="V7">
            <v>4137755</v>
          </cell>
          <cell r="X7">
            <v>4137755</v>
          </cell>
          <cell r="Y7">
            <v>268954.07500000001</v>
          </cell>
          <cell r="Z7">
            <v>43032.652000000002</v>
          </cell>
          <cell r="AA7">
            <v>4449741.727</v>
          </cell>
        </row>
        <row r="8">
          <cell r="A8" t="str">
            <v>100</v>
          </cell>
          <cell r="C8">
            <v>3580366</v>
          </cell>
          <cell r="E8">
            <v>118603.2</v>
          </cell>
          <cell r="F8">
            <v>7709.2079999999996</v>
          </cell>
          <cell r="G8">
            <v>20209.985280000001</v>
          </cell>
          <cell r="H8">
            <v>146522.39327999999</v>
          </cell>
          <cell r="I8">
            <v>239563</v>
          </cell>
          <cell r="J8">
            <v>1222640</v>
          </cell>
          <cell r="N8">
            <v>638928</v>
          </cell>
          <cell r="O8">
            <v>9000</v>
          </cell>
          <cell r="P8">
            <v>302238</v>
          </cell>
          <cell r="Q8">
            <v>239563</v>
          </cell>
          <cell r="R8">
            <v>15571.595000000001</v>
          </cell>
          <cell r="S8">
            <v>2491.4552000000003</v>
          </cell>
          <cell r="T8">
            <v>257626.0502</v>
          </cell>
          <cell r="X8">
            <v>4219294</v>
          </cell>
          <cell r="Y8">
            <v>274254.11</v>
          </cell>
          <cell r="Z8">
            <v>43880.657599999999</v>
          </cell>
          <cell r="AA8">
            <v>4537428.7675999999</v>
          </cell>
        </row>
        <row r="9">
          <cell r="A9" t="str">
            <v>101</v>
          </cell>
          <cell r="B9">
            <v>1297222.5</v>
          </cell>
          <cell r="C9">
            <v>118603.2</v>
          </cell>
          <cell r="E9">
            <v>1415825.7</v>
          </cell>
          <cell r="F9">
            <v>92028.670499999993</v>
          </cell>
          <cell r="G9">
            <v>241256.69928</v>
          </cell>
          <cell r="H9">
            <v>263760</v>
          </cell>
          <cell r="I9">
            <v>259561</v>
          </cell>
          <cell r="J9">
            <v>338152</v>
          </cell>
          <cell r="N9">
            <v>686256</v>
          </cell>
          <cell r="Q9">
            <v>523321</v>
          </cell>
          <cell r="R9">
            <v>34015.864999999998</v>
          </cell>
          <cell r="S9">
            <v>5442.5383999999995</v>
          </cell>
          <cell r="T9">
            <v>562779.40339999995</v>
          </cell>
          <cell r="X9">
            <v>686256</v>
          </cell>
          <cell r="Y9">
            <v>44606.64</v>
          </cell>
          <cell r="Z9">
            <v>7137.0623999999998</v>
          </cell>
          <cell r="AA9">
            <v>737999.70240000007</v>
          </cell>
        </row>
        <row r="10">
          <cell r="A10" t="str">
            <v>102</v>
          </cell>
          <cell r="C10">
            <v>118603.2</v>
          </cell>
          <cell r="E10">
            <v>118603.2</v>
          </cell>
          <cell r="F10">
            <v>7709.2079999999996</v>
          </cell>
          <cell r="G10">
            <v>20209.985280000001</v>
          </cell>
          <cell r="H10">
            <v>146522.39327999999</v>
          </cell>
          <cell r="I10">
            <v>501120</v>
          </cell>
          <cell r="J10">
            <v>37584</v>
          </cell>
          <cell r="M10">
            <v>60000</v>
          </cell>
          <cell r="N10">
            <v>45240</v>
          </cell>
          <cell r="Q10">
            <v>501120</v>
          </cell>
          <cell r="R10">
            <v>32572.800000000003</v>
          </cell>
          <cell r="S10">
            <v>5211.6480000000001</v>
          </cell>
          <cell r="T10">
            <v>538904.44800000009</v>
          </cell>
          <cell r="X10">
            <v>62040</v>
          </cell>
          <cell r="Y10">
            <v>4032.6000000000004</v>
          </cell>
          <cell r="Z10">
            <v>645.21600000000012</v>
          </cell>
          <cell r="AA10">
            <v>66717.816000000006</v>
          </cell>
        </row>
        <row r="11">
          <cell r="A11" t="str">
            <v>104</v>
          </cell>
          <cell r="C11">
            <v>118603.2</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cell r="X11">
            <v>501120</v>
          </cell>
          <cell r="Y11">
            <v>32572.800000000003</v>
          </cell>
          <cell r="Z11">
            <v>5211.6480000000001</v>
          </cell>
          <cell r="AA11">
            <v>538904.44800000009</v>
          </cell>
        </row>
        <row r="12">
          <cell r="A12" t="str">
            <v>105</v>
          </cell>
          <cell r="B12">
            <v>156600</v>
          </cell>
          <cell r="C12">
            <v>799197</v>
          </cell>
          <cell r="D12">
            <v>2210032</v>
          </cell>
          <cell r="E12">
            <v>118603.2</v>
          </cell>
          <cell r="F12">
            <v>7709.2079999999996</v>
          </cell>
          <cell r="G12">
            <v>20209.985280000001</v>
          </cell>
          <cell r="H12">
            <v>146522.39327999999</v>
          </cell>
          <cell r="I12">
            <v>16800</v>
          </cell>
          <cell r="J12">
            <v>3058850</v>
          </cell>
          <cell r="K12">
            <v>290433</v>
          </cell>
          <cell r="N12">
            <v>363776</v>
          </cell>
          <cell r="Q12">
            <v>799197</v>
          </cell>
          <cell r="R12">
            <v>51947.805</v>
          </cell>
          <cell r="S12">
            <v>8311.6488000000008</v>
          </cell>
          <cell r="T12">
            <v>859456.45380000002</v>
          </cell>
          <cell r="X12">
            <v>3439426</v>
          </cell>
          <cell r="Y12">
            <v>223562.69</v>
          </cell>
          <cell r="Z12">
            <v>35770.030400000003</v>
          </cell>
          <cell r="AA12">
            <v>3698758.7204</v>
          </cell>
        </row>
        <row r="13">
          <cell r="A13" t="str">
            <v>106</v>
          </cell>
          <cell r="C13">
            <v>118603.2</v>
          </cell>
          <cell r="D13">
            <v>44800</v>
          </cell>
          <cell r="E13">
            <v>118603.2</v>
          </cell>
          <cell r="F13">
            <v>7709.2079999999996</v>
          </cell>
          <cell r="G13">
            <v>20209.985280000001</v>
          </cell>
          <cell r="H13">
            <v>635923</v>
          </cell>
          <cell r="I13">
            <v>150774</v>
          </cell>
          <cell r="J13">
            <v>105560</v>
          </cell>
          <cell r="O13">
            <v>1531200</v>
          </cell>
          <cell r="Q13">
            <v>831497</v>
          </cell>
          <cell r="R13">
            <v>54047.305</v>
          </cell>
          <cell r="S13">
            <v>8647.5688000000009</v>
          </cell>
          <cell r="T13">
            <v>894191.87380000006</v>
          </cell>
          <cell r="X13">
            <v>741982</v>
          </cell>
          <cell r="Y13">
            <v>48228.83</v>
          </cell>
          <cell r="Z13">
            <v>7716.6128000000008</v>
          </cell>
          <cell r="AA13">
            <v>797927.44279999996</v>
          </cell>
        </row>
        <row r="14">
          <cell r="A14" t="str">
            <v>107</v>
          </cell>
          <cell r="C14">
            <v>118603.2</v>
          </cell>
          <cell r="D14">
            <v>174720</v>
          </cell>
          <cell r="E14">
            <v>118603.2</v>
          </cell>
          <cell r="F14">
            <v>7709.2079999999996</v>
          </cell>
          <cell r="G14">
            <v>20209.985280000001</v>
          </cell>
          <cell r="H14">
            <v>43008</v>
          </cell>
          <cell r="I14">
            <v>75400</v>
          </cell>
          <cell r="J14">
            <v>94609</v>
          </cell>
          <cell r="L14">
            <v>1773025</v>
          </cell>
          <cell r="N14">
            <v>75957</v>
          </cell>
          <cell r="Q14">
            <v>118408</v>
          </cell>
          <cell r="R14">
            <v>7696.52</v>
          </cell>
          <cell r="S14">
            <v>1231.4432000000002</v>
          </cell>
          <cell r="T14">
            <v>127335.9632</v>
          </cell>
          <cell r="X14">
            <v>75957</v>
          </cell>
          <cell r="Y14">
            <v>4937.2049999999999</v>
          </cell>
          <cell r="Z14">
            <v>789.95280000000002</v>
          </cell>
          <cell r="AA14">
            <v>81684.157800000001</v>
          </cell>
        </row>
        <row r="15">
          <cell r="A15" t="str">
            <v>108</v>
          </cell>
          <cell r="B15">
            <v>1297222.5</v>
          </cell>
          <cell r="E15">
            <v>1297222.5</v>
          </cell>
          <cell r="F15">
            <v>84319.462500000009</v>
          </cell>
          <cell r="G15">
            <v>31137</v>
          </cell>
          <cell r="H15">
            <v>127680</v>
          </cell>
          <cell r="I15">
            <v>102452</v>
          </cell>
          <cell r="J15">
            <v>90248</v>
          </cell>
          <cell r="M15">
            <v>131544</v>
          </cell>
          <cell r="N15">
            <v>75168</v>
          </cell>
          <cell r="Q15">
            <v>261269</v>
          </cell>
          <cell r="R15">
            <v>16982.485000000001</v>
          </cell>
          <cell r="S15">
            <v>2717.1976</v>
          </cell>
          <cell r="T15">
            <v>280968.6826</v>
          </cell>
          <cell r="X15">
            <v>206712</v>
          </cell>
          <cell r="Y15">
            <v>13436.28</v>
          </cell>
          <cell r="Z15">
            <v>2149.8048000000003</v>
          </cell>
          <cell r="AA15">
            <v>222298.08480000001</v>
          </cell>
        </row>
        <row r="16">
          <cell r="A16" t="str">
            <v>109</v>
          </cell>
          <cell r="B16">
            <v>1297222.5</v>
          </cell>
          <cell r="C16">
            <v>285638</v>
          </cell>
          <cell r="D16">
            <v>525000</v>
          </cell>
          <cell r="E16">
            <v>1822222.5</v>
          </cell>
          <cell r="F16">
            <v>118444.46250000001</v>
          </cell>
          <cell r="G16">
            <v>69282</v>
          </cell>
          <cell r="H16">
            <v>2251173.6765000001</v>
          </cell>
          <cell r="I16">
            <v>255775</v>
          </cell>
          <cell r="J16">
            <v>888297</v>
          </cell>
          <cell r="N16">
            <v>233392</v>
          </cell>
          <cell r="P16">
            <v>3463209</v>
          </cell>
          <cell r="Q16">
            <v>325057</v>
          </cell>
          <cell r="R16">
            <v>21128.705000000002</v>
          </cell>
          <cell r="S16">
            <v>3380.5928000000004</v>
          </cell>
          <cell r="T16">
            <v>349566.2978</v>
          </cell>
          <cell r="X16">
            <v>233392</v>
          </cell>
          <cell r="Y16">
            <v>15170.480000000001</v>
          </cell>
          <cell r="Z16">
            <v>2427.2768000000001</v>
          </cell>
          <cell r="AA16">
            <v>250989.7568</v>
          </cell>
        </row>
        <row r="17">
          <cell r="A17" t="str">
            <v>110</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X17">
            <v>640912</v>
          </cell>
          <cell r="Y17">
            <v>41659.279999999999</v>
          </cell>
          <cell r="Z17">
            <v>6665.4848000000002</v>
          </cell>
          <cell r="AA17">
            <v>689236.7648</v>
          </cell>
        </row>
        <row r="18">
          <cell r="A18" t="str">
            <v>111</v>
          </cell>
          <cell r="B18">
            <v>5188890</v>
          </cell>
          <cell r="C18">
            <v>2273228</v>
          </cell>
          <cell r="D18">
            <v>1050000</v>
          </cell>
          <cell r="E18">
            <v>8512118</v>
          </cell>
          <cell r="F18">
            <v>1422995</v>
          </cell>
          <cell r="G18">
            <v>1450464.9072</v>
          </cell>
          <cell r="H18">
            <v>114688</v>
          </cell>
          <cell r="I18">
            <v>115258</v>
          </cell>
          <cell r="J18">
            <v>7517</v>
          </cell>
          <cell r="K18">
            <v>290433</v>
          </cell>
          <cell r="L18">
            <v>469336</v>
          </cell>
          <cell r="M18">
            <v>728000</v>
          </cell>
          <cell r="N18">
            <v>371107</v>
          </cell>
          <cell r="O18">
            <v>1531200</v>
          </cell>
          <cell r="P18">
            <v>3765447</v>
          </cell>
          <cell r="Q18">
            <v>1652941</v>
          </cell>
          <cell r="R18">
            <v>107441.16500000001</v>
          </cell>
          <cell r="S18">
            <v>17190.5864</v>
          </cell>
          <cell r="T18">
            <v>1777572.7514</v>
          </cell>
          <cell r="X18">
            <v>1575960</v>
          </cell>
          <cell r="Y18">
            <v>102437.40000000001</v>
          </cell>
          <cell r="Z18">
            <v>16389.984</v>
          </cell>
          <cell r="AA18">
            <v>1694787.3839999998</v>
          </cell>
        </row>
        <row r="19">
          <cell r="A19" t="str">
            <v>112</v>
          </cell>
          <cell r="D19">
            <v>56000</v>
          </cell>
          <cell r="F19">
            <v>415512</v>
          </cell>
          <cell r="I19">
            <v>521025</v>
          </cell>
          <cell r="J19">
            <v>1444083</v>
          </cell>
          <cell r="M19">
            <v>121128</v>
          </cell>
          <cell r="N19">
            <v>75725</v>
          </cell>
          <cell r="Q19">
            <v>992537</v>
          </cell>
          <cell r="R19">
            <v>64514.904999999999</v>
          </cell>
          <cell r="S19">
            <v>10322.3848</v>
          </cell>
          <cell r="T19">
            <v>1067374.2897999999</v>
          </cell>
          <cell r="X19">
            <v>1653256</v>
          </cell>
          <cell r="Y19">
            <v>107461.64</v>
          </cell>
          <cell r="Z19">
            <v>17193.862400000002</v>
          </cell>
          <cell r="AA19">
            <v>1777911.5023999999</v>
          </cell>
        </row>
        <row r="20">
          <cell r="A20" t="str">
            <v>113</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cell r="X20">
            <v>1361197</v>
          </cell>
          <cell r="Y20">
            <v>88477.805000000008</v>
          </cell>
          <cell r="Z20">
            <v>14156.448800000002</v>
          </cell>
          <cell r="AA20">
            <v>1463831.2537999998</v>
          </cell>
        </row>
        <row r="21">
          <cell r="A21" t="str">
            <v>114</v>
          </cell>
          <cell r="D21">
            <v>214438</v>
          </cell>
          <cell r="G21">
            <v>97807</v>
          </cell>
          <cell r="I21">
            <v>428736</v>
          </cell>
          <cell r="J21">
            <v>875299</v>
          </cell>
          <cell r="N21">
            <v>914391</v>
          </cell>
          <cell r="Q21">
            <v>428736</v>
          </cell>
          <cell r="R21">
            <v>27867.84</v>
          </cell>
          <cell r="S21">
            <v>4458.8544000000002</v>
          </cell>
          <cell r="T21">
            <v>461062.69440000004</v>
          </cell>
          <cell r="X21">
            <v>2101935</v>
          </cell>
          <cell r="Y21">
            <v>136625.77499999999</v>
          </cell>
          <cell r="Z21">
            <v>21860.124</v>
          </cell>
          <cell r="AA21">
            <v>2260420.8989999997</v>
          </cell>
        </row>
        <row r="22">
          <cell r="A22" t="str">
            <v>162</v>
          </cell>
          <cell r="E22">
            <v>81200</v>
          </cell>
          <cell r="I22">
            <v>406000</v>
          </cell>
          <cell r="J22">
            <v>40600</v>
          </cell>
          <cell r="N22">
            <v>223184</v>
          </cell>
          <cell r="Q22">
            <v>406000</v>
          </cell>
          <cell r="R22">
            <v>26390</v>
          </cell>
          <cell r="S22">
            <v>4222.3999999999996</v>
          </cell>
          <cell r="T22">
            <v>436612.4</v>
          </cell>
          <cell r="X22">
            <v>344984</v>
          </cell>
          <cell r="Y22">
            <v>22423.96</v>
          </cell>
          <cell r="Z22">
            <v>3587.8335999999999</v>
          </cell>
          <cell r="AA22">
            <v>370995.79360000003</v>
          </cell>
        </row>
        <row r="23">
          <cell r="A23" t="str">
            <v>200</v>
          </cell>
          <cell r="J23">
            <v>221792</v>
          </cell>
          <cell r="M23">
            <v>256420.32</v>
          </cell>
          <cell r="N23">
            <v>1582472</v>
          </cell>
          <cell r="Q23">
            <v>478212.32</v>
          </cell>
          <cell r="R23">
            <v>31083.800800000001</v>
          </cell>
          <cell r="S23">
            <v>4973.408128</v>
          </cell>
          <cell r="T23">
            <v>514269.52892800001</v>
          </cell>
          <cell r="W23">
            <v>554254</v>
          </cell>
          <cell r="X23">
            <v>2136726</v>
          </cell>
          <cell r="Y23">
            <v>138887.19</v>
          </cell>
          <cell r="Z23">
            <v>22221.950400000002</v>
          </cell>
          <cell r="AA23">
            <v>2297835.1403999999</v>
          </cell>
        </row>
        <row r="24">
          <cell r="A24" t="str">
            <v>201</v>
          </cell>
          <cell r="J24">
            <v>201840</v>
          </cell>
          <cell r="K24">
            <v>443120</v>
          </cell>
          <cell r="M24">
            <v>1164469.48</v>
          </cell>
          <cell r="O24">
            <v>1537580</v>
          </cell>
          <cell r="Q24">
            <v>3347009.48</v>
          </cell>
          <cell r="R24">
            <v>217555.61620000002</v>
          </cell>
          <cell r="S24">
            <v>34808.898592000005</v>
          </cell>
          <cell r="T24">
            <v>3599373.9947919999</v>
          </cell>
          <cell r="X24">
            <v>683800</v>
          </cell>
          <cell r="Y24">
            <v>44447</v>
          </cell>
          <cell r="Z24">
            <v>7111.52</v>
          </cell>
          <cell r="AA24">
            <v>735358.52</v>
          </cell>
        </row>
        <row r="25">
          <cell r="A25" t="str">
            <v>202</v>
          </cell>
          <cell r="K25">
            <v>75400</v>
          </cell>
          <cell r="M25">
            <v>974492.8</v>
          </cell>
          <cell r="O25">
            <v>198360</v>
          </cell>
          <cell r="Q25">
            <v>1049892.8</v>
          </cell>
          <cell r="R25">
            <v>68243.032000000007</v>
          </cell>
          <cell r="S25">
            <v>10918.885120000001</v>
          </cell>
          <cell r="T25">
            <v>1129054.7171199999</v>
          </cell>
          <cell r="X25">
            <v>3149748</v>
          </cell>
          <cell r="Y25">
            <v>204733.62</v>
          </cell>
          <cell r="Z25">
            <v>32757.379199999999</v>
          </cell>
          <cell r="AA25">
            <v>3387238.9992</v>
          </cell>
        </row>
        <row r="26">
          <cell r="A26" t="str">
            <v>203</v>
          </cell>
          <cell r="J26">
            <v>116000</v>
          </cell>
          <cell r="M26">
            <v>173368.95999999999</v>
          </cell>
          <cell r="O26">
            <v>116000</v>
          </cell>
          <cell r="Q26">
            <v>289368.96000000002</v>
          </cell>
          <cell r="R26">
            <v>18808.982400000001</v>
          </cell>
          <cell r="S26">
            <v>3009.4371840000003</v>
          </cell>
          <cell r="T26">
            <v>311187.37958399998</v>
          </cell>
          <cell r="V26">
            <v>964087.48</v>
          </cell>
          <cell r="X26">
            <v>1080087.48</v>
          </cell>
          <cell r="Y26">
            <v>70205.686199999996</v>
          </cell>
          <cell r="Z26">
            <v>11232.909792</v>
          </cell>
          <cell r="AA26">
            <v>1161526.0759919998</v>
          </cell>
        </row>
        <row r="27">
          <cell r="A27" t="str">
            <v>206</v>
          </cell>
          <cell r="J27">
            <v>104400</v>
          </cell>
          <cell r="M27">
            <v>1479783</v>
          </cell>
          <cell r="O27">
            <v>40600</v>
          </cell>
          <cell r="Q27">
            <v>1584183</v>
          </cell>
          <cell r="R27">
            <v>102971.895</v>
          </cell>
          <cell r="S27">
            <v>16475.503199999999</v>
          </cell>
          <cell r="T27">
            <v>1703630.3981999999</v>
          </cell>
          <cell r="X27">
            <v>40600</v>
          </cell>
          <cell r="Y27">
            <v>2639</v>
          </cell>
          <cell r="Z27">
            <v>422.24</v>
          </cell>
          <cell r="AA27">
            <v>43661.24</v>
          </cell>
        </row>
        <row r="28">
          <cell r="A28" t="str">
            <v>207</v>
          </cell>
          <cell r="K28">
            <v>902480</v>
          </cell>
          <cell r="M28">
            <v>2743481.2</v>
          </cell>
          <cell r="O28">
            <v>110200</v>
          </cell>
          <cell r="Q28">
            <v>3645961.2</v>
          </cell>
          <cell r="R28">
            <v>236987.47800000003</v>
          </cell>
          <cell r="S28">
            <v>37917.996480000009</v>
          </cell>
          <cell r="T28">
            <v>3920866.6744800005</v>
          </cell>
          <cell r="X28">
            <v>110200</v>
          </cell>
          <cell r="Y28">
            <v>7163</v>
          </cell>
          <cell r="Z28">
            <v>1146.08</v>
          </cell>
          <cell r="AA28">
            <v>118509.08</v>
          </cell>
        </row>
        <row r="29">
          <cell r="A29" t="str">
            <v>208</v>
          </cell>
          <cell r="K29">
            <v>661200</v>
          </cell>
          <cell r="M29">
            <v>482444</v>
          </cell>
          <cell r="O29">
            <v>324800</v>
          </cell>
          <cell r="Q29">
            <v>1468444</v>
          </cell>
          <cell r="R29">
            <v>95448.86</v>
          </cell>
          <cell r="S29">
            <v>15271.8176</v>
          </cell>
          <cell r="T29">
            <v>1579164.6776000001</v>
          </cell>
          <cell r="X29">
            <v>116000</v>
          </cell>
          <cell r="Y29">
            <v>7540</v>
          </cell>
          <cell r="Z29">
            <v>1206.4000000000001</v>
          </cell>
          <cell r="AA29">
            <v>124746.4</v>
          </cell>
        </row>
        <row r="30">
          <cell r="A30" t="str">
            <v>209</v>
          </cell>
          <cell r="M30">
            <v>96048</v>
          </cell>
          <cell r="O30">
            <v>583248</v>
          </cell>
          <cell r="Q30">
            <v>96048</v>
          </cell>
          <cell r="R30">
            <v>6243.12</v>
          </cell>
          <cell r="S30">
            <v>998.89919999999995</v>
          </cell>
          <cell r="T30">
            <v>103290.0192</v>
          </cell>
          <cell r="V30">
            <v>260476.38399999999</v>
          </cell>
          <cell r="X30">
            <v>913324.38399999996</v>
          </cell>
          <cell r="Y30">
            <v>59366.08496</v>
          </cell>
          <cell r="Z30">
            <v>9498.5735936000001</v>
          </cell>
          <cell r="AA30">
            <v>982189.04255359992</v>
          </cell>
        </row>
        <row r="31">
          <cell r="A31" t="str">
            <v>211</v>
          </cell>
          <cell r="M31">
            <v>336318.8</v>
          </cell>
          <cell r="O31">
            <v>1529170</v>
          </cell>
          <cell r="Q31">
            <v>1865488.8</v>
          </cell>
          <cell r="R31">
            <v>121256.77200000001</v>
          </cell>
          <cell r="S31">
            <v>19401.083520000004</v>
          </cell>
          <cell r="T31">
            <v>2006146.6555200003</v>
          </cell>
          <cell r="X31">
            <v>1340960</v>
          </cell>
          <cell r="Y31">
            <v>87162.400000000009</v>
          </cell>
          <cell r="Z31">
            <v>13945.984000000002</v>
          </cell>
          <cell r="AA31">
            <v>1442068.3839999998</v>
          </cell>
        </row>
        <row r="32">
          <cell r="A32" t="str">
            <v>212</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row>
        <row r="33">
          <cell r="A33" t="str">
            <v>213</v>
          </cell>
          <cell r="I33">
            <v>151200</v>
          </cell>
          <cell r="J33">
            <v>247817</v>
          </cell>
          <cell r="M33">
            <v>210145.6</v>
          </cell>
          <cell r="Q33">
            <v>210145.6</v>
          </cell>
          <cell r="R33">
            <v>13659.464</v>
          </cell>
          <cell r="S33">
            <v>2185.51424</v>
          </cell>
          <cell r="T33">
            <v>225990.57824</v>
          </cell>
          <cell r="X33">
            <v>399017</v>
          </cell>
          <cell r="Y33">
            <v>25936.105</v>
          </cell>
          <cell r="Z33">
            <v>4149.7767999999996</v>
          </cell>
          <cell r="AA33">
            <v>429102.88179999997</v>
          </cell>
        </row>
        <row r="34">
          <cell r="A34" t="str">
            <v>391</v>
          </cell>
          <cell r="F34">
            <v>1831733</v>
          </cell>
          <cell r="I34">
            <v>1834586</v>
          </cell>
          <cell r="O34">
            <v>11600</v>
          </cell>
          <cell r="Q34">
            <v>3666319</v>
          </cell>
          <cell r="R34">
            <v>238310.73500000002</v>
          </cell>
          <cell r="S34">
            <v>38129.717600000004</v>
          </cell>
          <cell r="T34">
            <v>3942759.4526</v>
          </cell>
          <cell r="X34">
            <v>69600</v>
          </cell>
          <cell r="Y34">
            <v>4524</v>
          </cell>
          <cell r="Z34">
            <v>723.84</v>
          </cell>
          <cell r="AA34">
            <v>74847.839999999997</v>
          </cell>
        </row>
        <row r="35">
          <cell r="A35" t="str">
            <v>400</v>
          </cell>
          <cell r="C35">
            <v>1680000</v>
          </cell>
          <cell r="J35">
            <v>60320</v>
          </cell>
          <cell r="M35">
            <v>58000</v>
          </cell>
          <cell r="O35">
            <v>975850</v>
          </cell>
          <cell r="Q35">
            <v>1094170</v>
          </cell>
          <cell r="R35">
            <v>71121.05</v>
          </cell>
          <cell r="S35">
            <v>11379.368</v>
          </cell>
          <cell r="T35">
            <v>1176670.4180000001</v>
          </cell>
          <cell r="W35">
            <v>386120</v>
          </cell>
          <cell r="X35">
            <v>2066120</v>
          </cell>
          <cell r="Y35">
            <v>134297.80000000002</v>
          </cell>
          <cell r="Z35">
            <v>21487.648000000005</v>
          </cell>
          <cell r="AA35">
            <v>2221905.4479999999</v>
          </cell>
        </row>
        <row r="36">
          <cell r="A36" t="str">
            <v>DIST. BARRANCA</v>
          </cell>
          <cell r="F36">
            <v>87000</v>
          </cell>
          <cell r="P36">
            <v>4000000</v>
          </cell>
          <cell r="Q36">
            <v>4000000</v>
          </cell>
          <cell r="R36">
            <v>260000</v>
          </cell>
          <cell r="S36">
            <v>41600</v>
          </cell>
          <cell r="T36">
            <v>4301600</v>
          </cell>
          <cell r="X36">
            <v>472862</v>
          </cell>
          <cell r="Y36">
            <v>30736.030000000002</v>
          </cell>
          <cell r="Z36">
            <v>4917.7648000000008</v>
          </cell>
          <cell r="AA36">
            <v>508515.79480000003</v>
          </cell>
        </row>
        <row r="37">
          <cell r="A37" t="str">
            <v>R06</v>
          </cell>
          <cell r="D37">
            <v>50400</v>
          </cell>
          <cell r="E37">
            <v>27145</v>
          </cell>
          <cell r="F37">
            <v>387918</v>
          </cell>
          <cell r="G37">
            <v>20400</v>
          </cell>
          <cell r="H37">
            <v>669760</v>
          </cell>
          <cell r="Q37">
            <v>1155623</v>
          </cell>
          <cell r="R37">
            <v>75115.494999999995</v>
          </cell>
          <cell r="S37">
            <v>12018.4792</v>
          </cell>
          <cell r="T37">
            <v>1242756.9742000001</v>
          </cell>
          <cell r="X37">
            <v>145696</v>
          </cell>
          <cell r="Y37">
            <v>9470.24</v>
          </cell>
          <cell r="Z37">
            <v>1515.2384</v>
          </cell>
          <cell r="AA37">
            <v>156681.47839999999</v>
          </cell>
        </row>
        <row r="38">
          <cell r="A38" t="str">
            <v>R09</v>
          </cell>
          <cell r="C38">
            <v>24000</v>
          </cell>
          <cell r="D38">
            <v>11200</v>
          </cell>
          <cell r="F38">
            <v>337029</v>
          </cell>
          <cell r="H38">
            <v>19354</v>
          </cell>
          <cell r="I38">
            <v>7317296</v>
          </cell>
          <cell r="Q38">
            <v>7708879</v>
          </cell>
          <cell r="R38">
            <v>501077.13500000001</v>
          </cell>
          <cell r="S38">
            <v>80172.3416</v>
          </cell>
          <cell r="T38">
            <v>8290128.4765999997</v>
          </cell>
          <cell r="U38">
            <v>624000</v>
          </cell>
          <cell r="X38">
            <v>624000</v>
          </cell>
          <cell r="Y38">
            <v>40560</v>
          </cell>
          <cell r="Z38">
            <v>6489.6</v>
          </cell>
          <cell r="AA38">
            <v>671049.6</v>
          </cell>
        </row>
        <row r="39">
          <cell r="A39" t="str">
            <v>REF. APE</v>
          </cell>
          <cell r="J39">
            <v>797384</v>
          </cell>
          <cell r="K39">
            <v>104400</v>
          </cell>
          <cell r="Q39">
            <v>901784</v>
          </cell>
          <cell r="R39">
            <v>58615.96</v>
          </cell>
          <cell r="S39">
            <v>9378.5535999999993</v>
          </cell>
          <cell r="T39">
            <v>969778.51359999995</v>
          </cell>
          <cell r="X39">
            <v>572141</v>
          </cell>
          <cell r="Y39">
            <v>37189.165000000001</v>
          </cell>
          <cell r="Z39">
            <v>5950.2664000000004</v>
          </cell>
          <cell r="AA39">
            <v>615280.4314</v>
          </cell>
        </row>
        <row r="40">
          <cell r="A40" t="str">
            <v>003</v>
          </cell>
          <cell r="J40">
            <v>158751</v>
          </cell>
          <cell r="M40">
            <v>378197.12</v>
          </cell>
          <cell r="Q40">
            <v>378197.12</v>
          </cell>
          <cell r="R40">
            <v>24582.8128</v>
          </cell>
          <cell r="S40">
            <v>3933.2500479999999</v>
          </cell>
          <cell r="T40">
            <v>406713.18284800003</v>
          </cell>
          <cell r="X40">
            <v>444936</v>
          </cell>
          <cell r="Y40">
            <v>28920.84</v>
          </cell>
          <cell r="Z40">
            <v>4627.3343999999997</v>
          </cell>
          <cell r="AA40">
            <v>478484.17440000002</v>
          </cell>
        </row>
        <row r="41">
          <cell r="A41" t="str">
            <v>DIST. TUMACO</v>
          </cell>
          <cell r="I41">
            <v>836128</v>
          </cell>
          <cell r="J41">
            <v>676744</v>
          </cell>
          <cell r="K41">
            <v>83605</v>
          </cell>
          <cell r="M41">
            <v>44513</v>
          </cell>
          <cell r="N41">
            <v>74681</v>
          </cell>
          <cell r="Q41">
            <v>836128</v>
          </cell>
          <cell r="R41">
            <v>54348.32</v>
          </cell>
          <cell r="S41">
            <v>8695.7312000000002</v>
          </cell>
          <cell r="T41">
            <v>899172.05119999999</v>
          </cell>
          <cell r="X41">
            <v>879543</v>
          </cell>
          <cell r="Y41">
            <v>57170.295000000006</v>
          </cell>
          <cell r="Z41">
            <v>9147.2472000000016</v>
          </cell>
          <cell r="AA41">
            <v>945860.54220000003</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cell r="U42">
            <v>624000</v>
          </cell>
          <cell r="X42">
            <v>3674255</v>
          </cell>
          <cell r="Y42">
            <v>238826.57500000001</v>
          </cell>
          <cell r="Z42">
            <v>38212.252</v>
          </cell>
          <cell r="AA42">
            <v>3951293.827</v>
          </cell>
        </row>
        <row r="43">
          <cell r="A43" t="str">
            <v>R10</v>
          </cell>
          <cell r="U43">
            <v>624000</v>
          </cell>
          <cell r="X43">
            <v>624000</v>
          </cell>
          <cell r="Y43">
            <v>40560</v>
          </cell>
          <cell r="Z43">
            <v>6489.6</v>
          </cell>
          <cell r="AA43">
            <v>671049.6</v>
          </cell>
        </row>
        <row r="44">
          <cell r="A44" t="str">
            <v>REF. APE</v>
          </cell>
          <cell r="Q44">
            <v>319334</v>
          </cell>
          <cell r="U44">
            <v>208000</v>
          </cell>
          <cell r="X44">
            <v>527334</v>
          </cell>
          <cell r="Y44">
            <v>34276.71</v>
          </cell>
          <cell r="Z44">
            <v>5484.2735999999995</v>
          </cell>
          <cell r="AA44">
            <v>567094.98359999992</v>
          </cell>
        </row>
        <row r="45">
          <cell r="A45" t="str">
            <v>Total general</v>
          </cell>
          <cell r="B45">
            <v>1277532</v>
          </cell>
          <cell r="C45">
            <v>5260366</v>
          </cell>
          <cell r="D45">
            <v>214438</v>
          </cell>
          <cell r="E45">
            <v>81200</v>
          </cell>
          <cell r="F45">
            <v>87000</v>
          </cell>
          <cell r="G45">
            <v>97807</v>
          </cell>
          <cell r="H45">
            <v>636422</v>
          </cell>
          <cell r="I45">
            <v>197120</v>
          </cell>
          <cell r="J45">
            <v>7144327</v>
          </cell>
          <cell r="K45">
            <v>198532</v>
          </cell>
          <cell r="L45">
            <v>469336</v>
          </cell>
          <cell r="M45">
            <v>1341386</v>
          </cell>
          <cell r="N45">
            <v>9537367</v>
          </cell>
          <cell r="O45">
            <v>1489904</v>
          </cell>
          <cell r="P45">
            <v>313600</v>
          </cell>
          <cell r="Q45">
            <v>2062367</v>
          </cell>
          <cell r="R45">
            <v>504000</v>
          </cell>
          <cell r="S45">
            <v>475500</v>
          </cell>
          <cell r="T45">
            <v>4516924</v>
          </cell>
          <cell r="U45">
            <v>2080000</v>
          </cell>
          <cell r="V45">
            <v>5362318.8640000001</v>
          </cell>
          <cell r="W45">
            <v>940374</v>
          </cell>
          <cell r="X45">
            <v>44287820.864</v>
          </cell>
          <cell r="Y45">
            <v>2878708.356159999</v>
          </cell>
          <cell r="Z45">
            <v>460593.33698559983</v>
          </cell>
          <cell r="AA45">
            <v>47627122.557145603</v>
          </cell>
        </row>
      </sheetData>
      <sheetData sheetId="16" refreshError="1">
        <row r="3">
          <cell r="A3" t="str">
            <v>Suma de VALORES</v>
          </cell>
          <cell r="B3" t="str">
            <v>PROVEEDORES</v>
          </cell>
        </row>
        <row r="4">
          <cell r="A4" t="str">
            <v>CODIGO</v>
          </cell>
          <cell r="B4" t="str">
            <v>ACERAL</v>
          </cell>
          <cell r="C4" t="str">
            <v>ALBERTO VALENCIA</v>
          </cell>
          <cell r="D4" t="str">
            <v>ALMETALCO</v>
          </cell>
          <cell r="E4" t="str">
            <v>BAZAR AMERICANO</v>
          </cell>
          <cell r="F4" t="str">
            <v>CARLOS MARIO PARIS</v>
          </cell>
          <cell r="G4" t="str">
            <v>CASA SANTA MONICA</v>
          </cell>
          <cell r="H4" t="str">
            <v>CERRADURAS METALICAS</v>
          </cell>
        </row>
        <row r="5">
          <cell r="A5" t="str">
            <v>001</v>
          </cell>
          <cell r="B5">
            <v>74127</v>
          </cell>
          <cell r="C5">
            <v>2562224</v>
          </cell>
          <cell r="E5">
            <v>74127</v>
          </cell>
          <cell r="F5">
            <v>4818.2550000000001</v>
          </cell>
          <cell r="G5">
            <v>12631.240800000001</v>
          </cell>
          <cell r="H5">
            <v>568400</v>
          </cell>
        </row>
        <row r="6">
          <cell r="A6" t="str">
            <v>002</v>
          </cell>
          <cell r="B6">
            <v>74127</v>
          </cell>
          <cell r="C6">
            <v>296757.33333333337</v>
          </cell>
          <cell r="D6">
            <v>157412</v>
          </cell>
          <cell r="E6">
            <v>74127</v>
          </cell>
          <cell r="F6">
            <v>4818.2550000000001</v>
          </cell>
          <cell r="G6">
            <v>66648</v>
          </cell>
          <cell r="H6">
            <v>91576.495800000004</v>
          </cell>
        </row>
        <row r="7">
          <cell r="A7" t="str">
            <v>003</v>
          </cell>
          <cell r="B7">
            <v>74127</v>
          </cell>
          <cell r="E7">
            <v>74127</v>
          </cell>
          <cell r="F7">
            <v>4818.2550000000001</v>
          </cell>
          <cell r="G7">
            <v>12631.240800000001</v>
          </cell>
          <cell r="H7">
            <v>91576.495800000004</v>
          </cell>
        </row>
        <row r="8">
          <cell r="A8" t="str">
            <v>014</v>
          </cell>
          <cell r="B8">
            <v>74127</v>
          </cell>
          <cell r="D8">
            <v>177000</v>
          </cell>
          <cell r="E8">
            <v>74127</v>
          </cell>
          <cell r="F8">
            <v>4818.2550000000001</v>
          </cell>
          <cell r="G8">
            <v>12631.240800000001</v>
          </cell>
          <cell r="H8">
            <v>91576.495800000004</v>
          </cell>
        </row>
        <row r="9">
          <cell r="A9" t="str">
            <v>020</v>
          </cell>
          <cell r="B9">
            <v>74127</v>
          </cell>
          <cell r="C9">
            <v>3035890</v>
          </cell>
          <cell r="D9">
            <v>29500</v>
          </cell>
          <cell r="E9">
            <v>74127</v>
          </cell>
          <cell r="F9">
            <v>4818.2550000000001</v>
          </cell>
          <cell r="G9">
            <v>12631.240800000001</v>
          </cell>
          <cell r="H9">
            <v>91576.495800000004</v>
          </cell>
        </row>
        <row r="10">
          <cell r="A10" t="str">
            <v>025</v>
          </cell>
          <cell r="B10">
            <v>74127</v>
          </cell>
          <cell r="C10">
            <v>95333.333333333328</v>
          </cell>
          <cell r="E10">
            <v>74127</v>
          </cell>
          <cell r="F10">
            <v>4818.2550000000001</v>
          </cell>
          <cell r="G10">
            <v>12631.240800000001</v>
          </cell>
          <cell r="H10">
            <v>91576.495800000004</v>
          </cell>
        </row>
        <row r="11">
          <cell r="A11" t="str">
            <v>026</v>
          </cell>
          <cell r="B11">
            <v>74127</v>
          </cell>
          <cell r="C11">
            <v>2535646.1333333338</v>
          </cell>
          <cell r="D11">
            <v>177000</v>
          </cell>
          <cell r="E11">
            <v>74127</v>
          </cell>
          <cell r="F11">
            <v>4818.2550000000001</v>
          </cell>
          <cell r="G11">
            <v>12631.240800000001</v>
          </cell>
          <cell r="H11">
            <v>91576.495800000004</v>
          </cell>
        </row>
        <row r="12">
          <cell r="A12" t="str">
            <v>103</v>
          </cell>
          <cell r="B12">
            <v>74127</v>
          </cell>
          <cell r="D12">
            <v>192105</v>
          </cell>
          <cell r="E12">
            <v>74127</v>
          </cell>
          <cell r="F12">
            <v>4818.2550000000001</v>
          </cell>
          <cell r="G12">
            <v>12631.240800000001</v>
          </cell>
          <cell r="H12">
            <v>91576.495800000004</v>
          </cell>
        </row>
        <row r="13">
          <cell r="A13" t="str">
            <v>104</v>
          </cell>
          <cell r="B13">
            <v>74127</v>
          </cell>
          <cell r="E13">
            <v>74127</v>
          </cell>
          <cell r="F13">
            <v>4818.2550000000001</v>
          </cell>
          <cell r="G13">
            <v>12631.240800000001</v>
          </cell>
          <cell r="H13">
            <v>91576.495800000004</v>
          </cell>
        </row>
        <row r="14">
          <cell r="A14" t="str">
            <v>105</v>
          </cell>
          <cell r="B14">
            <v>74127</v>
          </cell>
          <cell r="D14">
            <v>4333.333333333333</v>
          </cell>
          <cell r="E14">
            <v>74127</v>
          </cell>
          <cell r="F14">
            <v>4818.2550000000001</v>
          </cell>
          <cell r="G14">
            <v>12631.240800000001</v>
          </cell>
          <cell r="H14">
            <v>91576.495800000004</v>
          </cell>
        </row>
        <row r="15">
          <cell r="A15" t="str">
            <v>107</v>
          </cell>
          <cell r="B15">
            <v>494180</v>
          </cell>
          <cell r="E15">
            <v>494180</v>
          </cell>
          <cell r="F15">
            <v>32121.7</v>
          </cell>
          <cell r="G15">
            <v>84208.271999999997</v>
          </cell>
          <cell r="H15">
            <v>610509.97199999995</v>
          </cell>
        </row>
        <row r="16">
          <cell r="A16" t="str">
            <v>109</v>
          </cell>
          <cell r="C16">
            <v>291714</v>
          </cell>
          <cell r="D16">
            <v>350000</v>
          </cell>
          <cell r="E16">
            <v>350000</v>
          </cell>
          <cell r="F16">
            <v>22750</v>
          </cell>
          <cell r="G16">
            <v>59640</v>
          </cell>
          <cell r="H16">
            <v>432390</v>
          </cell>
        </row>
        <row r="17">
          <cell r="A17" t="str">
            <v>160</v>
          </cell>
          <cell r="B17">
            <v>494180</v>
          </cell>
          <cell r="D17">
            <v>350000</v>
          </cell>
          <cell r="E17">
            <v>421873</v>
          </cell>
          <cell r="F17">
            <v>54871.700000000004</v>
          </cell>
          <cell r="G17">
            <v>143848.272</v>
          </cell>
          <cell r="H17">
            <v>1042899.972</v>
          </cell>
        </row>
        <row r="18">
          <cell r="A18" t="str">
            <v>162</v>
          </cell>
          <cell r="D18">
            <v>350000</v>
          </cell>
          <cell r="E18">
            <v>207808</v>
          </cell>
          <cell r="F18">
            <v>22750</v>
          </cell>
          <cell r="G18">
            <v>59640</v>
          </cell>
          <cell r="H18">
            <v>432390</v>
          </cell>
        </row>
        <row r="19">
          <cell r="A19" t="str">
            <v>200</v>
          </cell>
          <cell r="B19">
            <v>988360</v>
          </cell>
          <cell r="C19">
            <v>741270</v>
          </cell>
          <cell r="D19">
            <v>470500</v>
          </cell>
          <cell r="E19">
            <v>1729630</v>
          </cell>
          <cell r="F19">
            <v>120898.33333333333</v>
          </cell>
          <cell r="G19">
            <v>294728.95199999999</v>
          </cell>
          <cell r="H19">
            <v>2136784.9019999998</v>
          </cell>
        </row>
        <row r="20">
          <cell r="A20" t="str">
            <v>202</v>
          </cell>
          <cell r="B20">
            <v>2717990</v>
          </cell>
          <cell r="C20">
            <v>741270</v>
          </cell>
          <cell r="D20">
            <v>1050000</v>
          </cell>
          <cell r="E20">
            <v>4509260</v>
          </cell>
          <cell r="F20">
            <v>120898.33333333333</v>
          </cell>
          <cell r="G20">
            <v>768377.9040000001</v>
          </cell>
          <cell r="H20">
            <v>5570739.8040000005</v>
          </cell>
        </row>
      </sheetData>
      <sheetData sheetId="17" refreshError="1">
        <row r="3">
          <cell r="A3" t="str">
            <v>Suma de VALORES</v>
          </cell>
          <cell r="B3" t="str">
            <v>PROVEEDORES</v>
          </cell>
        </row>
        <row r="4">
          <cell r="A4" t="str">
            <v>CODIGO</v>
          </cell>
          <cell r="B4" t="str">
            <v>AIRE AMBIENTE</v>
          </cell>
          <cell r="C4" t="str">
            <v>BAZAR AMERICANO</v>
          </cell>
          <cell r="D4" t="str">
            <v>BERNARDO CASTAÑO</v>
          </cell>
          <cell r="E4" t="str">
            <v>CARLOS GOMEZ</v>
          </cell>
          <cell r="F4" t="str">
            <v>COARTE</v>
          </cell>
          <cell r="G4" t="str">
            <v>COECSA</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001</v>
          </cell>
          <cell r="B5">
            <v>842764.36</v>
          </cell>
          <cell r="C5">
            <v>330600</v>
          </cell>
          <cell r="D5">
            <v>222381</v>
          </cell>
          <cell r="E5">
            <v>178066.66666666666</v>
          </cell>
          <cell r="F5">
            <v>37893.722400000006</v>
          </cell>
          <cell r="G5">
            <v>66363</v>
          </cell>
          <cell r="H5">
            <v>39675</v>
          </cell>
          <cell r="J5">
            <v>137952</v>
          </cell>
          <cell r="O5">
            <v>64960</v>
          </cell>
          <cell r="Q5">
            <v>1215216</v>
          </cell>
          <cell r="R5">
            <v>883456</v>
          </cell>
          <cell r="W5">
            <v>904682</v>
          </cell>
          <cell r="X5">
            <v>2173562.0266666664</v>
          </cell>
          <cell r="Y5">
            <v>141281.53173333331</v>
          </cell>
          <cell r="Z5">
            <v>22605.045077333329</v>
          </cell>
          <cell r="AA5">
            <v>2337448.6034773327</v>
          </cell>
        </row>
        <row r="6">
          <cell r="A6" t="str">
            <v>003</v>
          </cell>
          <cell r="B6">
            <v>918468.28</v>
          </cell>
          <cell r="D6">
            <v>222381</v>
          </cell>
          <cell r="E6">
            <v>14454.765000000001</v>
          </cell>
          <cell r="F6">
            <v>37893.722400000006</v>
          </cell>
          <cell r="G6">
            <v>274729.48740000004</v>
          </cell>
          <cell r="Q6">
            <v>773714</v>
          </cell>
          <cell r="X6">
            <v>918468.28</v>
          </cell>
          <cell r="Y6">
            <v>59700.438200000004</v>
          </cell>
          <cell r="Z6">
            <v>9552.0701120000012</v>
          </cell>
          <cell r="AA6">
            <v>987720.78831199999</v>
          </cell>
        </row>
        <row r="7">
          <cell r="A7" t="str">
            <v>005</v>
          </cell>
          <cell r="B7">
            <v>654321.19999999995</v>
          </cell>
          <cell r="D7">
            <v>222381</v>
          </cell>
          <cell r="E7">
            <v>14454.765000000001</v>
          </cell>
          <cell r="F7">
            <v>37893.722400000006</v>
          </cell>
          <cell r="G7">
            <v>274729.48740000004</v>
          </cell>
          <cell r="N7">
            <v>12799</v>
          </cell>
          <cell r="Q7">
            <v>1348848</v>
          </cell>
          <cell r="X7">
            <v>654321.19999999995</v>
          </cell>
          <cell r="Y7">
            <v>42530.877999999997</v>
          </cell>
          <cell r="Z7">
            <v>6804.9404799999993</v>
          </cell>
          <cell r="AA7">
            <v>703657.01847999997</v>
          </cell>
        </row>
        <row r="8">
          <cell r="A8" t="str">
            <v>008</v>
          </cell>
          <cell r="B8">
            <v>222381</v>
          </cell>
          <cell r="D8">
            <v>222381</v>
          </cell>
          <cell r="E8">
            <v>14454.765000000001</v>
          </cell>
          <cell r="F8">
            <v>37893.722400000006</v>
          </cell>
          <cell r="G8">
            <v>274729.48740000004</v>
          </cell>
          <cell r="L8">
            <v>96466</v>
          </cell>
          <cell r="Q8">
            <v>224000</v>
          </cell>
          <cell r="T8">
            <v>700785</v>
          </cell>
          <cell r="W8">
            <v>224000</v>
          </cell>
          <cell r="X8">
            <v>448000</v>
          </cell>
          <cell r="Y8">
            <v>29120</v>
          </cell>
          <cell r="Z8">
            <v>4659.2</v>
          </cell>
          <cell r="AA8">
            <v>481779.20000000001</v>
          </cell>
        </row>
        <row r="9">
          <cell r="A9" t="str">
            <v>012</v>
          </cell>
          <cell r="B9">
            <v>222381</v>
          </cell>
          <cell r="D9">
            <v>222381</v>
          </cell>
          <cell r="E9">
            <v>14454.765000000001</v>
          </cell>
          <cell r="F9">
            <v>37893.722400000006</v>
          </cell>
          <cell r="G9">
            <v>274729.48740000004</v>
          </cell>
          <cell r="J9">
            <v>2240</v>
          </cell>
          <cell r="L9">
            <v>58000</v>
          </cell>
          <cell r="P9">
            <v>24248</v>
          </cell>
          <cell r="R9">
            <v>94712</v>
          </cell>
          <cell r="W9">
            <v>199056</v>
          </cell>
          <cell r="X9">
            <v>94712</v>
          </cell>
          <cell r="Y9">
            <v>6156.2800000000007</v>
          </cell>
          <cell r="Z9">
            <v>985.00480000000016</v>
          </cell>
          <cell r="AA9">
            <v>101853.28479999999</v>
          </cell>
        </row>
        <row r="10">
          <cell r="A10" t="str">
            <v>014</v>
          </cell>
          <cell r="B10">
            <v>255173.32</v>
          </cell>
          <cell r="D10">
            <v>222381</v>
          </cell>
          <cell r="E10">
            <v>40400</v>
          </cell>
          <cell r="F10">
            <v>37893.722400000006</v>
          </cell>
          <cell r="G10">
            <v>1061591</v>
          </cell>
          <cell r="L10">
            <v>883120</v>
          </cell>
          <cell r="Q10">
            <v>224000</v>
          </cell>
          <cell r="W10">
            <v>224000</v>
          </cell>
          <cell r="X10">
            <v>743573.32</v>
          </cell>
          <cell r="Y10">
            <v>48332.265800000001</v>
          </cell>
          <cell r="Z10">
            <v>7733.1625280000007</v>
          </cell>
          <cell r="AA10">
            <v>799638.74832799996</v>
          </cell>
        </row>
        <row r="11">
          <cell r="A11" t="str">
            <v>016</v>
          </cell>
          <cell r="B11">
            <v>279497.36</v>
          </cell>
          <cell r="C11">
            <v>2726000</v>
          </cell>
          <cell r="D11">
            <v>222381</v>
          </cell>
          <cell r="E11">
            <v>14454.765000000001</v>
          </cell>
          <cell r="F11">
            <v>37893.722400000006</v>
          </cell>
          <cell r="G11">
            <v>183199</v>
          </cell>
          <cell r="J11">
            <v>33600</v>
          </cell>
          <cell r="L11">
            <v>98953</v>
          </cell>
          <cell r="P11">
            <v>107520</v>
          </cell>
          <cell r="Q11">
            <v>46400</v>
          </cell>
          <cell r="X11">
            <v>279497.36</v>
          </cell>
          <cell r="Y11">
            <v>18167.328399999999</v>
          </cell>
          <cell r="Z11">
            <v>2906.7725439999999</v>
          </cell>
          <cell r="AA11">
            <v>300571.46094399999</v>
          </cell>
        </row>
        <row r="12">
          <cell r="A12" t="str">
            <v>017</v>
          </cell>
          <cell r="B12">
            <v>596663.4</v>
          </cell>
          <cell r="D12">
            <v>222381</v>
          </cell>
          <cell r="E12">
            <v>14454.765000000001</v>
          </cell>
          <cell r="F12">
            <v>37893.722400000006</v>
          </cell>
          <cell r="G12">
            <v>274729.48740000004</v>
          </cell>
          <cell r="H12">
            <v>617120</v>
          </cell>
          <cell r="L12">
            <v>147320</v>
          </cell>
          <cell r="M12">
            <v>92655</v>
          </cell>
          <cell r="P12">
            <v>87696</v>
          </cell>
          <cell r="Q12">
            <v>29000</v>
          </cell>
          <cell r="X12">
            <v>596663.4</v>
          </cell>
          <cell r="Y12">
            <v>38783.121000000006</v>
          </cell>
          <cell r="Z12">
            <v>6205.2993600000009</v>
          </cell>
          <cell r="AA12">
            <v>641651.82036000001</v>
          </cell>
        </row>
        <row r="13">
          <cell r="A13" t="str">
            <v>019</v>
          </cell>
          <cell r="B13">
            <v>214368</v>
          </cell>
          <cell r="D13">
            <v>222381</v>
          </cell>
          <cell r="E13">
            <v>14454.765000000001</v>
          </cell>
          <cell r="F13">
            <v>37893.722400000006</v>
          </cell>
          <cell r="G13">
            <v>274729.48740000004</v>
          </cell>
          <cell r="P13">
            <v>305424</v>
          </cell>
          <cell r="Q13">
            <v>313560</v>
          </cell>
          <cell r="R13">
            <v>219240</v>
          </cell>
          <cell r="U13">
            <v>487200</v>
          </cell>
          <cell r="X13">
            <v>214368</v>
          </cell>
          <cell r="Y13">
            <v>13933.92</v>
          </cell>
          <cell r="Z13">
            <v>2229.4272000000001</v>
          </cell>
          <cell r="AA13">
            <v>230531.34720000002</v>
          </cell>
        </row>
        <row r="14">
          <cell r="A14" t="str">
            <v>020</v>
          </cell>
          <cell r="C14">
            <v>350000</v>
          </cell>
          <cell r="D14">
            <v>350000</v>
          </cell>
          <cell r="E14">
            <v>40400</v>
          </cell>
          <cell r="F14">
            <v>59640</v>
          </cell>
          <cell r="G14">
            <v>432390</v>
          </cell>
          <cell r="J14">
            <v>28000</v>
          </cell>
          <cell r="L14">
            <v>252392.8</v>
          </cell>
          <cell r="M14">
            <v>185362</v>
          </cell>
          <cell r="Q14">
            <v>224000</v>
          </cell>
          <cell r="W14">
            <v>224000</v>
          </cell>
          <cell r="X14">
            <v>488400</v>
          </cell>
          <cell r="Y14">
            <v>31746</v>
          </cell>
          <cell r="Z14">
            <v>5079.3599999999997</v>
          </cell>
          <cell r="AA14">
            <v>525225.36</v>
          </cell>
        </row>
        <row r="15">
          <cell r="A15" t="str">
            <v>100</v>
          </cell>
          <cell r="B15">
            <v>222381</v>
          </cell>
          <cell r="D15">
            <v>222381</v>
          </cell>
          <cell r="E15">
            <v>14454.765000000001</v>
          </cell>
          <cell r="F15">
            <v>37893.722400000006</v>
          </cell>
          <cell r="G15">
            <v>274729.48740000004</v>
          </cell>
          <cell r="L15">
            <v>360414.32</v>
          </cell>
          <cell r="O15">
            <v>13781</v>
          </cell>
          <cell r="Q15">
            <v>23224</v>
          </cell>
          <cell r="R15">
            <v>1009237</v>
          </cell>
          <cell r="X15">
            <v>1046242</v>
          </cell>
          <cell r="Y15">
            <v>68005.73</v>
          </cell>
          <cell r="Z15">
            <v>10880.916799999999</v>
          </cell>
          <cell r="AA15">
            <v>1125128.6468</v>
          </cell>
        </row>
        <row r="16">
          <cell r="A16" t="str">
            <v>101</v>
          </cell>
          <cell r="B16">
            <v>2223810</v>
          </cell>
          <cell r="C16">
            <v>350000</v>
          </cell>
          <cell r="D16">
            <v>2573810</v>
          </cell>
          <cell r="E16">
            <v>167297.65000000002</v>
          </cell>
          <cell r="F16">
            <v>438577.22399999999</v>
          </cell>
          <cell r="G16">
            <v>3179684.8740000003</v>
          </cell>
          <cell r="K16">
            <v>3360</v>
          </cell>
          <cell r="L16">
            <v>706664</v>
          </cell>
          <cell r="M16">
            <v>432390</v>
          </cell>
          <cell r="Q16">
            <v>8960</v>
          </cell>
          <cell r="R16">
            <v>34800</v>
          </cell>
          <cell r="X16">
            <v>47120</v>
          </cell>
          <cell r="Y16">
            <v>3062.8</v>
          </cell>
          <cell r="Z16">
            <v>490.04800000000006</v>
          </cell>
          <cell r="AA16">
            <v>50672.848000000005</v>
          </cell>
        </row>
        <row r="17">
          <cell r="A17" t="str">
            <v>102</v>
          </cell>
          <cell r="J17">
            <v>3036745</v>
          </cell>
          <cell r="L17">
            <v>1004754</v>
          </cell>
          <cell r="Q17">
            <v>934807</v>
          </cell>
          <cell r="R17">
            <v>274920</v>
          </cell>
          <cell r="X17">
            <v>274920</v>
          </cell>
          <cell r="Y17">
            <v>17869.8</v>
          </cell>
          <cell r="Z17">
            <v>2859.1680000000001</v>
          </cell>
          <cell r="AA17">
            <v>295648.96799999999</v>
          </cell>
        </row>
        <row r="18">
          <cell r="A18" t="str">
            <v>103</v>
          </cell>
          <cell r="B18">
            <v>57200</v>
          </cell>
          <cell r="F18">
            <v>1697080</v>
          </cell>
          <cell r="J18">
            <v>134400</v>
          </cell>
          <cell r="K18">
            <v>237336</v>
          </cell>
          <cell r="L18">
            <v>170520</v>
          </cell>
          <cell r="P18">
            <v>70560</v>
          </cell>
          <cell r="Q18">
            <v>458803</v>
          </cell>
          <cell r="R18">
            <v>184440</v>
          </cell>
          <cell r="X18">
            <v>184440</v>
          </cell>
          <cell r="Y18">
            <v>11988.6</v>
          </cell>
          <cell r="Z18">
            <v>1918.1760000000002</v>
          </cell>
          <cell r="AA18">
            <v>198346.77600000001</v>
          </cell>
        </row>
        <row r="19">
          <cell r="A19" t="str">
            <v>104</v>
          </cell>
          <cell r="F19">
            <v>484880</v>
          </cell>
          <cell r="J19">
            <v>617700</v>
          </cell>
          <cell r="Q19">
            <v>193536</v>
          </cell>
          <cell r="R19">
            <v>798034</v>
          </cell>
          <cell r="V19">
            <v>267960</v>
          </cell>
          <cell r="X19">
            <v>1609270</v>
          </cell>
          <cell r="Y19">
            <v>104602.55</v>
          </cell>
          <cell r="Z19">
            <v>16736.407999999999</v>
          </cell>
          <cell r="AA19">
            <v>1730608.9580000001</v>
          </cell>
        </row>
        <row r="20">
          <cell r="A20" t="str">
            <v>105</v>
          </cell>
          <cell r="D20">
            <v>291160</v>
          </cell>
          <cell r="M20">
            <v>766329</v>
          </cell>
          <cell r="O20">
            <v>488592</v>
          </cell>
          <cell r="X20">
            <v>488592</v>
          </cell>
          <cell r="Y20">
            <v>31758.48</v>
          </cell>
          <cell r="Z20">
            <v>5081.3568000000005</v>
          </cell>
          <cell r="AA20">
            <v>525431.83679999993</v>
          </cell>
        </row>
        <row r="21">
          <cell r="A21" t="str">
            <v>106</v>
          </cell>
          <cell r="D21">
            <v>1117776</v>
          </cell>
          <cell r="I21">
            <v>333465</v>
          </cell>
          <cell r="K21">
            <v>136640</v>
          </cell>
          <cell r="R21">
            <v>24102</v>
          </cell>
          <cell r="S21">
            <v>548448</v>
          </cell>
          <cell r="V21">
            <v>162450</v>
          </cell>
          <cell r="X21">
            <v>160742</v>
          </cell>
          <cell r="Y21">
            <v>10448.23</v>
          </cell>
          <cell r="Z21">
            <v>1671.7167999999999</v>
          </cell>
          <cell r="AA21">
            <v>172861.94680000001</v>
          </cell>
        </row>
        <row r="22">
          <cell r="A22" t="str">
            <v>107</v>
          </cell>
          <cell r="F22">
            <v>484880</v>
          </cell>
          <cell r="J22">
            <v>666400</v>
          </cell>
          <cell r="K22">
            <v>22400</v>
          </cell>
          <cell r="L22">
            <v>184069</v>
          </cell>
          <cell r="O22">
            <v>139200</v>
          </cell>
          <cell r="Q22">
            <v>58240</v>
          </cell>
          <cell r="R22">
            <v>480425</v>
          </cell>
          <cell r="X22">
            <v>700265</v>
          </cell>
          <cell r="Y22">
            <v>45517.224999999999</v>
          </cell>
          <cell r="Z22">
            <v>7282.7560000000003</v>
          </cell>
          <cell r="AA22">
            <v>753064.98100000003</v>
          </cell>
        </row>
        <row r="23">
          <cell r="A23" t="str">
            <v>108</v>
          </cell>
          <cell r="B23">
            <v>395472</v>
          </cell>
          <cell r="F23">
            <v>3770000</v>
          </cell>
          <cell r="R23">
            <v>20045</v>
          </cell>
          <cell r="X23">
            <v>20045</v>
          </cell>
          <cell r="Y23">
            <v>1302.925</v>
          </cell>
          <cell r="Z23">
            <v>208.46799999999999</v>
          </cell>
          <cell r="AA23">
            <v>21556.393</v>
          </cell>
        </row>
        <row r="24">
          <cell r="A24" t="str">
            <v>109</v>
          </cell>
          <cell r="F24">
            <v>4588960</v>
          </cell>
          <cell r="I24">
            <v>584000</v>
          </cell>
          <cell r="K24">
            <v>28000</v>
          </cell>
          <cell r="O24">
            <v>287680</v>
          </cell>
          <cell r="P24">
            <v>180000</v>
          </cell>
          <cell r="Q24">
            <v>29000</v>
          </cell>
          <cell r="R24">
            <v>416440</v>
          </cell>
          <cell r="S24">
            <v>356352</v>
          </cell>
          <cell r="W24">
            <v>7913390</v>
          </cell>
          <cell r="X24">
            <v>444440</v>
          </cell>
          <cell r="Y24">
            <v>28888.600000000002</v>
          </cell>
          <cell r="Z24">
            <v>4622.1760000000004</v>
          </cell>
          <cell r="AA24">
            <v>477950.77599999995</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sheetData>
      <sheetData sheetId="18" refreshError="1">
        <row r="3">
          <cell r="A3" t="str">
            <v>Suma de VALORES</v>
          </cell>
          <cell r="B3" t="str">
            <v>PROVEEDORES</v>
          </cell>
        </row>
        <row r="4">
          <cell r="A4" t="str">
            <v>CODIGO</v>
          </cell>
          <cell r="B4" t="str">
            <v>BALDOSINES DELTA</v>
          </cell>
          <cell r="C4" t="str">
            <v>CANTERAS DE COLOMBIA</v>
          </cell>
          <cell r="D4" t="str">
            <v>COLTAVIRA</v>
          </cell>
          <cell r="E4" t="str">
            <v>ELECTRODISEÑOS</v>
          </cell>
          <cell r="F4" t="str">
            <v>ESTRUCTURAS CENO</v>
          </cell>
          <cell r="G4" t="str">
            <v>FERNANDEZ Y CIA</v>
          </cell>
          <cell r="H4" t="str">
            <v>FERREAS Y CIA</v>
          </cell>
          <cell r="I4" t="str">
            <v>FERRET. EL MACHUELO</v>
          </cell>
          <cell r="J4" t="str">
            <v>FERRET. LA REBAJA</v>
          </cell>
          <cell r="K4" t="str">
            <v>FERRET. NURUEÑA</v>
          </cell>
          <cell r="L4" t="str">
            <v>HIGH LIGHTS</v>
          </cell>
          <cell r="M4" t="str">
            <v>JHON JAIRO SERNA</v>
          </cell>
          <cell r="N4" t="str">
            <v>JUAN NARANJO</v>
          </cell>
          <cell r="O4" t="str">
            <v>METALCONT</v>
          </cell>
          <cell r="P4" t="str">
            <v>METROCONCRETO</v>
          </cell>
          <cell r="Q4" t="str">
            <v>MULTIMADERAS</v>
          </cell>
          <cell r="R4" t="str">
            <v>PINTURAS DELIO FRANCO</v>
          </cell>
          <cell r="S4" t="str">
            <v>PINTURAS INDUSTRIALES</v>
          </cell>
          <cell r="T4" t="str">
            <v>PROMONTAJES</v>
          </cell>
        </row>
        <row r="5">
          <cell r="A5" t="str">
            <v>017</v>
          </cell>
          <cell r="B5">
            <v>2162217</v>
          </cell>
          <cell r="C5">
            <v>44929</v>
          </cell>
          <cell r="E5">
            <v>1111419</v>
          </cell>
          <cell r="G5">
            <v>37000</v>
          </cell>
          <cell r="I5">
            <v>1235238</v>
          </cell>
          <cell r="J5">
            <v>1467168</v>
          </cell>
          <cell r="N5">
            <v>87000</v>
          </cell>
          <cell r="P5">
            <v>313600</v>
          </cell>
          <cell r="Q5">
            <v>3529384</v>
          </cell>
          <cell r="R5">
            <v>229409.96000000002</v>
          </cell>
          <cell r="S5">
            <v>36705.593600000007</v>
          </cell>
          <cell r="T5">
            <v>3795499.5535999998</v>
          </cell>
        </row>
        <row r="6">
          <cell r="A6" t="str">
            <v>101</v>
          </cell>
          <cell r="G6">
            <v>61580</v>
          </cell>
          <cell r="I6">
            <v>2066792</v>
          </cell>
          <cell r="L6">
            <v>289000</v>
          </cell>
          <cell r="O6">
            <v>9000</v>
          </cell>
          <cell r="Q6">
            <v>289000</v>
          </cell>
          <cell r="R6">
            <v>18785</v>
          </cell>
          <cell r="S6">
            <v>3005.6</v>
          </cell>
          <cell r="T6">
            <v>310790.59999999998</v>
          </cell>
        </row>
        <row r="7">
          <cell r="A7" t="str">
            <v>109</v>
          </cell>
          <cell r="I7">
            <v>694144</v>
          </cell>
          <cell r="O7">
            <v>9000</v>
          </cell>
          <cell r="Q7">
            <v>152308</v>
          </cell>
          <cell r="R7">
            <v>45119.360000000001</v>
          </cell>
          <cell r="S7">
            <v>7219.0976000000001</v>
          </cell>
          <cell r="T7">
            <v>746482.45759999997</v>
          </cell>
        </row>
        <row r="8">
          <cell r="A8" t="str">
            <v>110</v>
          </cell>
          <cell r="C8">
            <v>3580366</v>
          </cell>
          <cell r="I8">
            <v>23432</v>
          </cell>
          <cell r="J8">
            <v>1222640</v>
          </cell>
          <cell r="N8">
            <v>638928</v>
          </cell>
          <cell r="O8">
            <v>9000</v>
          </cell>
          <cell r="P8">
            <v>302238</v>
          </cell>
          <cell r="Q8">
            <v>239563</v>
          </cell>
          <cell r="R8">
            <v>15571.595000000001</v>
          </cell>
          <cell r="S8">
            <v>2491.4552000000003</v>
          </cell>
          <cell r="T8">
            <v>257626.0502</v>
          </cell>
        </row>
        <row r="9">
          <cell r="A9" t="str">
            <v>112</v>
          </cell>
          <cell r="H9">
            <v>263760</v>
          </cell>
          <cell r="I9">
            <v>119845</v>
          </cell>
          <cell r="J9">
            <v>338152</v>
          </cell>
          <cell r="N9">
            <v>686256</v>
          </cell>
          <cell r="Q9">
            <v>523321</v>
          </cell>
          <cell r="R9">
            <v>78000</v>
          </cell>
          <cell r="S9">
            <v>278742</v>
          </cell>
          <cell r="T9">
            <v>562779.40339999995</v>
          </cell>
        </row>
        <row r="10">
          <cell r="A10" t="str">
            <v>160</v>
          </cell>
          <cell r="I10">
            <v>501120</v>
          </cell>
          <cell r="J10">
            <v>37584</v>
          </cell>
          <cell r="M10">
            <v>60000</v>
          </cell>
          <cell r="N10">
            <v>45240</v>
          </cell>
          <cell r="Q10">
            <v>501120</v>
          </cell>
          <cell r="R10">
            <v>32572.800000000003</v>
          </cell>
          <cell r="S10">
            <v>5211.6480000000001</v>
          </cell>
          <cell r="T10">
            <v>52635</v>
          </cell>
        </row>
        <row r="11">
          <cell r="A11" t="str">
            <v>162</v>
          </cell>
          <cell r="F11">
            <v>632187</v>
          </cell>
          <cell r="H11">
            <v>105168</v>
          </cell>
          <cell r="I11">
            <v>493974</v>
          </cell>
          <cell r="J11">
            <v>391152</v>
          </cell>
          <cell r="M11">
            <v>50000</v>
          </cell>
          <cell r="N11">
            <v>501120</v>
          </cell>
          <cell r="Q11">
            <v>1231329</v>
          </cell>
          <cell r="R11">
            <v>80036.385000000009</v>
          </cell>
          <cell r="S11">
            <v>12805.821600000001</v>
          </cell>
          <cell r="T11">
            <v>1324171.2065999999</v>
          </cell>
        </row>
        <row r="12">
          <cell r="A12" t="str">
            <v>204</v>
          </cell>
          <cell r="B12">
            <v>156600</v>
          </cell>
          <cell r="C12">
            <v>799197</v>
          </cell>
          <cell r="D12">
            <v>2210032</v>
          </cell>
          <cell r="F12">
            <v>1540508</v>
          </cell>
          <cell r="H12">
            <v>833788</v>
          </cell>
          <cell r="I12">
            <v>16800</v>
          </cell>
          <cell r="J12">
            <v>3058850</v>
          </cell>
          <cell r="K12">
            <v>290433</v>
          </cell>
          <cell r="N12">
            <v>363776</v>
          </cell>
          <cell r="Q12">
            <v>799197</v>
          </cell>
          <cell r="R12">
            <v>51947.805</v>
          </cell>
          <cell r="S12">
            <v>8311.6488000000008</v>
          </cell>
          <cell r="T12">
            <v>859456.45380000002</v>
          </cell>
        </row>
        <row r="13">
          <cell r="A13" t="str">
            <v>314</v>
          </cell>
          <cell r="D13">
            <v>44800</v>
          </cell>
          <cell r="H13">
            <v>635923</v>
          </cell>
          <cell r="I13">
            <v>150774</v>
          </cell>
          <cell r="J13">
            <v>105560</v>
          </cell>
          <cell r="O13">
            <v>1531200</v>
          </cell>
          <cell r="Q13">
            <v>831497</v>
          </cell>
          <cell r="R13">
            <v>54047.305</v>
          </cell>
          <cell r="S13">
            <v>8647.5688000000009</v>
          </cell>
          <cell r="T13">
            <v>894191.87380000006</v>
          </cell>
        </row>
        <row r="14">
          <cell r="A14" t="str">
            <v>408</v>
          </cell>
          <cell r="D14">
            <v>174720</v>
          </cell>
          <cell r="H14">
            <v>43008</v>
          </cell>
          <cell r="I14">
            <v>75400</v>
          </cell>
          <cell r="J14">
            <v>94609</v>
          </cell>
          <cell r="L14">
            <v>1773025</v>
          </cell>
          <cell r="N14">
            <v>75957</v>
          </cell>
          <cell r="Q14">
            <v>118408</v>
          </cell>
          <cell r="R14">
            <v>7696.52</v>
          </cell>
          <cell r="S14">
            <v>1231.4432000000002</v>
          </cell>
          <cell r="T14">
            <v>127335.9632</v>
          </cell>
        </row>
        <row r="15">
          <cell r="A15" t="str">
            <v>R06</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row>
        <row r="16">
          <cell r="A16" t="str">
            <v>R09</v>
          </cell>
          <cell r="C16">
            <v>285638</v>
          </cell>
          <cell r="D16">
            <v>180320</v>
          </cell>
          <cell r="G16">
            <v>69282</v>
          </cell>
          <cell r="I16">
            <v>206891</v>
          </cell>
          <cell r="J16">
            <v>888297</v>
          </cell>
          <cell r="N16">
            <v>1900800</v>
          </cell>
          <cell r="P16">
            <v>3463209</v>
          </cell>
          <cell r="Q16">
            <v>325057</v>
          </cell>
          <cell r="R16">
            <v>21128.705000000002</v>
          </cell>
          <cell r="S16">
            <v>3380.5928000000004</v>
          </cell>
          <cell r="T16">
            <v>349566.2978</v>
          </cell>
        </row>
        <row r="17">
          <cell r="A17" t="str">
            <v>GIRON</v>
          </cell>
          <cell r="D17">
            <v>69440</v>
          </cell>
          <cell r="F17">
            <v>374761</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row>
        <row r="18">
          <cell r="A18" t="str">
            <v>Total general</v>
          </cell>
          <cell r="B18">
            <v>156600</v>
          </cell>
          <cell r="C18">
            <v>285638</v>
          </cell>
          <cell r="D18">
            <v>2210032</v>
          </cell>
          <cell r="E18">
            <v>1111419</v>
          </cell>
          <cell r="F18">
            <v>4761500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row>
        <row r="19">
          <cell r="A19" t="str">
            <v>112</v>
          </cell>
          <cell r="D19">
            <v>56000</v>
          </cell>
          <cell r="F19">
            <v>415512</v>
          </cell>
          <cell r="I19">
            <v>521025</v>
          </cell>
          <cell r="J19">
            <v>1444083</v>
          </cell>
          <cell r="M19">
            <v>121128</v>
          </cell>
          <cell r="N19">
            <v>75725</v>
          </cell>
          <cell r="Q19">
            <v>992537</v>
          </cell>
          <cell r="R19">
            <v>64514.904999999999</v>
          </cell>
          <cell r="S19">
            <v>10322.3848</v>
          </cell>
          <cell r="T19">
            <v>1067374.2897999999</v>
          </cell>
        </row>
        <row r="20">
          <cell r="A20" t="str">
            <v>113</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row>
        <row r="21">
          <cell r="A21" t="str">
            <v>114</v>
          </cell>
          <cell r="D21">
            <v>214438</v>
          </cell>
          <cell r="G21">
            <v>97807</v>
          </cell>
          <cell r="I21">
            <v>428736</v>
          </cell>
          <cell r="J21">
            <v>875299</v>
          </cell>
          <cell r="N21">
            <v>914391</v>
          </cell>
          <cell r="Q21">
            <v>428736</v>
          </cell>
          <cell r="R21">
            <v>27867.84</v>
          </cell>
          <cell r="S21">
            <v>4458.8544000000002</v>
          </cell>
          <cell r="T21">
            <v>461062.69440000004</v>
          </cell>
        </row>
        <row r="22">
          <cell r="A22" t="str">
            <v>162</v>
          </cell>
          <cell r="E22">
            <v>81200</v>
          </cell>
          <cell r="I22">
            <v>406000</v>
          </cell>
          <cell r="J22">
            <v>40600</v>
          </cell>
          <cell r="N22">
            <v>223184</v>
          </cell>
          <cell r="Q22">
            <v>406000</v>
          </cell>
          <cell r="R22">
            <v>26390</v>
          </cell>
          <cell r="S22">
            <v>4222.3999999999996</v>
          </cell>
          <cell r="T22">
            <v>436612.4</v>
          </cell>
        </row>
        <row r="23">
          <cell r="A23" t="str">
            <v>200</v>
          </cell>
          <cell r="J23">
            <v>221792</v>
          </cell>
          <cell r="M23">
            <v>256420.32</v>
          </cell>
          <cell r="N23">
            <v>1582472</v>
          </cell>
          <cell r="Q23">
            <v>478212.32</v>
          </cell>
          <cell r="R23">
            <v>31083.800800000001</v>
          </cell>
          <cell r="S23">
            <v>4973.408128</v>
          </cell>
          <cell r="T23">
            <v>514269.52892800001</v>
          </cell>
        </row>
        <row r="24">
          <cell r="A24" t="str">
            <v>201</v>
          </cell>
          <cell r="J24">
            <v>201840</v>
          </cell>
          <cell r="K24">
            <v>443120</v>
          </cell>
          <cell r="M24">
            <v>1164469.48</v>
          </cell>
          <cell r="O24">
            <v>1537580</v>
          </cell>
          <cell r="Q24">
            <v>3347009.48</v>
          </cell>
          <cell r="R24">
            <v>217555.61620000002</v>
          </cell>
          <cell r="S24">
            <v>34808.898592000005</v>
          </cell>
          <cell r="T24">
            <v>3599373.9947919999</v>
          </cell>
        </row>
        <row r="25">
          <cell r="A25" t="str">
            <v>202</v>
          </cell>
          <cell r="K25">
            <v>75400</v>
          </cell>
          <cell r="M25">
            <v>974492.8</v>
          </cell>
          <cell r="O25">
            <v>198360</v>
          </cell>
          <cell r="Q25">
            <v>1049892.8</v>
          </cell>
          <cell r="R25">
            <v>68243.032000000007</v>
          </cell>
          <cell r="S25">
            <v>10918.885120000001</v>
          </cell>
          <cell r="T25">
            <v>1129054.7171199999</v>
          </cell>
        </row>
        <row r="26">
          <cell r="A26" t="str">
            <v>203</v>
          </cell>
          <cell r="J26">
            <v>116000</v>
          </cell>
          <cell r="M26">
            <v>173368.95999999999</v>
          </cell>
          <cell r="O26">
            <v>116000</v>
          </cell>
          <cell r="Q26">
            <v>289368.96000000002</v>
          </cell>
          <cell r="R26">
            <v>18808.982400000001</v>
          </cell>
          <cell r="S26">
            <v>3009.4371840000003</v>
          </cell>
          <cell r="T26">
            <v>311187.37958399998</v>
          </cell>
        </row>
        <row r="27">
          <cell r="A27" t="str">
            <v>206</v>
          </cell>
          <cell r="J27">
            <v>104400</v>
          </cell>
          <cell r="M27">
            <v>1479783</v>
          </cell>
          <cell r="O27">
            <v>40600</v>
          </cell>
          <cell r="Q27">
            <v>1584183</v>
          </cell>
          <cell r="R27">
            <v>102971.895</v>
          </cell>
          <cell r="S27">
            <v>16475.503199999999</v>
          </cell>
          <cell r="T27">
            <v>1703630.3981999999</v>
          </cell>
        </row>
        <row r="28">
          <cell r="A28" t="str">
            <v>207</v>
          </cell>
          <cell r="K28">
            <v>902480</v>
          </cell>
          <cell r="M28">
            <v>2743481.2</v>
          </cell>
          <cell r="O28">
            <v>110200</v>
          </cell>
          <cell r="Q28">
            <v>3645961.2</v>
          </cell>
          <cell r="R28">
            <v>236987.47800000003</v>
          </cell>
          <cell r="S28">
            <v>37917.996480000009</v>
          </cell>
          <cell r="T28">
            <v>3920866.6744800005</v>
          </cell>
        </row>
        <row r="29">
          <cell r="A29" t="str">
            <v>208</v>
          </cell>
          <cell r="K29">
            <v>661200</v>
          </cell>
          <cell r="M29">
            <v>482444</v>
          </cell>
          <cell r="O29">
            <v>324800</v>
          </cell>
          <cell r="Q29">
            <v>1468444</v>
          </cell>
          <cell r="R29">
            <v>95448.86</v>
          </cell>
          <cell r="S29">
            <v>15271.8176</v>
          </cell>
          <cell r="T29">
            <v>1579164.6776000001</v>
          </cell>
        </row>
        <row r="30">
          <cell r="A30" t="str">
            <v>209</v>
          </cell>
          <cell r="M30">
            <v>96048</v>
          </cell>
          <cell r="O30">
            <v>583248</v>
          </cell>
          <cell r="Q30">
            <v>96048</v>
          </cell>
          <cell r="R30">
            <v>6243.12</v>
          </cell>
          <cell r="S30">
            <v>998.89919999999995</v>
          </cell>
          <cell r="T30">
            <v>103290.0192</v>
          </cell>
        </row>
        <row r="31">
          <cell r="A31" t="str">
            <v>211</v>
          </cell>
          <cell r="M31">
            <v>336318.8</v>
          </cell>
          <cell r="O31">
            <v>1529170</v>
          </cell>
          <cell r="Q31">
            <v>1865488.8</v>
          </cell>
          <cell r="R31">
            <v>121256.77200000001</v>
          </cell>
          <cell r="S31">
            <v>19401.083520000004</v>
          </cell>
          <cell r="T31">
            <v>2006146.6555200003</v>
          </cell>
        </row>
        <row r="32">
          <cell r="A32" t="str">
            <v>212</v>
          </cell>
          <cell r="M32">
            <v>31320</v>
          </cell>
          <cell r="O32">
            <v>85376</v>
          </cell>
          <cell r="Q32">
            <v>31320</v>
          </cell>
          <cell r="R32">
            <v>2035.8000000000002</v>
          </cell>
          <cell r="S32">
            <v>325.72800000000001</v>
          </cell>
          <cell r="T32">
            <v>33681.528000000006</v>
          </cell>
        </row>
        <row r="33">
          <cell r="A33" t="str">
            <v>213</v>
          </cell>
          <cell r="I33">
            <v>151200</v>
          </cell>
          <cell r="J33">
            <v>247817</v>
          </cell>
          <cell r="M33">
            <v>210145.6</v>
          </cell>
          <cell r="Q33">
            <v>210145.6</v>
          </cell>
          <cell r="R33">
            <v>13659.464</v>
          </cell>
          <cell r="S33">
            <v>2185.51424</v>
          </cell>
          <cell r="T33">
            <v>225990.57824</v>
          </cell>
        </row>
        <row r="34">
          <cell r="A34" t="str">
            <v>391</v>
          </cell>
          <cell r="F34">
            <v>1831733</v>
          </cell>
          <cell r="I34">
            <v>1834586</v>
          </cell>
          <cell r="O34">
            <v>11600</v>
          </cell>
          <cell r="Q34">
            <v>3666319</v>
          </cell>
          <cell r="R34">
            <v>238310.73500000002</v>
          </cell>
          <cell r="S34">
            <v>38129.717600000004</v>
          </cell>
          <cell r="T34">
            <v>3942759.4526</v>
          </cell>
        </row>
        <row r="35">
          <cell r="A35" t="str">
            <v>400</v>
          </cell>
          <cell r="C35">
            <v>1680000</v>
          </cell>
          <cell r="J35">
            <v>60320</v>
          </cell>
          <cell r="M35">
            <v>58000</v>
          </cell>
          <cell r="O35">
            <v>975850</v>
          </cell>
          <cell r="Q35">
            <v>1094170</v>
          </cell>
          <cell r="R35">
            <v>71121.05</v>
          </cell>
          <cell r="S35">
            <v>11379.368</v>
          </cell>
          <cell r="T35">
            <v>1176670.4180000001</v>
          </cell>
        </row>
        <row r="36">
          <cell r="A36" t="str">
            <v>DIST. BARRANCA</v>
          </cell>
          <cell r="F36">
            <v>87000</v>
          </cell>
          <cell r="P36">
            <v>4000000</v>
          </cell>
          <cell r="Q36">
            <v>4000000</v>
          </cell>
          <cell r="R36">
            <v>260000</v>
          </cell>
          <cell r="S36">
            <v>41600</v>
          </cell>
          <cell r="T36">
            <v>4301600</v>
          </cell>
        </row>
        <row r="37">
          <cell r="A37" t="str">
            <v>R06</v>
          </cell>
          <cell r="D37">
            <v>50400</v>
          </cell>
          <cell r="E37">
            <v>27145</v>
          </cell>
          <cell r="F37">
            <v>387918</v>
          </cell>
          <cell r="G37">
            <v>20400</v>
          </cell>
          <cell r="H37">
            <v>669760</v>
          </cell>
          <cell r="Q37">
            <v>1155623</v>
          </cell>
          <cell r="R37">
            <v>75115.494999999995</v>
          </cell>
          <cell r="S37">
            <v>12018.4792</v>
          </cell>
          <cell r="T37">
            <v>1242756.9742000001</v>
          </cell>
        </row>
        <row r="38">
          <cell r="A38" t="str">
            <v>R09</v>
          </cell>
          <cell r="C38">
            <v>24000</v>
          </cell>
          <cell r="D38">
            <v>11200</v>
          </cell>
          <cell r="F38">
            <v>337029</v>
          </cell>
          <cell r="H38">
            <v>19354</v>
          </cell>
          <cell r="I38">
            <v>7317296</v>
          </cell>
          <cell r="Q38">
            <v>7708879</v>
          </cell>
          <cell r="R38">
            <v>501077.13500000001</v>
          </cell>
          <cell r="S38">
            <v>80172.3416</v>
          </cell>
          <cell r="T38">
            <v>8290128.4765999997</v>
          </cell>
        </row>
        <row r="39">
          <cell r="A39" t="str">
            <v>REF. APE</v>
          </cell>
          <cell r="J39">
            <v>797384</v>
          </cell>
          <cell r="K39">
            <v>104400</v>
          </cell>
          <cell r="Q39">
            <v>901784</v>
          </cell>
          <cell r="R39">
            <v>58615.96</v>
          </cell>
          <cell r="S39">
            <v>9378.5535999999993</v>
          </cell>
          <cell r="T39">
            <v>969778.51359999995</v>
          </cell>
        </row>
        <row r="40">
          <cell r="A40" t="str">
            <v>003</v>
          </cell>
          <cell r="J40">
            <v>158751</v>
          </cell>
          <cell r="M40">
            <v>378197.12</v>
          </cell>
          <cell r="Q40">
            <v>378197.12</v>
          </cell>
          <cell r="R40">
            <v>24582.8128</v>
          </cell>
          <cell r="S40">
            <v>3933.2500479999999</v>
          </cell>
          <cell r="T40">
            <v>406713.18284800003</v>
          </cell>
        </row>
        <row r="41">
          <cell r="A41" t="str">
            <v>DIST. TUMACO</v>
          </cell>
          <cell r="I41">
            <v>836128</v>
          </cell>
          <cell r="J41">
            <v>676744</v>
          </cell>
          <cell r="K41">
            <v>83605</v>
          </cell>
          <cell r="M41">
            <v>44513</v>
          </cell>
          <cell r="N41">
            <v>74681</v>
          </cell>
          <cell r="Q41">
            <v>836128</v>
          </cell>
          <cell r="R41">
            <v>54348.32</v>
          </cell>
          <cell r="S41">
            <v>8695.7312000000002</v>
          </cell>
          <cell r="T41">
            <v>899172.05119999999</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row>
      </sheetData>
      <sheetData sheetId="19" refreshError="1">
        <row r="3">
          <cell r="A3" t="str">
            <v>Suma de VALORES</v>
          </cell>
          <cell r="B3" t="str">
            <v>PROVEEDORES</v>
          </cell>
        </row>
        <row r="4">
          <cell r="A4" t="str">
            <v>CODIGO</v>
          </cell>
          <cell r="B4" t="str">
            <v>AUTO PLOTTER</v>
          </cell>
          <cell r="C4" t="str">
            <v>CADEMAC</v>
          </cell>
          <cell r="D4" t="str">
            <v>CARLOS MARIO PARIS</v>
          </cell>
          <cell r="E4" t="str">
            <v>CODEMACO</v>
          </cell>
          <cell r="F4" t="str">
            <v>DOBLAMOS</v>
          </cell>
          <cell r="G4" t="str">
            <v>DOMINGO CORREA</v>
          </cell>
          <cell r="H4" t="str">
            <v>ERNESTO CORRALES</v>
          </cell>
          <cell r="I4" t="str">
            <v>EVELIO GALEANO</v>
          </cell>
          <cell r="J4" t="str">
            <v>FERNANDO ROJAS</v>
          </cell>
          <cell r="K4" t="str">
            <v>FRANKLIN GONZALES</v>
          </cell>
          <cell r="L4" t="str">
            <v>FREDY CARDONA</v>
          </cell>
          <cell r="M4" t="str">
            <v>GERARDO ALZATE</v>
          </cell>
          <cell r="N4" t="str">
            <v>HERMES DIAZ</v>
          </cell>
          <cell r="O4" t="str">
            <v>HERNANDO  NOVOA</v>
          </cell>
          <cell r="P4" t="str">
            <v>HUVER BUITRAGO</v>
          </cell>
          <cell r="Q4" t="str">
            <v>IRAL</v>
          </cell>
          <cell r="R4" t="str">
            <v>ISRAEL BUITRAGO</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row>
        <row r="5">
          <cell r="A5" t="str">
            <v>002</v>
          </cell>
          <cell r="B5">
            <v>74127</v>
          </cell>
          <cell r="C5">
            <v>2562224</v>
          </cell>
          <cell r="E5">
            <v>74127</v>
          </cell>
          <cell r="F5">
            <v>4818.2550000000001</v>
          </cell>
          <cell r="G5">
            <v>12631.240800000001</v>
          </cell>
          <cell r="H5">
            <v>568400</v>
          </cell>
          <cell r="I5">
            <v>281880</v>
          </cell>
          <cell r="L5">
            <v>149999</v>
          </cell>
          <cell r="N5">
            <v>107462.5</v>
          </cell>
          <cell r="O5">
            <v>558239</v>
          </cell>
          <cell r="P5">
            <v>36285.535000000003</v>
          </cell>
          <cell r="Q5">
            <v>5805.6856000000007</v>
          </cell>
          <cell r="R5">
            <v>380800</v>
          </cell>
          <cell r="U5">
            <v>9500</v>
          </cell>
          <cell r="Y5">
            <v>281890</v>
          </cell>
          <cell r="Z5">
            <v>3793304</v>
          </cell>
          <cell r="AA5">
            <v>246564.76</v>
          </cell>
          <cell r="AB5">
            <v>39450.361600000004</v>
          </cell>
          <cell r="AC5">
            <v>4079319.1215999997</v>
          </cell>
        </row>
        <row r="6">
          <cell r="A6" t="str">
            <v>008</v>
          </cell>
          <cell r="B6">
            <v>74127</v>
          </cell>
          <cell r="C6">
            <v>296757.33333333337</v>
          </cell>
          <cell r="D6">
            <v>157412</v>
          </cell>
          <cell r="E6">
            <v>74127</v>
          </cell>
          <cell r="F6">
            <v>4818.2550000000001</v>
          </cell>
          <cell r="G6">
            <v>66648</v>
          </cell>
          <cell r="H6">
            <v>91576.495800000004</v>
          </cell>
          <cell r="I6">
            <v>115750</v>
          </cell>
          <cell r="M6">
            <v>678368</v>
          </cell>
          <cell r="O6">
            <v>157412</v>
          </cell>
          <cell r="P6">
            <v>10231.780000000001</v>
          </cell>
          <cell r="Q6">
            <v>1637.0848000000001</v>
          </cell>
          <cell r="R6">
            <v>169280.86480000001</v>
          </cell>
          <cell r="T6">
            <v>324440</v>
          </cell>
          <cell r="Z6">
            <v>687845.33333333337</v>
          </cell>
          <cell r="AA6">
            <v>44709.94666666667</v>
          </cell>
          <cell r="AB6">
            <v>7153.5914666666677</v>
          </cell>
          <cell r="AC6">
            <v>739708.87146666669</v>
          </cell>
        </row>
        <row r="7">
          <cell r="A7" t="str">
            <v>011</v>
          </cell>
          <cell r="B7">
            <v>74127</v>
          </cell>
          <cell r="E7">
            <v>74127</v>
          </cell>
          <cell r="F7">
            <v>4818.2550000000001</v>
          </cell>
          <cell r="G7">
            <v>12631.240800000001</v>
          </cell>
          <cell r="H7">
            <v>91576.495800000004</v>
          </cell>
          <cell r="I7">
            <v>115750</v>
          </cell>
          <cell r="K7">
            <v>322560</v>
          </cell>
          <cell r="O7">
            <v>92389.2</v>
          </cell>
          <cell r="P7">
            <v>6005.2979999999998</v>
          </cell>
          <cell r="Q7">
            <v>960.84767999999997</v>
          </cell>
          <cell r="R7">
            <v>319000</v>
          </cell>
          <cell r="Z7">
            <v>322560</v>
          </cell>
          <cell r="AA7">
            <v>20966.400000000001</v>
          </cell>
          <cell r="AB7">
            <v>3354.6240000000003</v>
          </cell>
          <cell r="AC7">
            <v>346881.02400000003</v>
          </cell>
        </row>
        <row r="8">
          <cell r="A8" t="str">
            <v>014</v>
          </cell>
          <cell r="B8">
            <v>74127</v>
          </cell>
          <cell r="E8">
            <v>74127</v>
          </cell>
          <cell r="F8">
            <v>4818.2550000000001</v>
          </cell>
          <cell r="G8">
            <v>12631.240800000001</v>
          </cell>
          <cell r="H8">
            <v>91576.495800000004</v>
          </cell>
          <cell r="I8">
            <v>260000</v>
          </cell>
          <cell r="M8">
            <v>709920</v>
          </cell>
          <cell r="O8">
            <v>324800</v>
          </cell>
          <cell r="P8">
            <v>21112</v>
          </cell>
          <cell r="Q8">
            <v>3377.92</v>
          </cell>
          <cell r="R8">
            <v>349289.92</v>
          </cell>
          <cell r="T8">
            <v>113970</v>
          </cell>
          <cell r="Z8">
            <v>373970</v>
          </cell>
          <cell r="AA8">
            <v>24308.05</v>
          </cell>
          <cell r="AB8">
            <v>3889.288</v>
          </cell>
          <cell r="AC8">
            <v>402167.33799999999</v>
          </cell>
        </row>
        <row r="9">
          <cell r="A9" t="str">
            <v>017</v>
          </cell>
          <cell r="B9">
            <v>74127</v>
          </cell>
          <cell r="E9">
            <v>74127</v>
          </cell>
          <cell r="F9">
            <v>4818.2550000000001</v>
          </cell>
          <cell r="G9">
            <v>12631.240800000001</v>
          </cell>
          <cell r="H9">
            <v>91576.495800000004</v>
          </cell>
          <cell r="O9">
            <v>69189.2</v>
          </cell>
          <cell r="P9">
            <v>4497.2979999999998</v>
          </cell>
          <cell r="Q9">
            <v>719.56768</v>
          </cell>
          <cell r="R9">
            <v>498800</v>
          </cell>
          <cell r="T9">
            <v>142570</v>
          </cell>
          <cell r="Z9">
            <v>142570</v>
          </cell>
          <cell r="AA9">
            <v>9267.0500000000011</v>
          </cell>
          <cell r="AB9">
            <v>1482.7280000000003</v>
          </cell>
          <cell r="AC9">
            <v>153319.77799999999</v>
          </cell>
        </row>
        <row r="10">
          <cell r="A10" t="str">
            <v>025</v>
          </cell>
          <cell r="B10">
            <v>74127</v>
          </cell>
          <cell r="C10">
            <v>95333.333333333328</v>
          </cell>
          <cell r="E10">
            <v>74127</v>
          </cell>
          <cell r="F10">
            <v>4818.2550000000001</v>
          </cell>
          <cell r="G10">
            <v>12631.240800000001</v>
          </cell>
          <cell r="H10">
            <v>91576.495800000004</v>
          </cell>
          <cell r="N10">
            <v>107462.5</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row>
        <row r="11">
          <cell r="A11" t="str">
            <v>101</v>
          </cell>
          <cell r="B11">
            <v>74127</v>
          </cell>
          <cell r="C11">
            <v>2535646.1333333338</v>
          </cell>
          <cell r="E11">
            <v>74127</v>
          </cell>
          <cell r="F11">
            <v>4818.2550000000001</v>
          </cell>
          <cell r="G11">
            <v>12631.240800000001</v>
          </cell>
          <cell r="H11">
            <v>91576.495800000004</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row>
        <row r="12">
          <cell r="A12" t="str">
            <v>104</v>
          </cell>
          <cell r="B12">
            <v>74127</v>
          </cell>
          <cell r="D12">
            <v>192105</v>
          </cell>
          <cell r="E12">
            <v>74127</v>
          </cell>
          <cell r="F12">
            <v>4818.2550000000001</v>
          </cell>
          <cell r="G12">
            <v>12631.240800000001</v>
          </cell>
          <cell r="H12">
            <v>91576.495800000004</v>
          </cell>
          <cell r="K12">
            <v>13921248</v>
          </cell>
          <cell r="L12">
            <v>1417924</v>
          </cell>
          <cell r="M12">
            <v>63104</v>
          </cell>
          <cell r="N12">
            <v>80640</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row>
        <row r="13">
          <cell r="A13" t="str">
            <v>105</v>
          </cell>
          <cell r="B13">
            <v>74127</v>
          </cell>
          <cell r="D13">
            <v>1274112</v>
          </cell>
          <cell r="E13">
            <v>74127</v>
          </cell>
          <cell r="F13">
            <v>4818.2550000000001</v>
          </cell>
          <cell r="G13">
            <v>12631.240800000001</v>
          </cell>
          <cell r="H13">
            <v>91576.495800000004</v>
          </cell>
          <cell r="K13">
            <v>1172644</v>
          </cell>
          <cell r="L13">
            <v>43405</v>
          </cell>
          <cell r="M13">
            <v>300672</v>
          </cell>
          <cell r="O13">
            <v>3387216</v>
          </cell>
          <cell r="P13">
            <v>336000</v>
          </cell>
          <cell r="Q13">
            <v>35227.046399999999</v>
          </cell>
          <cell r="R13">
            <v>3642612.0863999999</v>
          </cell>
          <cell r="V13">
            <v>33107.142857142855</v>
          </cell>
          <cell r="Z13">
            <v>369107.14285714284</v>
          </cell>
          <cell r="AA13">
            <v>23991.964285714286</v>
          </cell>
          <cell r="AB13">
            <v>3838.7142857142858</v>
          </cell>
          <cell r="AC13">
            <v>396937.82142857136</v>
          </cell>
        </row>
        <row r="14">
          <cell r="A14" t="str">
            <v>106</v>
          </cell>
          <cell r="B14">
            <v>74127</v>
          </cell>
          <cell r="D14">
            <v>4333.333333333333</v>
          </cell>
          <cell r="E14">
            <v>74127</v>
          </cell>
          <cell r="F14">
            <v>4818.2550000000001</v>
          </cell>
          <cell r="G14">
            <v>12631.240800000001</v>
          </cell>
          <cell r="H14">
            <v>91576.495800000004</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row>
        <row r="15">
          <cell r="A15" t="str">
            <v>107</v>
          </cell>
          <cell r="B15">
            <v>494180</v>
          </cell>
          <cell r="E15">
            <v>494180</v>
          </cell>
          <cell r="F15">
            <v>32121.7</v>
          </cell>
          <cell r="G15">
            <v>89600</v>
          </cell>
          <cell r="H15">
            <v>610509.97199999995</v>
          </cell>
          <cell r="I15">
            <v>213788</v>
          </cell>
          <cell r="L15">
            <v>70560</v>
          </cell>
          <cell r="M15">
            <v>808125</v>
          </cell>
          <cell r="O15">
            <v>650643.9</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row>
        <row r="16">
          <cell r="A16" t="str">
            <v>108</v>
          </cell>
          <cell r="C16">
            <v>291714</v>
          </cell>
          <cell r="D16">
            <v>350000</v>
          </cell>
          <cell r="E16">
            <v>350000</v>
          </cell>
          <cell r="F16">
            <v>22750</v>
          </cell>
          <cell r="G16">
            <v>59640</v>
          </cell>
          <cell r="H16">
            <v>432390</v>
          </cell>
          <cell r="I16">
            <v>586522</v>
          </cell>
          <cell r="J16">
            <v>70200</v>
          </cell>
          <cell r="K16">
            <v>630000</v>
          </cell>
          <cell r="L16">
            <v>27901</v>
          </cell>
          <cell r="M16">
            <v>100572</v>
          </cell>
          <cell r="N16">
            <v>20000</v>
          </cell>
          <cell r="O16">
            <v>11128055</v>
          </cell>
          <cell r="P16">
            <v>723323.57500000007</v>
          </cell>
          <cell r="Q16">
            <v>115731.77200000001</v>
          </cell>
          <cell r="R16">
            <v>11967110.346999999</v>
          </cell>
          <cell r="V16">
            <v>33107.142857142855</v>
          </cell>
          <cell r="Z16">
            <v>103307.14285714286</v>
          </cell>
          <cell r="AA16">
            <v>6714.9642857142862</v>
          </cell>
          <cell r="AB16">
            <v>1074.3942857142858</v>
          </cell>
          <cell r="AC16">
            <v>111096.50142857143</v>
          </cell>
        </row>
        <row r="17">
          <cell r="A17" t="str">
            <v>109</v>
          </cell>
          <cell r="B17">
            <v>494180</v>
          </cell>
          <cell r="D17">
            <v>350000</v>
          </cell>
          <cell r="E17">
            <v>421873</v>
          </cell>
          <cell r="F17">
            <v>54871.700000000004</v>
          </cell>
          <cell r="G17">
            <v>282240</v>
          </cell>
          <cell r="H17">
            <v>1042899.972</v>
          </cell>
          <cell r="L17">
            <v>5600</v>
          </cell>
          <cell r="M17">
            <v>1542011</v>
          </cell>
          <cell r="O17">
            <v>2680069.2000000002</v>
          </cell>
          <cell r="P17">
            <v>174204.49800000002</v>
          </cell>
          <cell r="Q17">
            <v>27872.719680000006</v>
          </cell>
          <cell r="R17">
            <v>2882146.4176800004</v>
          </cell>
          <cell r="V17">
            <v>1000</v>
          </cell>
          <cell r="X17">
            <v>465080</v>
          </cell>
          <cell r="Z17">
            <v>886953</v>
          </cell>
          <cell r="AA17">
            <v>57651.945</v>
          </cell>
          <cell r="AB17">
            <v>9224.3112000000001</v>
          </cell>
          <cell r="AC17">
            <v>953829.25619999995</v>
          </cell>
        </row>
        <row r="18">
          <cell r="A18" t="str">
            <v>110</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Z18">
            <v>207808</v>
          </cell>
          <cell r="AA18">
            <v>13507.52</v>
          </cell>
          <cell r="AB18">
            <v>2161.2031999999999</v>
          </cell>
          <cell r="AC18">
            <v>223476.72319999998</v>
          </cell>
        </row>
        <row r="19">
          <cell r="A19" t="str">
            <v>111</v>
          </cell>
          <cell r="B19">
            <v>988360</v>
          </cell>
          <cell r="C19">
            <v>741270</v>
          </cell>
          <cell r="E19">
            <v>1729630</v>
          </cell>
          <cell r="F19">
            <v>120898.33333333333</v>
          </cell>
          <cell r="G19">
            <v>294728.95199999999</v>
          </cell>
          <cell r="H19">
            <v>2136784.9019999998</v>
          </cell>
          <cell r="I19">
            <v>1432918</v>
          </cell>
          <cell r="M19">
            <v>129920</v>
          </cell>
          <cell r="O19">
            <v>826843.2</v>
          </cell>
          <cell r="P19">
            <v>53744.807999999997</v>
          </cell>
          <cell r="Q19">
            <v>8599.1692800000001</v>
          </cell>
          <cell r="R19">
            <v>889187.17727999995</v>
          </cell>
          <cell r="S19">
            <v>1691200</v>
          </cell>
          <cell r="Z19">
            <v>1812098.3333333335</v>
          </cell>
          <cell r="AA19">
            <v>117786.39166666668</v>
          </cell>
          <cell r="AB19">
            <v>18845.822666666671</v>
          </cell>
          <cell r="AC19">
            <v>1948730.5476666668</v>
          </cell>
        </row>
        <row r="20">
          <cell r="A20" t="str">
            <v>112</v>
          </cell>
          <cell r="B20">
            <v>2717990</v>
          </cell>
          <cell r="C20">
            <v>741270</v>
          </cell>
          <cell r="D20">
            <v>1050000</v>
          </cell>
          <cell r="E20">
            <v>4509260</v>
          </cell>
          <cell r="F20">
            <v>120898.33333333333</v>
          </cell>
          <cell r="G20">
            <v>768377.9040000001</v>
          </cell>
          <cell r="H20">
            <v>5570739.8040000005</v>
          </cell>
          <cell r="I20">
            <v>2528106</v>
          </cell>
          <cell r="K20">
            <v>359632</v>
          </cell>
          <cell r="L20">
            <v>155434</v>
          </cell>
          <cell r="M20">
            <v>182074</v>
          </cell>
          <cell r="O20">
            <v>1140480</v>
          </cell>
          <cell r="P20">
            <v>74131.199999999997</v>
          </cell>
          <cell r="Q20">
            <v>11860.992</v>
          </cell>
          <cell r="R20">
            <v>1226472.192</v>
          </cell>
          <cell r="V20">
            <v>3000</v>
          </cell>
          <cell r="Z20">
            <v>1189801.3333333333</v>
          </cell>
          <cell r="AA20">
            <v>77337.08666666667</v>
          </cell>
          <cell r="AB20">
            <v>12373.933866666668</v>
          </cell>
          <cell r="AC20">
            <v>1279512.3538666666</v>
          </cell>
        </row>
        <row r="21">
          <cell r="A21" t="str">
            <v>113</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V21">
            <v>33107.142857142855</v>
          </cell>
          <cell r="Y21">
            <v>1871466.6666666667</v>
          </cell>
          <cell r="Z21">
            <v>1904573.8095238097</v>
          </cell>
          <cell r="AA21">
            <v>123797.29761904763</v>
          </cell>
          <cell r="AB21">
            <v>19807.567619047622</v>
          </cell>
          <cell r="AC21">
            <v>2048178.6747619049</v>
          </cell>
        </row>
        <row r="22">
          <cell r="A22" t="str">
            <v>114</v>
          </cell>
          <cell r="G22">
            <v>190400</v>
          </cell>
          <cell r="M22">
            <v>460752</v>
          </cell>
          <cell r="T22">
            <v>187670</v>
          </cell>
          <cell r="Z22">
            <v>187670</v>
          </cell>
          <cell r="AA22">
            <v>12198.550000000001</v>
          </cell>
          <cell r="AB22">
            <v>1951.7680000000003</v>
          </cell>
          <cell r="AC22">
            <v>201820.318</v>
          </cell>
        </row>
        <row r="23">
          <cell r="A23" t="str">
            <v>160</v>
          </cell>
          <cell r="J23">
            <v>115360</v>
          </cell>
          <cell r="T23">
            <v>324440</v>
          </cell>
          <cell r="V23">
            <v>13750</v>
          </cell>
          <cell r="Z23">
            <v>324440</v>
          </cell>
          <cell r="AA23">
            <v>21088.600000000002</v>
          </cell>
          <cell r="AB23">
            <v>3374.1760000000004</v>
          </cell>
          <cell r="AC23">
            <v>348902.77599999995</v>
          </cell>
        </row>
        <row r="24">
          <cell r="A24" t="str">
            <v>162</v>
          </cell>
          <cell r="B24">
            <v>203000</v>
          </cell>
          <cell r="S24">
            <v>1257379.5</v>
          </cell>
          <cell r="V24">
            <v>8200</v>
          </cell>
          <cell r="Z24">
            <v>203000</v>
          </cell>
          <cell r="AA24">
            <v>13195</v>
          </cell>
          <cell r="AB24">
            <v>2111.1999999999998</v>
          </cell>
          <cell r="AC24">
            <v>218306.2</v>
          </cell>
        </row>
        <row r="25">
          <cell r="A25" t="str">
            <v>200</v>
          </cell>
          <cell r="J25">
            <v>255000</v>
          </cell>
          <cell r="O25">
            <v>3393352</v>
          </cell>
          <cell r="P25">
            <v>15080</v>
          </cell>
          <cell r="V25">
            <v>33107.142857142855</v>
          </cell>
          <cell r="W25">
            <v>289759.88</v>
          </cell>
          <cell r="Y25">
            <v>1871466.6666666667</v>
          </cell>
          <cell r="Z25">
            <v>5763117.8095238097</v>
          </cell>
          <cell r="AA25">
            <v>374602.65761904762</v>
          </cell>
          <cell r="AB25">
            <v>59936.425219047618</v>
          </cell>
          <cell r="AC25">
            <v>6197656.8923619054</v>
          </cell>
        </row>
        <row r="26">
          <cell r="A26" t="str">
            <v>201</v>
          </cell>
          <cell r="F26">
            <v>120898.33333333333</v>
          </cell>
          <cell r="L26">
            <v>238903</v>
          </cell>
          <cell r="N26">
            <v>3167780</v>
          </cell>
          <cell r="P26">
            <v>641897.6</v>
          </cell>
          <cell r="Q26">
            <v>1737680</v>
          </cell>
          <cell r="U26">
            <v>4113302</v>
          </cell>
          <cell r="W26">
            <v>143280.88</v>
          </cell>
          <cell r="Z26">
            <v>9378563.333333334</v>
          </cell>
          <cell r="AA26">
            <v>609606.6166666667</v>
          </cell>
          <cell r="AB26">
            <v>97537.058666666679</v>
          </cell>
          <cell r="AC26">
            <v>10085707.008666668</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row>
      </sheetData>
      <sheetData sheetId="20" refreshError="1">
        <row r="3">
          <cell r="A3" t="str">
            <v>Suma de VALORES</v>
          </cell>
          <cell r="B3" t="str">
            <v>PROVEEDORES</v>
          </cell>
        </row>
        <row r="4">
          <cell r="A4" t="str">
            <v>CODIGO</v>
          </cell>
          <cell r="B4" t="str">
            <v>CARLOS MARIO PARIS</v>
          </cell>
          <cell r="C4" t="str">
            <v>EDUARDO MOLINA</v>
          </cell>
          <cell r="D4" t="str">
            <v>Total general</v>
          </cell>
          <cell r="E4" t="str">
            <v>UTILIDAD</v>
          </cell>
          <cell r="F4" t="str">
            <v>IVA</v>
          </cell>
          <cell r="G4" t="str">
            <v>TOTAL</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200</v>
          </cell>
          <cell r="B5">
            <v>222381</v>
          </cell>
          <cell r="C5">
            <v>330600</v>
          </cell>
          <cell r="D5">
            <v>222381</v>
          </cell>
          <cell r="E5">
            <v>14454.765000000001</v>
          </cell>
          <cell r="F5">
            <v>37893.722400000006</v>
          </cell>
          <cell r="G5">
            <v>274729.48740000004</v>
          </cell>
          <cell r="J5">
            <v>137952</v>
          </cell>
          <cell r="O5">
            <v>64960</v>
          </cell>
          <cell r="R5">
            <v>883456</v>
          </cell>
          <cell r="X5">
            <v>2173562.0266666664</v>
          </cell>
          <cell r="Y5">
            <v>141281.53173333331</v>
          </cell>
          <cell r="Z5">
            <v>22605.045077333329</v>
          </cell>
          <cell r="AA5">
            <v>2337448.6034773327</v>
          </cell>
        </row>
        <row r="6">
          <cell r="A6" t="str">
            <v>201</v>
          </cell>
          <cell r="B6">
            <v>222381</v>
          </cell>
          <cell r="D6">
            <v>222381</v>
          </cell>
          <cell r="E6">
            <v>14454.765000000001</v>
          </cell>
          <cell r="F6">
            <v>37893.722400000006</v>
          </cell>
          <cell r="G6">
            <v>274729.48740000004</v>
          </cell>
          <cell r="Q6">
            <v>773714</v>
          </cell>
          <cell r="X6">
            <v>918468.28</v>
          </cell>
          <cell r="Y6">
            <v>59700.438200000004</v>
          </cell>
          <cell r="Z6">
            <v>9552.0701120000012</v>
          </cell>
          <cell r="AA6">
            <v>987720.78831199999</v>
          </cell>
        </row>
        <row r="7">
          <cell r="A7" t="str">
            <v>202</v>
          </cell>
          <cell r="B7">
            <v>222381</v>
          </cell>
          <cell r="D7">
            <v>222381</v>
          </cell>
          <cell r="E7">
            <v>14454.765000000001</v>
          </cell>
          <cell r="F7">
            <v>37893.722400000006</v>
          </cell>
          <cell r="G7">
            <v>274729.48740000004</v>
          </cell>
          <cell r="N7">
            <v>12799</v>
          </cell>
          <cell r="X7">
            <v>654321.19999999995</v>
          </cell>
          <cell r="Y7">
            <v>42530.877999999997</v>
          </cell>
          <cell r="Z7">
            <v>6804.9404799999993</v>
          </cell>
          <cell r="AA7">
            <v>703657.01847999997</v>
          </cell>
        </row>
        <row r="8">
          <cell r="A8" t="str">
            <v>203</v>
          </cell>
          <cell r="B8">
            <v>222381</v>
          </cell>
          <cell r="D8">
            <v>222381</v>
          </cell>
          <cell r="E8">
            <v>14454.765000000001</v>
          </cell>
          <cell r="F8">
            <v>37893.722400000006</v>
          </cell>
          <cell r="G8">
            <v>274729.48740000004</v>
          </cell>
          <cell r="Q8">
            <v>224000</v>
          </cell>
          <cell r="T8">
            <v>700785</v>
          </cell>
          <cell r="W8">
            <v>224000</v>
          </cell>
          <cell r="X8">
            <v>448000</v>
          </cell>
          <cell r="Y8">
            <v>29120</v>
          </cell>
          <cell r="Z8">
            <v>4659.2</v>
          </cell>
          <cell r="AA8">
            <v>481779.20000000001</v>
          </cell>
        </row>
        <row r="9">
          <cell r="A9" t="str">
            <v>204</v>
          </cell>
          <cell r="B9">
            <v>222381</v>
          </cell>
          <cell r="D9">
            <v>222381</v>
          </cell>
          <cell r="E9">
            <v>14454.765000000001</v>
          </cell>
          <cell r="F9">
            <v>37893.722400000006</v>
          </cell>
          <cell r="G9">
            <v>274729.48740000004</v>
          </cell>
          <cell r="R9">
            <v>94712</v>
          </cell>
          <cell r="W9">
            <v>199056</v>
          </cell>
          <cell r="X9">
            <v>94712</v>
          </cell>
          <cell r="Y9">
            <v>6156.2800000000007</v>
          </cell>
          <cell r="Z9">
            <v>985.00480000000016</v>
          </cell>
          <cell r="AA9">
            <v>101853.28479999999</v>
          </cell>
        </row>
        <row r="10">
          <cell r="A10" t="str">
            <v>205</v>
          </cell>
          <cell r="B10">
            <v>222381</v>
          </cell>
          <cell r="D10">
            <v>222381</v>
          </cell>
          <cell r="E10">
            <v>14454.765000000001</v>
          </cell>
          <cell r="F10">
            <v>37893.722400000006</v>
          </cell>
          <cell r="G10">
            <v>274729.48740000004</v>
          </cell>
          <cell r="Q10">
            <v>224000</v>
          </cell>
          <cell r="W10">
            <v>224000</v>
          </cell>
          <cell r="X10">
            <v>743573.32</v>
          </cell>
          <cell r="Y10">
            <v>48332.265800000001</v>
          </cell>
          <cell r="Z10">
            <v>7733.1625280000007</v>
          </cell>
          <cell r="AA10">
            <v>799638.74832799996</v>
          </cell>
        </row>
        <row r="11">
          <cell r="A11" t="str">
            <v>206</v>
          </cell>
          <cell r="B11">
            <v>222381</v>
          </cell>
          <cell r="C11">
            <v>2726000</v>
          </cell>
          <cell r="D11">
            <v>222381</v>
          </cell>
          <cell r="E11">
            <v>14454.765000000001</v>
          </cell>
          <cell r="F11">
            <v>37893.722400000006</v>
          </cell>
          <cell r="G11">
            <v>274729.48740000004</v>
          </cell>
          <cell r="X11">
            <v>279497.36</v>
          </cell>
          <cell r="Y11">
            <v>18167.328399999999</v>
          </cell>
          <cell r="Z11">
            <v>2906.7725439999999</v>
          </cell>
          <cell r="AA11">
            <v>300571.46094399999</v>
          </cell>
        </row>
        <row r="12">
          <cell r="A12" t="str">
            <v>207</v>
          </cell>
          <cell r="B12">
            <v>222381</v>
          </cell>
          <cell r="D12">
            <v>222381</v>
          </cell>
          <cell r="E12">
            <v>14454.765000000001</v>
          </cell>
          <cell r="F12">
            <v>37893.722400000006</v>
          </cell>
          <cell r="G12">
            <v>274729.48740000004</v>
          </cell>
          <cell r="H12">
            <v>617120</v>
          </cell>
          <cell r="L12">
            <v>147320</v>
          </cell>
          <cell r="M12">
            <v>92655</v>
          </cell>
          <cell r="X12">
            <v>596663.4</v>
          </cell>
          <cell r="Y12">
            <v>38783.121000000006</v>
          </cell>
          <cell r="Z12">
            <v>6205.2993600000009</v>
          </cell>
          <cell r="AA12">
            <v>641651.82036000001</v>
          </cell>
        </row>
        <row r="13">
          <cell r="A13" t="str">
            <v>211</v>
          </cell>
          <cell r="B13">
            <v>222381</v>
          </cell>
          <cell r="D13">
            <v>222381</v>
          </cell>
          <cell r="E13">
            <v>14454.765000000001</v>
          </cell>
          <cell r="F13">
            <v>37893.722400000006</v>
          </cell>
          <cell r="G13">
            <v>274729.48740000004</v>
          </cell>
          <cell r="R13">
            <v>219240</v>
          </cell>
          <cell r="U13">
            <v>487200</v>
          </cell>
          <cell r="X13">
            <v>214368</v>
          </cell>
          <cell r="Y13">
            <v>13933.92</v>
          </cell>
          <cell r="Z13">
            <v>2229.4272000000001</v>
          </cell>
          <cell r="AA13">
            <v>230531.34720000002</v>
          </cell>
        </row>
        <row r="14">
          <cell r="A14" t="str">
            <v>R09</v>
          </cell>
          <cell r="C14">
            <v>350000</v>
          </cell>
          <cell r="D14">
            <v>350000</v>
          </cell>
          <cell r="E14">
            <v>22750</v>
          </cell>
          <cell r="F14">
            <v>59640</v>
          </cell>
          <cell r="G14">
            <v>432390</v>
          </cell>
          <cell r="L14">
            <v>252392.8</v>
          </cell>
          <cell r="M14">
            <v>185362</v>
          </cell>
          <cell r="Q14">
            <v>224000</v>
          </cell>
          <cell r="W14">
            <v>224000</v>
          </cell>
          <cell r="X14">
            <v>488400</v>
          </cell>
          <cell r="Y14">
            <v>31746</v>
          </cell>
          <cell r="Z14">
            <v>5079.3599999999997</v>
          </cell>
          <cell r="AA14">
            <v>525225.36</v>
          </cell>
        </row>
        <row r="15">
          <cell r="A15" t="str">
            <v>REF. APE</v>
          </cell>
          <cell r="B15">
            <v>222381</v>
          </cell>
          <cell r="D15">
            <v>222381</v>
          </cell>
          <cell r="E15">
            <v>14454.765000000001</v>
          </cell>
          <cell r="F15">
            <v>37893.722400000006</v>
          </cell>
          <cell r="G15">
            <v>274729.48740000004</v>
          </cell>
          <cell r="L15">
            <v>360414.32</v>
          </cell>
          <cell r="O15">
            <v>13781</v>
          </cell>
          <cell r="Q15">
            <v>23224</v>
          </cell>
          <cell r="R15">
            <v>1009237</v>
          </cell>
          <cell r="X15">
            <v>1046242</v>
          </cell>
          <cell r="Y15">
            <v>68005.73</v>
          </cell>
          <cell r="Z15">
            <v>10880.916799999999</v>
          </cell>
          <cell r="AA15">
            <v>1125128.6468</v>
          </cell>
        </row>
        <row r="16">
          <cell r="A16" t="str">
            <v>Total general</v>
          </cell>
          <cell r="B16">
            <v>2223810</v>
          </cell>
          <cell r="C16">
            <v>350000</v>
          </cell>
          <cell r="D16">
            <v>2573810</v>
          </cell>
          <cell r="E16">
            <v>167297.65000000002</v>
          </cell>
          <cell r="F16">
            <v>438577.22399999999</v>
          </cell>
          <cell r="G16">
            <v>3179684.8740000003</v>
          </cell>
          <cell r="K16">
            <v>3360</v>
          </cell>
          <cell r="M16">
            <v>432390</v>
          </cell>
          <cell r="Q16">
            <v>8960</v>
          </cell>
          <cell r="R16">
            <v>34800</v>
          </cell>
          <cell r="X16">
            <v>47120</v>
          </cell>
          <cell r="Y16">
            <v>3062.8</v>
          </cell>
          <cell r="Z16">
            <v>490.04800000000006</v>
          </cell>
          <cell r="AA16">
            <v>50672.848000000005</v>
          </cell>
        </row>
        <row r="17">
          <cell r="A17" t="str">
            <v>102</v>
          </cell>
          <cell r="J17">
            <v>3036745</v>
          </cell>
          <cell r="R17">
            <v>274920</v>
          </cell>
          <cell r="X17">
            <v>274920</v>
          </cell>
          <cell r="Y17">
            <v>17869.8</v>
          </cell>
          <cell r="Z17">
            <v>2859.1680000000001</v>
          </cell>
          <cell r="AA17">
            <v>295648.96799999999</v>
          </cell>
        </row>
        <row r="18">
          <cell r="A18" t="str">
            <v>103</v>
          </cell>
          <cell r="B18">
            <v>57200</v>
          </cell>
          <cell r="F18">
            <v>1697080</v>
          </cell>
          <cell r="K18">
            <v>237336</v>
          </cell>
          <cell r="R18">
            <v>184440</v>
          </cell>
          <cell r="X18">
            <v>184440</v>
          </cell>
          <cell r="Y18">
            <v>11988.6</v>
          </cell>
          <cell r="Z18">
            <v>1918.1760000000002</v>
          </cell>
          <cell r="AA18">
            <v>198346.77600000001</v>
          </cell>
        </row>
        <row r="19">
          <cell r="A19" t="str">
            <v>104</v>
          </cell>
          <cell r="F19">
            <v>484880</v>
          </cell>
          <cell r="J19">
            <v>617700</v>
          </cell>
          <cell r="Q19">
            <v>193536</v>
          </cell>
          <cell r="R19">
            <v>798034</v>
          </cell>
          <cell r="X19">
            <v>1609270</v>
          </cell>
          <cell r="Y19">
            <v>104602.55</v>
          </cell>
          <cell r="Z19">
            <v>16736.407999999999</v>
          </cell>
          <cell r="AA19">
            <v>1730608.9580000001</v>
          </cell>
        </row>
        <row r="20">
          <cell r="A20" t="str">
            <v>105</v>
          </cell>
          <cell r="D20">
            <v>291160</v>
          </cell>
          <cell r="O20">
            <v>488592</v>
          </cell>
          <cell r="X20">
            <v>488592</v>
          </cell>
          <cell r="Y20">
            <v>31758.48</v>
          </cell>
          <cell r="Z20">
            <v>5081.3568000000005</v>
          </cell>
          <cell r="AA20">
            <v>525431.83679999993</v>
          </cell>
        </row>
        <row r="21">
          <cell r="A21" t="str">
            <v>106</v>
          </cell>
          <cell r="D21">
            <v>1117776</v>
          </cell>
          <cell r="K21">
            <v>136640</v>
          </cell>
          <cell r="R21">
            <v>24102</v>
          </cell>
          <cell r="S21">
            <v>548448</v>
          </cell>
          <cell r="V21">
            <v>162450</v>
          </cell>
          <cell r="X21">
            <v>160742</v>
          </cell>
          <cell r="Y21">
            <v>10448.23</v>
          </cell>
          <cell r="Z21">
            <v>1671.7167999999999</v>
          </cell>
          <cell r="AA21">
            <v>172861.94680000001</v>
          </cell>
        </row>
        <row r="22">
          <cell r="A22" t="str">
            <v>107</v>
          </cell>
          <cell r="F22">
            <v>484880</v>
          </cell>
          <cell r="K22">
            <v>22400</v>
          </cell>
          <cell r="O22">
            <v>139200</v>
          </cell>
          <cell r="Q22">
            <v>58240</v>
          </cell>
          <cell r="R22">
            <v>480425</v>
          </cell>
          <cell r="X22">
            <v>700265</v>
          </cell>
          <cell r="Y22">
            <v>45517.224999999999</v>
          </cell>
          <cell r="Z22">
            <v>7282.7560000000003</v>
          </cell>
          <cell r="AA22">
            <v>753064.98100000003</v>
          </cell>
        </row>
        <row r="23">
          <cell r="A23" t="str">
            <v>108</v>
          </cell>
          <cell r="F23">
            <v>3770000</v>
          </cell>
          <cell r="R23">
            <v>20045</v>
          </cell>
          <cell r="X23">
            <v>20045</v>
          </cell>
          <cell r="Y23">
            <v>1302.925</v>
          </cell>
          <cell r="Z23">
            <v>208.46799999999999</v>
          </cell>
          <cell r="AA23">
            <v>21556.393</v>
          </cell>
        </row>
        <row r="24">
          <cell r="A24" t="str">
            <v>109</v>
          </cell>
          <cell r="F24">
            <v>4588960</v>
          </cell>
          <cell r="I24">
            <v>584000</v>
          </cell>
          <cell r="K24">
            <v>28000</v>
          </cell>
          <cell r="O24">
            <v>287680</v>
          </cell>
          <cell r="P24">
            <v>180000</v>
          </cell>
          <cell r="R24">
            <v>416440</v>
          </cell>
          <cell r="S24">
            <v>356352</v>
          </cell>
          <cell r="X24">
            <v>444440</v>
          </cell>
          <cell r="Y24">
            <v>28888.600000000002</v>
          </cell>
          <cell r="Z24">
            <v>4622.1760000000004</v>
          </cell>
          <cell r="AA24">
            <v>477950.77599999995</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row r="26">
          <cell r="A26" t="str">
            <v>111</v>
          </cell>
          <cell r="D26">
            <v>581400</v>
          </cell>
          <cell r="O26">
            <v>1704086</v>
          </cell>
          <cell r="R26">
            <v>320021</v>
          </cell>
          <cell r="X26">
            <v>2605507</v>
          </cell>
          <cell r="Y26">
            <v>169357.95500000002</v>
          </cell>
          <cell r="Z26">
            <v>27097.272800000002</v>
          </cell>
          <cell r="AA26">
            <v>2801962.2278</v>
          </cell>
        </row>
        <row r="27">
          <cell r="A27" t="str">
            <v>112</v>
          </cell>
          <cell r="O27">
            <v>729710</v>
          </cell>
          <cell r="P27">
            <v>2282067.2000000002</v>
          </cell>
          <cell r="R27">
            <v>120269</v>
          </cell>
          <cell r="X27">
            <v>3132046.2</v>
          </cell>
          <cell r="Y27">
            <v>203583.00300000003</v>
          </cell>
          <cell r="Z27">
            <v>32573.280480000005</v>
          </cell>
          <cell r="AA27">
            <v>3368202.4834800004</v>
          </cell>
        </row>
        <row r="28">
          <cell r="A28" t="str">
            <v>113</v>
          </cell>
          <cell r="K28">
            <v>84000</v>
          </cell>
          <cell r="O28">
            <v>920307</v>
          </cell>
          <cell r="Q28">
            <v>57792</v>
          </cell>
          <cell r="R28">
            <v>693411</v>
          </cell>
          <cell r="V28">
            <v>4947384</v>
          </cell>
          <cell r="X28">
            <v>6702894</v>
          </cell>
          <cell r="Y28">
            <v>435688.11</v>
          </cell>
          <cell r="Z28">
            <v>69710.097599999994</v>
          </cell>
          <cell r="AA28">
            <v>7208292.2076000003</v>
          </cell>
        </row>
        <row r="29">
          <cell r="A29" t="str">
            <v>114</v>
          </cell>
          <cell r="O29">
            <v>728420</v>
          </cell>
          <cell r="Q29">
            <v>144032</v>
          </cell>
          <cell r="R29">
            <v>213440</v>
          </cell>
          <cell r="X29">
            <v>1085892</v>
          </cell>
          <cell r="Y29">
            <v>70582.98</v>
          </cell>
          <cell r="Z29">
            <v>11293.2768</v>
          </cell>
          <cell r="AA29">
            <v>1167768.2568000001</v>
          </cell>
        </row>
        <row r="30">
          <cell r="A30" t="str">
            <v>160</v>
          </cell>
          <cell r="E30">
            <v>40400</v>
          </cell>
          <cell r="J30">
            <v>389236</v>
          </cell>
          <cell r="L30">
            <v>2102616</v>
          </cell>
          <cell r="X30">
            <v>2532252</v>
          </cell>
          <cell r="Y30">
            <v>164596.38</v>
          </cell>
          <cell r="Z30">
            <v>26335.4208</v>
          </cell>
          <cell r="AA30">
            <v>2723183.8007999999</v>
          </cell>
        </row>
        <row r="31">
          <cell r="A31" t="str">
            <v>162</v>
          </cell>
          <cell r="B31">
            <v>1107382</v>
          </cell>
          <cell r="C31">
            <v>20500</v>
          </cell>
          <cell r="E31">
            <v>40400</v>
          </cell>
          <cell r="J31">
            <v>323292</v>
          </cell>
          <cell r="X31">
            <v>1491574</v>
          </cell>
          <cell r="Y31">
            <v>96952.31</v>
          </cell>
          <cell r="Z31">
            <v>15512.3696</v>
          </cell>
          <cell r="AA31">
            <v>1604038.6796000001</v>
          </cell>
        </row>
        <row r="32">
          <cell r="A32" t="str">
            <v>200</v>
          </cell>
          <cell r="E32">
            <v>46666.666666666664</v>
          </cell>
          <cell r="S32">
            <v>672000</v>
          </cell>
          <cell r="T32">
            <v>91640</v>
          </cell>
          <cell r="X32">
            <v>810306.66666666663</v>
          </cell>
          <cell r="Y32">
            <v>52669.933333333334</v>
          </cell>
          <cell r="Z32">
            <v>8427.1893333333337</v>
          </cell>
          <cell r="AA32">
            <v>871403.78933333326</v>
          </cell>
        </row>
        <row r="33">
          <cell r="A33" t="str">
            <v>202</v>
          </cell>
          <cell r="B33">
            <v>278400</v>
          </cell>
          <cell r="E33">
            <v>46666.666666666664</v>
          </cell>
          <cell r="T33">
            <v>45820</v>
          </cell>
          <cell r="X33">
            <v>370886.66666666669</v>
          </cell>
          <cell r="Y33">
            <v>24107.633333333335</v>
          </cell>
          <cell r="Z33">
            <v>3857.2213333333339</v>
          </cell>
          <cell r="AA33">
            <v>398851.5213333334</v>
          </cell>
        </row>
        <row r="34">
          <cell r="A34" t="str">
            <v>391</v>
          </cell>
          <cell r="D34">
            <v>115200</v>
          </cell>
          <cell r="O34">
            <v>744720</v>
          </cell>
          <cell r="Q34">
            <v>485408</v>
          </cell>
          <cell r="R34">
            <v>1367482</v>
          </cell>
          <cell r="T34">
            <v>91640</v>
          </cell>
          <cell r="X34">
            <v>2804450</v>
          </cell>
          <cell r="Y34">
            <v>182289.25</v>
          </cell>
          <cell r="Z34">
            <v>29166.28</v>
          </cell>
          <cell r="AA34">
            <v>3015905.53</v>
          </cell>
        </row>
        <row r="35">
          <cell r="A35" t="str">
            <v>403</v>
          </cell>
          <cell r="L35">
            <v>2777510</v>
          </cell>
          <cell r="X35">
            <v>2777510</v>
          </cell>
          <cell r="Y35">
            <v>180538.15</v>
          </cell>
          <cell r="Z35">
            <v>28886.103999999999</v>
          </cell>
          <cell r="AA35">
            <v>2986934.2539999997</v>
          </cell>
        </row>
        <row r="36">
          <cell r="A36" t="str">
            <v>408</v>
          </cell>
          <cell r="R36">
            <v>1041216</v>
          </cell>
          <cell r="X36">
            <v>1041216</v>
          </cell>
          <cell r="Y36">
            <v>67679.040000000008</v>
          </cell>
          <cell r="Z36">
            <v>10828.646400000001</v>
          </cell>
          <cell r="AA36">
            <v>1119723.6864</v>
          </cell>
        </row>
        <row r="37">
          <cell r="A37" t="str">
            <v>R00</v>
          </cell>
          <cell r="O37">
            <v>17400</v>
          </cell>
          <cell r="X37">
            <v>17400</v>
          </cell>
          <cell r="Y37">
            <v>1131</v>
          </cell>
          <cell r="Z37">
            <v>180.96</v>
          </cell>
          <cell r="AA37">
            <v>18711.96</v>
          </cell>
        </row>
        <row r="38">
          <cell r="A38" t="str">
            <v>R05</v>
          </cell>
          <cell r="D38">
            <v>86400</v>
          </cell>
          <cell r="X38">
            <v>86400</v>
          </cell>
          <cell r="Y38">
            <v>5616</v>
          </cell>
          <cell r="Z38">
            <v>898.56000000000006</v>
          </cell>
          <cell r="AA38">
            <v>92914.559999999998</v>
          </cell>
        </row>
        <row r="39">
          <cell r="A39" t="str">
            <v>R06</v>
          </cell>
          <cell r="E39">
            <v>137666.66666666666</v>
          </cell>
          <cell r="F39">
            <v>1570800</v>
          </cell>
          <cell r="O39">
            <v>465369</v>
          </cell>
          <cell r="Q39">
            <v>150145</v>
          </cell>
          <cell r="T39">
            <v>45820</v>
          </cell>
          <cell r="X39">
            <v>2369800.666666667</v>
          </cell>
          <cell r="Y39">
            <v>154037.04333333336</v>
          </cell>
          <cell r="Z39">
            <v>24645.92693333334</v>
          </cell>
          <cell r="AA39">
            <v>2548483.6369333337</v>
          </cell>
        </row>
        <row r="40">
          <cell r="A40" t="str">
            <v>R09</v>
          </cell>
          <cell r="D40">
            <v>499200</v>
          </cell>
          <cell r="E40">
            <v>137666.66666666666</v>
          </cell>
          <cell r="H40">
            <v>566453</v>
          </cell>
          <cell r="I40">
            <v>3230000</v>
          </cell>
          <cell r="K40">
            <v>115360</v>
          </cell>
          <cell r="M40">
            <v>73498</v>
          </cell>
          <cell r="N40">
            <v>50924</v>
          </cell>
          <cell r="O40">
            <v>325496</v>
          </cell>
          <cell r="Q40">
            <v>174541</v>
          </cell>
          <cell r="R40">
            <v>8862152</v>
          </cell>
          <cell r="T40">
            <v>91640</v>
          </cell>
          <cell r="U40">
            <v>400000</v>
          </cell>
          <cell r="V40">
            <v>4947384</v>
          </cell>
          <cell r="X40">
            <v>19474314.666666664</v>
          </cell>
          <cell r="Y40">
            <v>1265830.4533333331</v>
          </cell>
          <cell r="Z40">
            <v>202532.87253333331</v>
          </cell>
          <cell r="AA40">
            <v>20942677.99253333</v>
          </cell>
        </row>
        <row r="41">
          <cell r="A41" t="str">
            <v>REF. APE</v>
          </cell>
          <cell r="B41">
            <v>2191200</v>
          </cell>
          <cell r="E41">
            <v>46666.666666666664</v>
          </cell>
          <cell r="T41">
            <v>91640</v>
          </cell>
          <cell r="X41">
            <v>2329506.6666666665</v>
          </cell>
          <cell r="Y41">
            <v>151417.93333333332</v>
          </cell>
          <cell r="Z41">
            <v>24226.869333333332</v>
          </cell>
          <cell r="AA41">
            <v>2505151.469333333</v>
          </cell>
        </row>
        <row r="42">
          <cell r="A42" t="str">
            <v>Total general</v>
          </cell>
          <cell r="B42">
            <v>7338237.9199999999</v>
          </cell>
          <cell r="C42">
            <v>20500</v>
          </cell>
          <cell r="D42">
            <v>1282200</v>
          </cell>
          <cell r="E42">
            <v>755000</v>
          </cell>
          <cell r="F42">
            <v>1570800</v>
          </cell>
          <cell r="G42">
            <v>66363</v>
          </cell>
          <cell r="H42">
            <v>575705</v>
          </cell>
          <cell r="I42">
            <v>3230000</v>
          </cell>
          <cell r="J42">
            <v>1468180</v>
          </cell>
          <cell r="K42">
            <v>479360</v>
          </cell>
          <cell r="L42">
            <v>4880126</v>
          </cell>
          <cell r="M42">
            <v>73498</v>
          </cell>
          <cell r="N42">
            <v>50924</v>
          </cell>
          <cell r="O42">
            <v>6773413</v>
          </cell>
          <cell r="P42">
            <v>2282067.2000000002</v>
          </cell>
          <cell r="Q42">
            <v>1984678</v>
          </cell>
          <cell r="R42">
            <v>18128986</v>
          </cell>
          <cell r="S42">
            <v>672000</v>
          </cell>
          <cell r="T42">
            <v>458200</v>
          </cell>
          <cell r="U42">
            <v>400000</v>
          </cell>
          <cell r="V42">
            <v>9894768</v>
          </cell>
          <cell r="W42">
            <v>672000</v>
          </cell>
          <cell r="X42">
            <v>63057006.119999997</v>
          </cell>
          <cell r="Y42">
            <v>4098705.3977999999</v>
          </cell>
          <cell r="Z42">
            <v>655792.86364800006</v>
          </cell>
          <cell r="AA42">
            <v>67811504.381448001</v>
          </cell>
        </row>
      </sheetData>
      <sheetData sheetId="21" refreshError="1">
        <row r="3">
          <cell r="A3" t="str">
            <v>Suma de VALORES</v>
          </cell>
          <cell r="B3" t="str">
            <v>PROVEEDORES</v>
          </cell>
        </row>
        <row r="4">
          <cell r="A4" t="str">
            <v>CODIGO</v>
          </cell>
          <cell r="B4" t="str">
            <v>BERNARDO CASTAÑO</v>
          </cell>
          <cell r="C4" t="str">
            <v>DINPRO</v>
          </cell>
          <cell r="D4" t="str">
            <v>DOMINGO CORREA</v>
          </cell>
          <cell r="E4" t="str">
            <v>ERNESTO CORRALES</v>
          </cell>
          <cell r="F4" t="str">
            <v>EVELIO GALEANO</v>
          </cell>
          <cell r="G4" t="str">
            <v>FERNANDO ROJAS</v>
          </cell>
          <cell r="H4" t="str">
            <v>FERRET. NURUEÑA</v>
          </cell>
          <cell r="I4" t="str">
            <v>FREDY CARDONA</v>
          </cell>
          <cell r="J4" t="str">
            <v>GERARDO ALZATE</v>
          </cell>
          <cell r="K4" t="str">
            <v>IMSA</v>
          </cell>
          <cell r="L4" t="str">
            <v>ISRAEL BUITRAGO</v>
          </cell>
          <cell r="M4" t="str">
            <v>JHON JAIRO SERNA</v>
          </cell>
          <cell r="N4" t="str">
            <v>JUAN DIEGO HERNANDEZ</v>
          </cell>
          <cell r="O4" t="str">
            <v>JUAN NARANJO</v>
          </cell>
          <cell r="P4" t="str">
            <v>JUAN ROJAS</v>
          </cell>
          <cell r="Q4" t="str">
            <v>LA COLMENA</v>
          </cell>
          <cell r="R4" t="str">
            <v>LUIS FDO RODRIGUEZ</v>
          </cell>
          <cell r="S4" t="str">
            <v>MANUEL ROSAS</v>
          </cell>
          <cell r="T4" t="str">
            <v>METALMUEBLES</v>
          </cell>
          <cell r="U4" t="str">
            <v>MOLITUR</v>
          </cell>
          <cell r="V4" t="str">
            <v>OCCEL</v>
          </cell>
          <cell r="W4" t="str">
            <v>OSCAR LOPERA</v>
          </cell>
          <cell r="X4" t="str">
            <v>PAULA TRUJILLO</v>
          </cell>
          <cell r="Y4" t="str">
            <v>PEDRO PABLO PULGARIN</v>
          </cell>
          <cell r="Z4" t="str">
            <v>RAFAEL BARRAGAN</v>
          </cell>
          <cell r="AA4" t="str">
            <v>SANDRA LONDOÑO</v>
          </cell>
          <cell r="AB4" t="str">
            <v>WILLINGTON GALLEGO</v>
          </cell>
          <cell r="AC4" t="str">
            <v>TUBOS MOORE</v>
          </cell>
          <cell r="AD4" t="str">
            <v>JOSE ANTONIO MORA</v>
          </cell>
        </row>
        <row r="5">
          <cell r="A5" t="str">
            <v>001</v>
          </cell>
          <cell r="B5">
            <v>2162217</v>
          </cell>
          <cell r="C5">
            <v>44929</v>
          </cell>
          <cell r="D5">
            <v>403200</v>
          </cell>
          <cell r="E5">
            <v>1111419</v>
          </cell>
          <cell r="G5">
            <v>37000</v>
          </cell>
          <cell r="I5">
            <v>1235238</v>
          </cell>
          <cell r="J5">
            <v>1467168</v>
          </cell>
          <cell r="N5">
            <v>87000</v>
          </cell>
          <cell r="Q5">
            <v>3529384</v>
          </cell>
          <cell r="R5">
            <v>229409.96000000002</v>
          </cell>
          <cell r="S5">
            <v>36705.593600000007</v>
          </cell>
          <cell r="T5">
            <v>3795499.5535999998</v>
          </cell>
          <cell r="Z5">
            <v>762004</v>
          </cell>
          <cell r="AA5">
            <v>266405</v>
          </cell>
          <cell r="AB5">
            <v>72242.235000000001</v>
          </cell>
          <cell r="AC5">
            <v>11558.757600000001</v>
          </cell>
          <cell r="AD5">
            <v>1195219.9926</v>
          </cell>
        </row>
        <row r="6">
          <cell r="A6" t="str">
            <v>008</v>
          </cell>
          <cell r="G6">
            <v>61580</v>
          </cell>
          <cell r="I6">
            <v>2066792</v>
          </cell>
          <cell r="K6">
            <v>62049</v>
          </cell>
          <cell r="L6">
            <v>289000</v>
          </cell>
          <cell r="O6">
            <v>9000</v>
          </cell>
          <cell r="Q6">
            <v>289000</v>
          </cell>
          <cell r="R6">
            <v>18785</v>
          </cell>
          <cell r="S6">
            <v>3005.6</v>
          </cell>
          <cell r="T6">
            <v>310790.59999999998</v>
          </cell>
          <cell r="Z6">
            <v>31320</v>
          </cell>
          <cell r="AA6">
            <v>61580</v>
          </cell>
          <cell r="AB6">
            <v>4002.7000000000003</v>
          </cell>
          <cell r="AC6">
            <v>640.43200000000002</v>
          </cell>
          <cell r="AD6">
            <v>66223.131999999998</v>
          </cell>
        </row>
        <row r="7">
          <cell r="A7" t="str">
            <v>014</v>
          </cell>
          <cell r="G7">
            <v>73750</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row>
        <row r="8">
          <cell r="A8" t="str">
            <v>020</v>
          </cell>
          <cell r="B8">
            <v>839742</v>
          </cell>
          <cell r="C8">
            <v>40800</v>
          </cell>
          <cell r="I8">
            <v>563808</v>
          </cell>
          <cell r="J8">
            <v>1222640</v>
          </cell>
          <cell r="O8">
            <v>9000</v>
          </cell>
          <cell r="P8">
            <v>302238</v>
          </cell>
          <cell r="Q8">
            <v>239563</v>
          </cell>
          <cell r="R8">
            <v>15571.595000000001</v>
          </cell>
          <cell r="S8">
            <v>2491.4552000000003</v>
          </cell>
          <cell r="T8">
            <v>257626.0502</v>
          </cell>
          <cell r="V8">
            <v>209920</v>
          </cell>
          <cell r="W8">
            <v>2552900</v>
          </cell>
          <cell r="AA8">
            <v>325670</v>
          </cell>
          <cell r="AB8">
            <v>21168.55</v>
          </cell>
          <cell r="AC8">
            <v>3386.9679999999998</v>
          </cell>
          <cell r="AD8">
            <v>350225.51799999998</v>
          </cell>
        </row>
        <row r="9">
          <cell r="A9" t="str">
            <v>101</v>
          </cell>
          <cell r="C9">
            <v>40800</v>
          </cell>
          <cell r="H9">
            <v>263760</v>
          </cell>
          <cell r="I9">
            <v>119845</v>
          </cell>
          <cell r="J9">
            <v>338152</v>
          </cell>
          <cell r="Q9">
            <v>523321</v>
          </cell>
          <cell r="R9">
            <v>78000</v>
          </cell>
          <cell r="S9">
            <v>278742</v>
          </cell>
          <cell r="T9">
            <v>562779.40339999995</v>
          </cell>
          <cell r="Z9">
            <v>176575</v>
          </cell>
          <cell r="AA9">
            <v>476587</v>
          </cell>
          <cell r="AB9">
            <v>30978.155000000002</v>
          </cell>
          <cell r="AC9">
            <v>4956.5048000000006</v>
          </cell>
          <cell r="AD9">
            <v>512521.65980000002</v>
          </cell>
        </row>
        <row r="10">
          <cell r="A10" t="str">
            <v>102</v>
          </cell>
          <cell r="G10">
            <v>21000</v>
          </cell>
          <cell r="I10">
            <v>501120</v>
          </cell>
          <cell r="J10">
            <v>37584</v>
          </cell>
          <cell r="M10">
            <v>60000</v>
          </cell>
          <cell r="P10">
            <v>408800</v>
          </cell>
          <cell r="Q10">
            <v>501120</v>
          </cell>
          <cell r="R10">
            <v>32572.800000000003</v>
          </cell>
          <cell r="S10">
            <v>5211.6480000000001</v>
          </cell>
          <cell r="T10">
            <v>52635</v>
          </cell>
          <cell r="AA10">
            <v>112635</v>
          </cell>
          <cell r="AB10">
            <v>7321.2750000000005</v>
          </cell>
          <cell r="AC10">
            <v>1171.4040000000002</v>
          </cell>
          <cell r="AD10">
            <v>121127.67899999999</v>
          </cell>
        </row>
        <row r="11">
          <cell r="A11" t="str">
            <v>104</v>
          </cell>
          <cell r="F11">
            <v>632187</v>
          </cell>
          <cell r="H11">
            <v>105168</v>
          </cell>
          <cell r="I11">
            <v>299264</v>
          </cell>
          <cell r="J11">
            <v>391152</v>
          </cell>
          <cell r="M11">
            <v>50000</v>
          </cell>
          <cell r="Q11">
            <v>1231329</v>
          </cell>
          <cell r="R11">
            <v>80036.385000000009</v>
          </cell>
          <cell r="S11">
            <v>12805.821600000001</v>
          </cell>
          <cell r="T11">
            <v>1324171.2065999999</v>
          </cell>
          <cell r="U11">
            <v>133333.33333333334</v>
          </cell>
          <cell r="V11">
            <v>30546.666666666668</v>
          </cell>
          <cell r="Y11">
            <v>459200</v>
          </cell>
          <cell r="AA11">
            <v>50000</v>
          </cell>
          <cell r="AB11">
            <v>3250</v>
          </cell>
          <cell r="AC11">
            <v>520</v>
          </cell>
          <cell r="AD11">
            <v>53770</v>
          </cell>
        </row>
        <row r="12">
          <cell r="A12" t="str">
            <v>105</v>
          </cell>
          <cell r="B12">
            <v>156600</v>
          </cell>
          <cell r="C12">
            <v>799197</v>
          </cell>
          <cell r="D12">
            <v>2210032</v>
          </cell>
          <cell r="F12">
            <v>1540508</v>
          </cell>
          <cell r="H12">
            <v>833788</v>
          </cell>
          <cell r="J12">
            <v>87696</v>
          </cell>
          <cell r="K12">
            <v>290433</v>
          </cell>
          <cell r="Q12">
            <v>799197</v>
          </cell>
          <cell r="R12">
            <v>51947.805</v>
          </cell>
          <cell r="S12">
            <v>8311.6488000000008</v>
          </cell>
          <cell r="T12">
            <v>859456.45380000002</v>
          </cell>
          <cell r="AA12">
            <v>3490853</v>
          </cell>
          <cell r="AB12">
            <v>226905.44500000001</v>
          </cell>
          <cell r="AC12">
            <v>36304.871200000001</v>
          </cell>
          <cell r="AD12">
            <v>3754063.3161999998</v>
          </cell>
        </row>
        <row r="13">
          <cell r="A13" t="str">
            <v>106</v>
          </cell>
          <cell r="D13">
            <v>11200</v>
          </cell>
          <cell r="G13">
            <v>21000</v>
          </cell>
          <cell r="H13">
            <v>635923</v>
          </cell>
          <cell r="I13">
            <v>507640</v>
          </cell>
          <cell r="J13">
            <v>200634</v>
          </cell>
          <cell r="N13">
            <v>184208</v>
          </cell>
          <cell r="O13">
            <v>1531200</v>
          </cell>
          <cell r="Q13">
            <v>831497</v>
          </cell>
          <cell r="R13">
            <v>54047.305</v>
          </cell>
          <cell r="S13">
            <v>8647.5688000000009</v>
          </cell>
          <cell r="T13">
            <v>894191.87380000006</v>
          </cell>
          <cell r="U13">
            <v>133333.33333333334</v>
          </cell>
          <cell r="Z13">
            <v>173325</v>
          </cell>
          <cell r="AA13">
            <v>1531200</v>
          </cell>
          <cell r="AB13">
            <v>99528</v>
          </cell>
          <cell r="AC13">
            <v>15924.48</v>
          </cell>
          <cell r="AD13">
            <v>1646652.48</v>
          </cell>
        </row>
        <row r="14">
          <cell r="A14" t="str">
            <v>107</v>
          </cell>
          <cell r="D14">
            <v>174720</v>
          </cell>
          <cell r="H14">
            <v>43008</v>
          </cell>
          <cell r="I14">
            <v>210917</v>
          </cell>
          <cell r="J14">
            <v>94609</v>
          </cell>
          <cell r="L14">
            <v>1773025</v>
          </cell>
          <cell r="Q14">
            <v>118408</v>
          </cell>
          <cell r="R14">
            <v>7696.52</v>
          </cell>
          <cell r="S14">
            <v>1231.4432000000002</v>
          </cell>
          <cell r="T14">
            <v>127335.9632</v>
          </cell>
          <cell r="Y14">
            <v>33600</v>
          </cell>
          <cell r="AA14">
            <v>1773025</v>
          </cell>
          <cell r="AB14">
            <v>115246.625</v>
          </cell>
          <cell r="AC14">
            <v>18439.46</v>
          </cell>
          <cell r="AD14">
            <v>1906711.085</v>
          </cell>
        </row>
        <row r="15">
          <cell r="A15" t="str">
            <v>108</v>
          </cell>
          <cell r="F15">
            <v>4761500</v>
          </cell>
          <cell r="G15">
            <v>31137</v>
          </cell>
          <cell r="H15">
            <v>127680</v>
          </cell>
          <cell r="I15">
            <v>102452</v>
          </cell>
          <cell r="J15">
            <v>90248</v>
          </cell>
          <cell r="N15">
            <v>760320</v>
          </cell>
          <cell r="Q15">
            <v>261269</v>
          </cell>
          <cell r="R15">
            <v>16982.485000000001</v>
          </cell>
          <cell r="S15">
            <v>2717.1976</v>
          </cell>
          <cell r="T15">
            <v>280968.6826</v>
          </cell>
          <cell r="U15">
            <v>133333.33333333334</v>
          </cell>
          <cell r="Z15">
            <v>31320</v>
          </cell>
          <cell r="AA15">
            <v>5521820</v>
          </cell>
          <cell r="AB15">
            <v>358918.3</v>
          </cell>
          <cell r="AC15">
            <v>57426.928</v>
          </cell>
          <cell r="AD15">
            <v>5938165.2280000001</v>
          </cell>
        </row>
        <row r="16">
          <cell r="A16" t="str">
            <v>109</v>
          </cell>
          <cell r="C16">
            <v>285638</v>
          </cell>
          <cell r="D16">
            <v>180320</v>
          </cell>
          <cell r="G16">
            <v>69282</v>
          </cell>
          <cell r="I16">
            <v>565712</v>
          </cell>
          <cell r="J16">
            <v>544527</v>
          </cell>
          <cell r="N16">
            <v>1900800</v>
          </cell>
          <cell r="P16">
            <v>3463209</v>
          </cell>
          <cell r="Q16">
            <v>325057</v>
          </cell>
          <cell r="R16">
            <v>21128.705000000002</v>
          </cell>
          <cell r="S16">
            <v>3380.5928000000004</v>
          </cell>
          <cell r="T16">
            <v>349566.2978</v>
          </cell>
          <cell r="U16">
            <v>253344</v>
          </cell>
          <cell r="Y16">
            <v>-82481</v>
          </cell>
          <cell r="Z16">
            <v>498231</v>
          </cell>
          <cell r="AA16">
            <v>6998179</v>
          </cell>
          <cell r="AB16">
            <v>454881.63500000001</v>
          </cell>
          <cell r="AC16">
            <v>72781.061600000001</v>
          </cell>
          <cell r="AD16">
            <v>7525841.6965999994</v>
          </cell>
        </row>
        <row r="17">
          <cell r="A17" t="str">
            <v>110</v>
          </cell>
          <cell r="D17">
            <v>69440</v>
          </cell>
          <cell r="F17">
            <v>374761</v>
          </cell>
          <cell r="H17">
            <v>1045351</v>
          </cell>
          <cell r="I17">
            <v>451821</v>
          </cell>
          <cell r="J17">
            <v>134263</v>
          </cell>
          <cell r="Q17">
            <v>1941373</v>
          </cell>
          <cell r="R17">
            <v>126189.24500000001</v>
          </cell>
          <cell r="S17">
            <v>20190.279200000001</v>
          </cell>
          <cell r="T17">
            <v>2087752.5242000001</v>
          </cell>
          <cell r="V17">
            <v>1069463</v>
          </cell>
          <cell r="W17">
            <v>5232941</v>
          </cell>
          <cell r="X17">
            <v>111824</v>
          </cell>
          <cell r="Y17">
            <v>92800</v>
          </cell>
          <cell r="Z17">
            <v>4333760</v>
          </cell>
          <cell r="AA17">
            <v>10840788</v>
          </cell>
          <cell r="AB17">
            <v>704651.22</v>
          </cell>
          <cell r="AC17">
            <v>112744.1952</v>
          </cell>
          <cell r="AD17">
            <v>11658183.415200001</v>
          </cell>
        </row>
        <row r="18">
          <cell r="A18" t="str">
            <v>111</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92800</v>
          </cell>
          <cell r="Z18">
            <v>4333760</v>
          </cell>
          <cell r="AA18">
            <v>32446064</v>
          </cell>
          <cell r="AB18">
            <v>2108994.16</v>
          </cell>
          <cell r="AC18">
            <v>337439.06560000003</v>
          </cell>
          <cell r="AD18">
            <v>34892497.225599997</v>
          </cell>
        </row>
      </sheetData>
      <sheetData sheetId="22" refreshError="1">
        <row r="3">
          <cell r="A3" t="str">
            <v>Suma de VALORES</v>
          </cell>
          <cell r="B3" t="str">
            <v>PROVEEDORES</v>
          </cell>
        </row>
        <row r="4">
          <cell r="A4" t="str">
            <v>CODIGO</v>
          </cell>
          <cell r="B4" t="str">
            <v>ALBERTO VALENCIA</v>
          </cell>
          <cell r="C4" t="str">
            <v>AMPARO VELASQUEZ</v>
          </cell>
          <cell r="D4" t="str">
            <v>BARRANQUILLA PLAZA</v>
          </cell>
          <cell r="E4" t="str">
            <v>COARTE</v>
          </cell>
          <cell r="F4" t="str">
            <v>CONSTRUCCIONES Y SERVICIOS</v>
          </cell>
          <cell r="G4" t="str">
            <v>FERNANDO ROJAS</v>
          </cell>
          <cell r="H4" t="str">
            <v>JORGE PALACIO</v>
          </cell>
          <cell r="I4" t="str">
            <v>LUIS ALBERTO LOPEZ</v>
          </cell>
          <cell r="J4" t="str">
            <v>LUIS ALFONSO ISAZA</v>
          </cell>
          <cell r="K4" t="str">
            <v>OSCAR LOPERA</v>
          </cell>
          <cell r="L4" t="str">
            <v>RAFAEL OSORIO</v>
          </cell>
          <cell r="M4" t="str">
            <v>VERONICA VOLKMAN</v>
          </cell>
          <cell r="N4" t="str">
            <v>WILLINGTON GALLEGO</v>
          </cell>
          <cell r="O4" t="str">
            <v>Total general</v>
          </cell>
          <cell r="P4" t="str">
            <v>UTILIDAD</v>
          </cell>
          <cell r="Q4" t="str">
            <v>IVA</v>
          </cell>
          <cell r="R4" t="str">
            <v>TOTAL</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cell r="AD4" t="str">
            <v>RAFAEL BARRAGAN</v>
          </cell>
          <cell r="AE4" t="str">
            <v>SANDRA LONDOÑO</v>
          </cell>
          <cell r="AF4" t="str">
            <v xml:space="preserve">SENA </v>
          </cell>
          <cell r="AG4" t="str">
            <v>WILLINGTON GALLEGO</v>
          </cell>
          <cell r="AH4" t="str">
            <v>Total general</v>
          </cell>
          <cell r="AI4" t="str">
            <v>UTILIDAD</v>
          </cell>
          <cell r="AJ4" t="str">
            <v>IVA</v>
          </cell>
          <cell r="AK4" t="str">
            <v>TOTAL</v>
          </cell>
        </row>
        <row r="5">
          <cell r="A5" t="str">
            <v>001</v>
          </cell>
          <cell r="B5">
            <v>408240</v>
          </cell>
          <cell r="C5">
            <v>2562224</v>
          </cell>
          <cell r="D5">
            <v>82934.28</v>
          </cell>
          <cell r="E5">
            <v>217415.40480000002</v>
          </cell>
          <cell r="F5">
            <v>1576261.6847999999</v>
          </cell>
          <cell r="G5">
            <v>995700</v>
          </cell>
          <cell r="H5">
            <v>568400</v>
          </cell>
          <cell r="I5">
            <v>281880</v>
          </cell>
          <cell r="L5">
            <v>149999</v>
          </cell>
          <cell r="N5">
            <v>107462.5</v>
          </cell>
          <cell r="O5">
            <v>558239</v>
          </cell>
          <cell r="P5">
            <v>36285.535000000003</v>
          </cell>
          <cell r="Q5">
            <v>5805.6856000000007</v>
          </cell>
          <cell r="R5">
            <v>600330.2206</v>
          </cell>
          <cell r="U5">
            <v>9500</v>
          </cell>
          <cell r="Y5">
            <v>281890</v>
          </cell>
          <cell r="Z5">
            <v>3793304</v>
          </cell>
          <cell r="AA5">
            <v>246564.76</v>
          </cell>
          <cell r="AB5">
            <v>39450.361600000004</v>
          </cell>
          <cell r="AC5">
            <v>4079319.1215999997</v>
          </cell>
          <cell r="AH5">
            <v>398852.5</v>
          </cell>
          <cell r="AI5">
            <v>25925.412500000002</v>
          </cell>
          <cell r="AJ5">
            <v>4148.0660000000007</v>
          </cell>
          <cell r="AK5">
            <v>428925.97849999997</v>
          </cell>
        </row>
        <row r="6">
          <cell r="A6" t="str">
            <v>004</v>
          </cell>
          <cell r="B6">
            <v>956934</v>
          </cell>
          <cell r="C6">
            <v>296757.33333333337</v>
          </cell>
          <cell r="D6">
            <v>157412</v>
          </cell>
          <cell r="E6">
            <v>163061.55359999998</v>
          </cell>
          <cell r="F6">
            <v>1182196.2635999999</v>
          </cell>
          <cell r="G6">
            <v>66648</v>
          </cell>
          <cell r="I6">
            <v>115750</v>
          </cell>
          <cell r="M6">
            <v>678368</v>
          </cell>
          <cell r="O6">
            <v>157412</v>
          </cell>
          <cell r="P6">
            <v>10231.780000000001</v>
          </cell>
          <cell r="Q6">
            <v>1637.0848000000001</v>
          </cell>
          <cell r="R6">
            <v>169280.86480000001</v>
          </cell>
          <cell r="T6">
            <v>324440</v>
          </cell>
          <cell r="Z6">
            <v>687845.33333333337</v>
          </cell>
          <cell r="AA6">
            <v>44709.94666666667</v>
          </cell>
          <cell r="AB6">
            <v>7153.5914666666677</v>
          </cell>
          <cell r="AC6">
            <v>739708.87146666669</v>
          </cell>
          <cell r="AH6">
            <v>678368</v>
          </cell>
          <cell r="AI6">
            <v>44093.919999999998</v>
          </cell>
          <cell r="AJ6">
            <v>7055.0271999999995</v>
          </cell>
          <cell r="AK6">
            <v>729516.94720000005</v>
          </cell>
        </row>
        <row r="7">
          <cell r="A7" t="str">
            <v>101</v>
          </cell>
          <cell r="B7">
            <v>158137.60000000001</v>
          </cell>
          <cell r="C7">
            <v>158137.60000000001</v>
          </cell>
          <cell r="D7">
            <v>10278.944000000001</v>
          </cell>
          <cell r="E7">
            <v>23200</v>
          </cell>
          <cell r="F7">
            <v>195363.19104000001</v>
          </cell>
          <cell r="H7">
            <v>69189.2</v>
          </cell>
          <cell r="I7">
            <v>115750</v>
          </cell>
          <cell r="K7">
            <v>322560</v>
          </cell>
          <cell r="O7">
            <v>92389.2</v>
          </cell>
          <cell r="P7">
            <v>6005.2979999999998</v>
          </cell>
          <cell r="Q7">
            <v>960.84767999999997</v>
          </cell>
          <cell r="R7">
            <v>99355.345679999999</v>
          </cell>
          <cell r="Z7">
            <v>322560</v>
          </cell>
          <cell r="AA7">
            <v>20966.400000000001</v>
          </cell>
          <cell r="AB7">
            <v>3354.6240000000003</v>
          </cell>
          <cell r="AC7">
            <v>346881.02400000003</v>
          </cell>
          <cell r="AH7">
            <v>319000</v>
          </cell>
          <cell r="AI7">
            <v>20735</v>
          </cell>
          <cell r="AJ7">
            <v>3317.6</v>
          </cell>
          <cell r="AK7">
            <v>343052.6</v>
          </cell>
        </row>
        <row r="8">
          <cell r="A8" t="str">
            <v>106</v>
          </cell>
          <cell r="B8">
            <v>158137.60000000001</v>
          </cell>
          <cell r="C8">
            <v>158137.60000000001</v>
          </cell>
          <cell r="D8">
            <v>10278.944000000001</v>
          </cell>
          <cell r="E8">
            <v>324800</v>
          </cell>
          <cell r="F8">
            <v>195363.19104000001</v>
          </cell>
          <cell r="I8">
            <v>260000</v>
          </cell>
          <cell r="M8">
            <v>709920</v>
          </cell>
          <cell r="O8">
            <v>324800</v>
          </cell>
          <cell r="P8">
            <v>21112</v>
          </cell>
          <cell r="Q8">
            <v>3377.92</v>
          </cell>
          <cell r="R8">
            <v>349289.92</v>
          </cell>
          <cell r="T8">
            <v>113970</v>
          </cell>
          <cell r="Z8">
            <v>373970</v>
          </cell>
          <cell r="AA8">
            <v>24308.05</v>
          </cell>
          <cell r="AB8">
            <v>3889.288</v>
          </cell>
          <cell r="AC8">
            <v>402167.33799999999</v>
          </cell>
          <cell r="AH8">
            <v>709920</v>
          </cell>
          <cell r="AI8">
            <v>46144.800000000003</v>
          </cell>
          <cell r="AJ8">
            <v>7383.1680000000006</v>
          </cell>
          <cell r="AK8">
            <v>763447.96799999999</v>
          </cell>
        </row>
        <row r="9">
          <cell r="A9" t="str">
            <v>110</v>
          </cell>
          <cell r="B9">
            <v>158137.60000000001</v>
          </cell>
          <cell r="C9">
            <v>158137.60000000001</v>
          </cell>
          <cell r="D9">
            <v>10278.944000000001</v>
          </cell>
          <cell r="E9">
            <v>26946.64704</v>
          </cell>
          <cell r="F9">
            <v>195363.19104000001</v>
          </cell>
          <cell r="H9">
            <v>69189.2</v>
          </cell>
          <cell r="O9">
            <v>69189.2</v>
          </cell>
          <cell r="P9">
            <v>4497.2979999999998</v>
          </cell>
          <cell r="Q9">
            <v>719.56768</v>
          </cell>
          <cell r="R9">
            <v>74406.065679999985</v>
          </cell>
          <cell r="T9">
            <v>142570</v>
          </cell>
          <cell r="Z9">
            <v>142570</v>
          </cell>
          <cell r="AA9">
            <v>9267.0500000000011</v>
          </cell>
          <cell r="AB9">
            <v>1482.7280000000003</v>
          </cell>
          <cell r="AC9">
            <v>153319.77799999999</v>
          </cell>
          <cell r="AH9">
            <v>498800</v>
          </cell>
          <cell r="AI9">
            <v>32422</v>
          </cell>
          <cell r="AJ9">
            <v>5187.5200000000004</v>
          </cell>
          <cell r="AK9">
            <v>536409.52</v>
          </cell>
        </row>
        <row r="10">
          <cell r="A10" t="str">
            <v>114</v>
          </cell>
          <cell r="B10">
            <v>158137.60000000001</v>
          </cell>
          <cell r="C10">
            <v>95333.333333333328</v>
          </cell>
          <cell r="D10">
            <v>10278.944000000001</v>
          </cell>
          <cell r="E10">
            <v>26946.64704</v>
          </cell>
          <cell r="F10">
            <v>195363.19104000001</v>
          </cell>
          <cell r="H10">
            <v>69189.2</v>
          </cell>
          <cell r="N10">
            <v>107462.5</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cell r="AH10">
            <v>116962.5</v>
          </cell>
          <cell r="AI10">
            <v>7602.5625</v>
          </cell>
          <cell r="AJ10">
            <v>1216.4100000000001</v>
          </cell>
          <cell r="AK10">
            <v>125781.4725</v>
          </cell>
        </row>
        <row r="11">
          <cell r="A11" t="str">
            <v>160</v>
          </cell>
          <cell r="B11">
            <v>158137.60000000001</v>
          </cell>
          <cell r="C11">
            <v>2535646.1333333338</v>
          </cell>
          <cell r="D11">
            <v>10278.944000000001</v>
          </cell>
          <cell r="E11">
            <v>26946.64704</v>
          </cell>
          <cell r="F11">
            <v>195363.19104000001</v>
          </cell>
          <cell r="H11">
            <v>1729728</v>
          </cell>
          <cell r="M11">
            <v>441907</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H11">
            <v>162432</v>
          </cell>
          <cell r="AI11">
            <v>10558.08</v>
          </cell>
          <cell r="AJ11">
            <v>1689.2927999999999</v>
          </cell>
          <cell r="AK11">
            <v>174679.37279999998</v>
          </cell>
        </row>
        <row r="12">
          <cell r="A12" t="str">
            <v>162</v>
          </cell>
          <cell r="B12">
            <v>158137.60000000001</v>
          </cell>
          <cell r="C12">
            <v>158137.60000000001</v>
          </cell>
          <cell r="D12">
            <v>192105</v>
          </cell>
          <cell r="E12">
            <v>114840</v>
          </cell>
          <cell r="F12">
            <v>2566932</v>
          </cell>
          <cell r="H12">
            <v>292723</v>
          </cell>
          <cell r="K12">
            <v>13921248</v>
          </cell>
          <cell r="L12">
            <v>1417924</v>
          </cell>
          <cell r="M12">
            <v>67424</v>
          </cell>
          <cell r="N12">
            <v>80640</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cell r="AH12">
            <v>63104</v>
          </cell>
          <cell r="AI12">
            <v>4101.76</v>
          </cell>
          <cell r="AJ12">
            <v>656.28160000000003</v>
          </cell>
          <cell r="AK12">
            <v>67862.041599999997</v>
          </cell>
        </row>
        <row r="13">
          <cell r="A13" t="str">
            <v>403</v>
          </cell>
          <cell r="B13">
            <v>311472</v>
          </cell>
          <cell r="C13">
            <v>158137.60000000001</v>
          </cell>
          <cell r="D13">
            <v>1274112</v>
          </cell>
          <cell r="E13">
            <v>26946.64704</v>
          </cell>
          <cell r="F13">
            <v>195363.19104000001</v>
          </cell>
          <cell r="G13">
            <v>2876160</v>
          </cell>
          <cell r="H13">
            <v>199584</v>
          </cell>
          <cell r="K13">
            <v>1172644</v>
          </cell>
          <cell r="L13">
            <v>43405</v>
          </cell>
          <cell r="M13">
            <v>300672</v>
          </cell>
          <cell r="O13">
            <v>3387216</v>
          </cell>
          <cell r="P13">
            <v>220169.04</v>
          </cell>
          <cell r="Q13">
            <v>35227.046399999999</v>
          </cell>
          <cell r="R13">
            <v>3642612.0863999999</v>
          </cell>
          <cell r="V13">
            <v>33107.142857142855</v>
          </cell>
          <cell r="Z13">
            <v>369107.14285714284</v>
          </cell>
          <cell r="AA13">
            <v>23991.964285714286</v>
          </cell>
          <cell r="AB13">
            <v>3838.7142857142858</v>
          </cell>
          <cell r="AC13">
            <v>396937.82142857136</v>
          </cell>
          <cell r="AH13">
            <v>300672</v>
          </cell>
          <cell r="AI13">
            <v>19543.68</v>
          </cell>
          <cell r="AJ13">
            <v>3126.9888000000001</v>
          </cell>
          <cell r="AK13">
            <v>323342.66879999998</v>
          </cell>
        </row>
        <row r="14">
          <cell r="A14" t="str">
            <v>408</v>
          </cell>
          <cell r="B14">
            <v>436800</v>
          </cell>
          <cell r="C14">
            <v>158137.60000000001</v>
          </cell>
          <cell r="D14">
            <v>4333.333333333333</v>
          </cell>
          <cell r="E14">
            <v>26946.64704</v>
          </cell>
          <cell r="F14">
            <v>1248000</v>
          </cell>
          <cell r="H14">
            <v>1518169.1</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F14">
            <v>84975</v>
          </cell>
          <cell r="AH14">
            <v>903246.33333333337</v>
          </cell>
          <cell r="AI14">
            <v>58711.011666666673</v>
          </cell>
          <cell r="AJ14">
            <v>9393.7618666666676</v>
          </cell>
          <cell r="AK14">
            <v>971351.10686666681</v>
          </cell>
        </row>
        <row r="15">
          <cell r="A15" t="str">
            <v>CARREFOUR</v>
          </cell>
          <cell r="B15">
            <v>158137.60000000001</v>
          </cell>
          <cell r="C15">
            <v>158137.60000000001</v>
          </cell>
          <cell r="D15">
            <v>10278.944000000001</v>
          </cell>
          <cell r="E15">
            <v>26946.64704</v>
          </cell>
          <cell r="F15">
            <v>195363.19104000001</v>
          </cell>
          <cell r="G15">
            <v>89600</v>
          </cell>
          <cell r="H15">
            <v>650643.9</v>
          </cell>
          <cell r="I15">
            <v>213788</v>
          </cell>
          <cell r="L15">
            <v>70560</v>
          </cell>
          <cell r="M15">
            <v>808125</v>
          </cell>
          <cell r="O15">
            <v>650643.9</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cell r="AH15">
            <v>1182073</v>
          </cell>
          <cell r="AI15">
            <v>76834.74500000001</v>
          </cell>
          <cell r="AJ15">
            <v>12293.559200000002</v>
          </cell>
          <cell r="AK15">
            <v>1271201.3042000001</v>
          </cell>
        </row>
        <row r="16">
          <cell r="A16" t="str">
            <v>OFICINA</v>
          </cell>
          <cell r="B16">
            <v>158137.60000000001</v>
          </cell>
          <cell r="C16">
            <v>291714</v>
          </cell>
          <cell r="D16">
            <v>10278.944000000001</v>
          </cell>
          <cell r="E16">
            <v>4039694</v>
          </cell>
          <cell r="F16">
            <v>195363.19104000001</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cell r="V16">
            <v>33107.142857142855</v>
          </cell>
          <cell r="Z16">
            <v>103307.14285714286</v>
          </cell>
          <cell r="AA16">
            <v>6714.9642857142862</v>
          </cell>
          <cell r="AB16">
            <v>1074.3942857142858</v>
          </cell>
          <cell r="AC16">
            <v>111096.50142857143</v>
          </cell>
          <cell r="AH16">
            <v>128473</v>
          </cell>
          <cell r="AI16">
            <v>8350.7450000000008</v>
          </cell>
          <cell r="AJ16">
            <v>1336.1192000000001</v>
          </cell>
          <cell r="AK16">
            <v>138159.86419999998</v>
          </cell>
        </row>
        <row r="17">
          <cell r="A17" t="str">
            <v>R09</v>
          </cell>
          <cell r="B17">
            <v>318978</v>
          </cell>
          <cell r="C17">
            <v>318978</v>
          </cell>
          <cell r="D17">
            <v>20733.57</v>
          </cell>
          <cell r="E17">
            <v>421873</v>
          </cell>
          <cell r="F17">
            <v>2610880</v>
          </cell>
          <cell r="G17">
            <v>282240</v>
          </cell>
          <cell r="H17">
            <v>69189.2</v>
          </cell>
          <cell r="L17">
            <v>5600</v>
          </cell>
          <cell r="M17">
            <v>1542011</v>
          </cell>
          <cell r="O17">
            <v>2680069.2000000002</v>
          </cell>
          <cell r="P17">
            <v>174204.49800000002</v>
          </cell>
          <cell r="Q17">
            <v>27872.719680000006</v>
          </cell>
          <cell r="R17">
            <v>2882146.4176800004</v>
          </cell>
          <cell r="V17">
            <v>1000</v>
          </cell>
          <cell r="X17">
            <v>465080</v>
          </cell>
          <cell r="Z17">
            <v>886953</v>
          </cell>
          <cell r="AA17">
            <v>57651.945</v>
          </cell>
          <cell r="AB17">
            <v>9224.3112000000001</v>
          </cell>
          <cell r="AC17">
            <v>953829.25619999995</v>
          </cell>
          <cell r="AH17">
            <v>1830851</v>
          </cell>
          <cell r="AI17">
            <v>119005.315</v>
          </cell>
          <cell r="AJ17">
            <v>19040.850399999999</v>
          </cell>
          <cell r="AK17">
            <v>1968897.1654000001</v>
          </cell>
        </row>
        <row r="18">
          <cell r="A18" t="str">
            <v>YARDLEY</v>
          </cell>
          <cell r="B18">
            <v>637956</v>
          </cell>
          <cell r="C18">
            <v>637956</v>
          </cell>
          <cell r="D18">
            <v>41467.14</v>
          </cell>
          <cell r="E18">
            <v>207808</v>
          </cell>
          <cell r="F18">
            <v>788130.84239999996</v>
          </cell>
          <cell r="I18">
            <v>3858</v>
          </cell>
          <cell r="L18">
            <v>89457</v>
          </cell>
          <cell r="M18">
            <v>784868</v>
          </cell>
          <cell r="N18">
            <v>601769</v>
          </cell>
          <cell r="O18">
            <v>601769</v>
          </cell>
          <cell r="P18">
            <v>39114.985000000001</v>
          </cell>
          <cell r="Q18">
            <v>6258.3976000000002</v>
          </cell>
          <cell r="R18">
            <v>647142.38260000001</v>
          </cell>
          <cell r="S18">
            <v>99792</v>
          </cell>
          <cell r="Z18">
            <v>207808</v>
          </cell>
          <cell r="AA18">
            <v>13507.52</v>
          </cell>
          <cell r="AB18">
            <v>2161.2031999999999</v>
          </cell>
          <cell r="AC18">
            <v>223476.72319999998</v>
          </cell>
          <cell r="AH18">
            <v>977975</v>
          </cell>
          <cell r="AI18">
            <v>63568.375</v>
          </cell>
          <cell r="AJ18">
            <v>10170.94</v>
          </cell>
          <cell r="AK18">
            <v>1051714.3149999999</v>
          </cell>
        </row>
        <row r="19">
          <cell r="A19" t="str">
            <v>AMPLIACION</v>
          </cell>
          <cell r="E19">
            <v>757654</v>
          </cell>
          <cell r="F19">
            <v>120898.33333333333</v>
          </cell>
          <cell r="H19">
            <v>69189.2</v>
          </cell>
          <cell r="I19">
            <v>1432918</v>
          </cell>
          <cell r="M19">
            <v>129920</v>
          </cell>
          <cell r="O19">
            <v>826843.2</v>
          </cell>
          <cell r="P19">
            <v>53744.807999999997</v>
          </cell>
          <cell r="Q19">
            <v>8599.1692800000001</v>
          </cell>
          <cell r="R19">
            <v>889187.17727999995</v>
          </cell>
          <cell r="S19">
            <v>1691200</v>
          </cell>
          <cell r="Z19">
            <v>1812098.3333333335</v>
          </cell>
          <cell r="AA19">
            <v>117786.39166666668</v>
          </cell>
          <cell r="AB19">
            <v>18845.822666666671</v>
          </cell>
          <cell r="AC19">
            <v>1948730.5476666668</v>
          </cell>
          <cell r="AH19">
            <v>1562838</v>
          </cell>
          <cell r="AI19">
            <v>101584.47</v>
          </cell>
          <cell r="AJ19">
            <v>16253.5152</v>
          </cell>
          <cell r="AK19">
            <v>1680675.9852</v>
          </cell>
        </row>
        <row r="20">
          <cell r="A20" t="str">
            <v>R10</v>
          </cell>
          <cell r="F20">
            <v>1140480</v>
          </cell>
          <cell r="I20">
            <v>2528106</v>
          </cell>
          <cell r="K20">
            <v>359632</v>
          </cell>
          <cell r="L20">
            <v>155434</v>
          </cell>
          <cell r="M20">
            <v>182074</v>
          </cell>
          <cell r="O20">
            <v>1140480</v>
          </cell>
          <cell r="P20">
            <v>74131.199999999997</v>
          </cell>
          <cell r="Q20">
            <v>11860.992</v>
          </cell>
          <cell r="R20">
            <v>1226472.192</v>
          </cell>
          <cell r="V20">
            <v>3000</v>
          </cell>
          <cell r="Z20">
            <v>1189801.3333333333</v>
          </cell>
          <cell r="AA20">
            <v>77337.08666666667</v>
          </cell>
          <cell r="AB20">
            <v>12373.933866666668</v>
          </cell>
          <cell r="AC20">
            <v>1279512.3538666666</v>
          </cell>
          <cell r="AH20">
            <v>3228246</v>
          </cell>
          <cell r="AI20">
            <v>209835.99000000002</v>
          </cell>
          <cell r="AJ20">
            <v>33573.758400000006</v>
          </cell>
          <cell r="AK20">
            <v>3471655.7484000004</v>
          </cell>
        </row>
        <row r="21">
          <cell r="A21" t="str">
            <v>Total general</v>
          </cell>
          <cell r="B21">
            <v>1156512</v>
          </cell>
          <cell r="C21">
            <v>291714</v>
          </cell>
          <cell r="D21">
            <v>157412</v>
          </cell>
          <cell r="E21">
            <v>5145348</v>
          </cell>
          <cell r="F21">
            <v>4999360</v>
          </cell>
          <cell r="G21">
            <v>2876160</v>
          </cell>
          <cell r="H21">
            <v>4736794</v>
          </cell>
          <cell r="I21">
            <v>586522</v>
          </cell>
          <cell r="J21">
            <v>4080000</v>
          </cell>
          <cell r="K21">
            <v>630000</v>
          </cell>
          <cell r="L21">
            <v>1335519</v>
          </cell>
          <cell r="M21">
            <v>803936</v>
          </cell>
          <cell r="N21">
            <v>1059129</v>
          </cell>
          <cell r="O21">
            <v>27858406</v>
          </cell>
          <cell r="P21">
            <v>1810796.3900000004</v>
          </cell>
          <cell r="Q21">
            <v>289727.42240000004</v>
          </cell>
          <cell r="R21">
            <v>29958929.812400002</v>
          </cell>
          <cell r="V21">
            <v>33107.142857142855</v>
          </cell>
          <cell r="Y21">
            <v>1871466.6666666667</v>
          </cell>
          <cell r="Z21">
            <v>1904573.8095238097</v>
          </cell>
          <cell r="AA21">
            <v>123797.29761904763</v>
          </cell>
          <cell r="AB21">
            <v>19807.567619047622</v>
          </cell>
          <cell r="AC21">
            <v>2048178.6747619049</v>
          </cell>
          <cell r="AH21">
            <v>2396442</v>
          </cell>
          <cell r="AI21">
            <v>155768.73000000001</v>
          </cell>
          <cell r="AJ21">
            <v>24922.996800000001</v>
          </cell>
          <cell r="AK21">
            <v>2577133.7267999998</v>
          </cell>
        </row>
        <row r="22">
          <cell r="A22" t="str">
            <v>114</v>
          </cell>
          <cell r="G22">
            <v>190400</v>
          </cell>
          <cell r="M22">
            <v>460752</v>
          </cell>
          <cell r="T22">
            <v>187670</v>
          </cell>
          <cell r="Z22">
            <v>187670</v>
          </cell>
          <cell r="AA22">
            <v>12198.550000000001</v>
          </cell>
          <cell r="AB22">
            <v>1951.7680000000003</v>
          </cell>
          <cell r="AC22">
            <v>201820.318</v>
          </cell>
          <cell r="AH22">
            <v>651152</v>
          </cell>
          <cell r="AI22">
            <v>42324.880000000005</v>
          </cell>
          <cell r="AJ22">
            <v>6771.9808000000012</v>
          </cell>
          <cell r="AK22">
            <v>700248.86080000002</v>
          </cell>
        </row>
        <row r="23">
          <cell r="A23" t="str">
            <v>160</v>
          </cell>
          <cell r="J23">
            <v>115360</v>
          </cell>
          <cell r="T23">
            <v>324440</v>
          </cell>
          <cell r="V23">
            <v>13750</v>
          </cell>
          <cell r="Z23">
            <v>324440</v>
          </cell>
          <cell r="AA23">
            <v>21088.600000000002</v>
          </cell>
          <cell r="AB23">
            <v>3374.1760000000004</v>
          </cell>
          <cell r="AC23">
            <v>348902.77599999995</v>
          </cell>
          <cell r="AH23">
            <v>129110</v>
          </cell>
          <cell r="AI23">
            <v>8392.15</v>
          </cell>
          <cell r="AJ23">
            <v>1342.7439999999999</v>
          </cell>
          <cell r="AK23">
            <v>138844.894</v>
          </cell>
        </row>
        <row r="24">
          <cell r="A24" t="str">
            <v>162</v>
          </cell>
          <cell r="B24">
            <v>203000</v>
          </cell>
          <cell r="S24">
            <v>1257379.5</v>
          </cell>
          <cell r="V24">
            <v>8200</v>
          </cell>
          <cell r="Z24">
            <v>203000</v>
          </cell>
          <cell r="AA24">
            <v>13195</v>
          </cell>
          <cell r="AB24">
            <v>2111.1999999999998</v>
          </cell>
          <cell r="AC24">
            <v>218306.2</v>
          </cell>
          <cell r="AH24">
            <v>1265579.5</v>
          </cell>
          <cell r="AI24">
            <v>82262.667499999996</v>
          </cell>
          <cell r="AJ24">
            <v>13162.0268</v>
          </cell>
          <cell r="AK24">
            <v>1361004.1943000001</v>
          </cell>
        </row>
        <row r="25">
          <cell r="A25" t="str">
            <v>200</v>
          </cell>
          <cell r="J25">
            <v>255000</v>
          </cell>
          <cell r="O25">
            <v>3393352</v>
          </cell>
          <cell r="P25">
            <v>15080</v>
          </cell>
          <cell r="V25">
            <v>33107.142857142855</v>
          </cell>
          <cell r="W25">
            <v>289759.88</v>
          </cell>
          <cell r="Y25">
            <v>1871466.6666666667</v>
          </cell>
          <cell r="Z25">
            <v>5763117.8095238097</v>
          </cell>
          <cell r="AA25">
            <v>374602.65761904762</v>
          </cell>
          <cell r="AB25">
            <v>59936.425219047618</v>
          </cell>
          <cell r="AC25">
            <v>6197656.8923619054</v>
          </cell>
          <cell r="AH25">
            <v>304839.88</v>
          </cell>
          <cell r="AI25">
            <v>19814.592200000003</v>
          </cell>
          <cell r="AJ25">
            <v>3170.3347520000007</v>
          </cell>
          <cell r="AK25">
            <v>327824.80695200001</v>
          </cell>
        </row>
        <row r="26">
          <cell r="A26" t="str">
            <v>201</v>
          </cell>
          <cell r="F26">
            <v>120898.33333333333</v>
          </cell>
          <cell r="L26">
            <v>238903</v>
          </cell>
          <cell r="N26">
            <v>3167780</v>
          </cell>
          <cell r="P26">
            <v>641897.6</v>
          </cell>
          <cell r="Q26">
            <v>1737680</v>
          </cell>
          <cell r="U26">
            <v>4113302</v>
          </cell>
          <cell r="W26">
            <v>143280.88</v>
          </cell>
          <cell r="Z26">
            <v>9378563.333333334</v>
          </cell>
          <cell r="AA26">
            <v>609606.6166666667</v>
          </cell>
          <cell r="AB26">
            <v>97537.058666666679</v>
          </cell>
          <cell r="AC26">
            <v>10085707.008666668</v>
          </cell>
          <cell r="AH26">
            <v>785178.48</v>
          </cell>
          <cell r="AI26">
            <v>51036.601199999997</v>
          </cell>
          <cell r="AJ26">
            <v>8165.8561920000002</v>
          </cell>
          <cell r="AK26">
            <v>844380.93739199999</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cell r="AD27">
            <v>135720</v>
          </cell>
          <cell r="AH27">
            <v>699408.08</v>
          </cell>
          <cell r="AI27">
            <v>45461.525199999996</v>
          </cell>
          <cell r="AJ27">
            <v>7273.844032</v>
          </cell>
          <cell r="AK27">
            <v>752143.44923200004</v>
          </cell>
        </row>
        <row r="28">
          <cell r="A28" t="str">
            <v>204</v>
          </cell>
          <cell r="D28">
            <v>16675</v>
          </cell>
          <cell r="O28">
            <v>17500</v>
          </cell>
          <cell r="W28">
            <v>404468.8</v>
          </cell>
          <cell r="X28">
            <v>1562114</v>
          </cell>
          <cell r="Y28">
            <v>24348</v>
          </cell>
          <cell r="AA28">
            <v>208000</v>
          </cell>
          <cell r="AD28">
            <v>1179140</v>
          </cell>
          <cell r="AH28">
            <v>3412245.8</v>
          </cell>
          <cell r="AI28">
            <v>221795.97699999998</v>
          </cell>
          <cell r="AJ28">
            <v>35487.356319999999</v>
          </cell>
          <cell r="AK28">
            <v>3669529.1333199996</v>
          </cell>
        </row>
        <row r="29">
          <cell r="A29" t="str">
            <v>206</v>
          </cell>
          <cell r="D29">
            <v>16675</v>
          </cell>
          <cell r="O29">
            <v>17500</v>
          </cell>
          <cell r="P29">
            <v>48720</v>
          </cell>
          <cell r="X29">
            <v>383380</v>
          </cell>
          <cell r="AD29">
            <v>23200</v>
          </cell>
          <cell r="AH29">
            <v>489475</v>
          </cell>
          <cell r="AI29">
            <v>31815.875</v>
          </cell>
          <cell r="AJ29">
            <v>5090.54</v>
          </cell>
          <cell r="AK29">
            <v>526381.41500000004</v>
          </cell>
        </row>
        <row r="30">
          <cell r="A30" t="str">
            <v>207</v>
          </cell>
          <cell r="P30">
            <v>243600</v>
          </cell>
          <cell r="AH30">
            <v>243600</v>
          </cell>
          <cell r="AI30">
            <v>15834</v>
          </cell>
          <cell r="AJ30">
            <v>2533.44</v>
          </cell>
          <cell r="AK30">
            <v>261967.44</v>
          </cell>
        </row>
        <row r="31">
          <cell r="A31" t="str">
            <v>208</v>
          </cell>
          <cell r="D31">
            <v>16675</v>
          </cell>
          <cell r="O31">
            <v>17500</v>
          </cell>
          <cell r="P31">
            <v>410060</v>
          </cell>
          <cell r="W31">
            <v>878831.08</v>
          </cell>
          <cell r="X31">
            <v>378740</v>
          </cell>
          <cell r="Y31">
            <v>24348</v>
          </cell>
          <cell r="AH31">
            <v>1726154.08</v>
          </cell>
          <cell r="AI31">
            <v>112200.01520000001</v>
          </cell>
          <cell r="AJ31">
            <v>17952.002432000001</v>
          </cell>
          <cell r="AK31">
            <v>1856306.097632</v>
          </cell>
        </row>
        <row r="32">
          <cell r="A32" t="str">
            <v>209</v>
          </cell>
          <cell r="W32">
            <v>88102</v>
          </cell>
          <cell r="AH32">
            <v>88102</v>
          </cell>
          <cell r="AI32">
            <v>5726.63</v>
          </cell>
          <cell r="AJ32">
            <v>916.26080000000002</v>
          </cell>
          <cell r="AK32">
            <v>94744.890800000008</v>
          </cell>
        </row>
        <row r="33">
          <cell r="A33" t="str">
            <v>211</v>
          </cell>
          <cell r="P33">
            <v>17400</v>
          </cell>
          <cell r="X33">
            <v>1650100</v>
          </cell>
          <cell r="AH33">
            <v>1667500</v>
          </cell>
          <cell r="AI33">
            <v>108387.5</v>
          </cell>
          <cell r="AJ33">
            <v>17342</v>
          </cell>
          <cell r="AK33">
            <v>1793229.5</v>
          </cell>
        </row>
        <row r="34">
          <cell r="A34" t="str">
            <v>212</v>
          </cell>
          <cell r="W34">
            <v>203580</v>
          </cell>
          <cell r="AH34">
            <v>203580</v>
          </cell>
          <cell r="AI34">
            <v>13232.7</v>
          </cell>
          <cell r="AJ34">
            <v>2117.232</v>
          </cell>
          <cell r="AK34">
            <v>218929.932</v>
          </cell>
        </row>
        <row r="35">
          <cell r="A35" t="str">
            <v>213</v>
          </cell>
          <cell r="D35">
            <v>16675</v>
          </cell>
          <cell r="O35">
            <v>17500</v>
          </cell>
          <cell r="P35">
            <v>107880</v>
          </cell>
          <cell r="R35">
            <v>1742320</v>
          </cell>
          <cell r="W35">
            <v>129293.6</v>
          </cell>
          <cell r="AD35">
            <v>1339800</v>
          </cell>
          <cell r="AH35">
            <v>3353468.6</v>
          </cell>
          <cell r="AI35">
            <v>217975.459</v>
          </cell>
          <cell r="AJ35">
            <v>34876.07344</v>
          </cell>
          <cell r="AK35">
            <v>3606320.1324399998</v>
          </cell>
        </row>
        <row r="36">
          <cell r="A36" t="str">
            <v>391</v>
          </cell>
          <cell r="D36">
            <v>4333.33</v>
          </cell>
          <cell r="I36">
            <v>544944</v>
          </cell>
          <cell r="K36">
            <v>298480</v>
          </cell>
          <cell r="L36">
            <v>2750933</v>
          </cell>
          <cell r="M36">
            <v>2382044</v>
          </cell>
          <cell r="V36">
            <v>5000</v>
          </cell>
          <cell r="AF36">
            <v>84975</v>
          </cell>
          <cell r="AH36">
            <v>6070709.3300000001</v>
          </cell>
          <cell r="AI36">
            <v>394596.10645000002</v>
          </cell>
          <cell r="AJ36">
            <v>63135.377032000004</v>
          </cell>
          <cell r="AK36">
            <v>6528440.8134819996</v>
          </cell>
        </row>
        <row r="37">
          <cell r="A37" t="str">
            <v>400</v>
          </cell>
          <cell r="P37">
            <v>89320</v>
          </cell>
          <cell r="X37">
            <v>92800</v>
          </cell>
          <cell r="AH37">
            <v>182120</v>
          </cell>
          <cell r="AI37">
            <v>11837.800000000001</v>
          </cell>
          <cell r="AJ37">
            <v>1894.0480000000002</v>
          </cell>
          <cell r="AK37">
            <v>195851.848</v>
          </cell>
        </row>
        <row r="38">
          <cell r="A38" t="str">
            <v>403</v>
          </cell>
          <cell r="B38">
            <v>40899</v>
          </cell>
          <cell r="D38">
            <v>10000</v>
          </cell>
          <cell r="J38">
            <v>408800</v>
          </cell>
          <cell r="L38">
            <v>44800</v>
          </cell>
          <cell r="M38">
            <v>69600</v>
          </cell>
          <cell r="S38">
            <v>226195</v>
          </cell>
          <cell r="T38">
            <v>201600</v>
          </cell>
          <cell r="V38">
            <v>6000</v>
          </cell>
          <cell r="Z38">
            <v>76560</v>
          </cell>
          <cell r="AB38">
            <v>7632822</v>
          </cell>
          <cell r="AH38">
            <v>8717276</v>
          </cell>
          <cell r="AI38">
            <v>566622.94000000006</v>
          </cell>
          <cell r="AJ38">
            <v>90659.670400000017</v>
          </cell>
          <cell r="AK38">
            <v>9374558.6103999987</v>
          </cell>
        </row>
        <row r="39">
          <cell r="A39" t="str">
            <v>408</v>
          </cell>
          <cell r="C39">
            <v>303600</v>
          </cell>
          <cell r="H39">
            <v>134400</v>
          </cell>
          <cell r="Q39">
            <v>765600</v>
          </cell>
          <cell r="S39">
            <v>1257379.5</v>
          </cell>
          <cell r="AA39">
            <v>624000</v>
          </cell>
          <cell r="AE39">
            <v>69883</v>
          </cell>
          <cell r="AG39">
            <v>111417</v>
          </cell>
          <cell r="AH39">
            <v>3266279.5</v>
          </cell>
          <cell r="AI39">
            <v>212308.16750000001</v>
          </cell>
          <cell r="AJ39">
            <v>33969.306800000006</v>
          </cell>
          <cell r="AK39">
            <v>3512556.9742999999</v>
          </cell>
        </row>
        <row r="40">
          <cell r="A40" t="str">
            <v>DIST. TULUA</v>
          </cell>
          <cell r="N40">
            <v>107462.5</v>
          </cell>
          <cell r="U40">
            <v>9500</v>
          </cell>
          <cell r="AH40">
            <v>116962.5</v>
          </cell>
          <cell r="AI40">
            <v>7602.5625</v>
          </cell>
          <cell r="AJ40">
            <v>1216.4100000000001</v>
          </cell>
          <cell r="AK40">
            <v>125781.4725</v>
          </cell>
        </row>
        <row r="41">
          <cell r="A41" t="str">
            <v>DIST. TUMACO</v>
          </cell>
          <cell r="N41">
            <v>107462.5</v>
          </cell>
          <cell r="U41">
            <v>9500</v>
          </cell>
          <cell r="AH41">
            <v>116962.5</v>
          </cell>
          <cell r="AI41">
            <v>7602.5625</v>
          </cell>
          <cell r="AJ41">
            <v>1216.4100000000001</v>
          </cell>
          <cell r="AK41">
            <v>125781.4725</v>
          </cell>
        </row>
        <row r="42">
          <cell r="A42" t="str">
            <v>DIST. TUNJA</v>
          </cell>
          <cell r="R42">
            <v>278400</v>
          </cell>
          <cell r="AH42">
            <v>278400</v>
          </cell>
          <cell r="AI42">
            <v>18096</v>
          </cell>
          <cell r="AJ42">
            <v>2895.36</v>
          </cell>
          <cell r="AK42">
            <v>299391.35999999999</v>
          </cell>
        </row>
        <row r="43">
          <cell r="A43" t="str">
            <v>R06</v>
          </cell>
          <cell r="F43">
            <v>6630100</v>
          </cell>
          <cell r="AF43">
            <v>84975</v>
          </cell>
          <cell r="AH43">
            <v>6715075</v>
          </cell>
          <cell r="AI43">
            <v>436479.875</v>
          </cell>
          <cell r="AJ43">
            <v>69836.78</v>
          </cell>
          <cell r="AK43">
            <v>7221391.6550000003</v>
          </cell>
        </row>
        <row r="44">
          <cell r="A44" t="str">
            <v>R09</v>
          </cell>
          <cell r="D44">
            <v>4333.33</v>
          </cell>
          <cell r="E44">
            <v>471422</v>
          </cell>
          <cell r="M44">
            <v>7199181</v>
          </cell>
          <cell r="S44">
            <v>186278.5</v>
          </cell>
          <cell r="V44">
            <v>101000</v>
          </cell>
          <cell r="AA44">
            <v>416000</v>
          </cell>
          <cell r="AC44">
            <v>1401626</v>
          </cell>
          <cell r="AF44">
            <v>84975</v>
          </cell>
          <cell r="AH44">
            <v>9864815.8300000001</v>
          </cell>
          <cell r="AI44">
            <v>641213.02895000007</v>
          </cell>
          <cell r="AJ44">
            <v>102594.08463200001</v>
          </cell>
          <cell r="AK44">
            <v>10608622.943582</v>
          </cell>
        </row>
        <row r="45">
          <cell r="A45" t="str">
            <v>R10</v>
          </cell>
          <cell r="I45">
            <v>457272</v>
          </cell>
          <cell r="M45">
            <v>25056</v>
          </cell>
          <cell r="AA45">
            <v>416000</v>
          </cell>
          <cell r="AH45">
            <v>898328</v>
          </cell>
          <cell r="AI45">
            <v>58391.32</v>
          </cell>
          <cell r="AJ45">
            <v>9342.6111999999994</v>
          </cell>
          <cell r="AK45">
            <v>966061.93119999999</v>
          </cell>
        </row>
        <row r="46">
          <cell r="A46" t="str">
            <v>Total general</v>
          </cell>
          <cell r="B46">
            <v>40899</v>
          </cell>
          <cell r="C46">
            <v>303600</v>
          </cell>
          <cell r="D46">
            <v>89699.993333333332</v>
          </cell>
          <cell r="E46">
            <v>471422</v>
          </cell>
          <cell r="F46">
            <v>6630100</v>
          </cell>
          <cell r="G46">
            <v>562240</v>
          </cell>
          <cell r="H46">
            <v>134400</v>
          </cell>
          <cell r="I46">
            <v>6009126</v>
          </cell>
          <cell r="J46">
            <v>524160</v>
          </cell>
          <cell r="K46">
            <v>658112</v>
          </cell>
          <cell r="L46">
            <v>3178285</v>
          </cell>
          <cell r="M46">
            <v>17661168</v>
          </cell>
          <cell r="N46">
            <v>429850</v>
          </cell>
          <cell r="O46">
            <v>70000</v>
          </cell>
          <cell r="P46">
            <v>1591357.6</v>
          </cell>
          <cell r="Q46">
            <v>765600</v>
          </cell>
          <cell r="R46">
            <v>2838520</v>
          </cell>
          <cell r="S46">
            <v>3313095.5</v>
          </cell>
          <cell r="T46">
            <v>201600</v>
          </cell>
          <cell r="U46">
            <v>38000</v>
          </cell>
          <cell r="V46">
            <v>137950</v>
          </cell>
          <cell r="W46">
            <v>2683604.3199999998</v>
          </cell>
          <cell r="X46">
            <v>4067134</v>
          </cell>
          <cell r="Y46">
            <v>330586</v>
          </cell>
          <cell r="Z46">
            <v>76560</v>
          </cell>
          <cell r="AA46">
            <v>1664000</v>
          </cell>
          <cell r="AB46">
            <v>7632822</v>
          </cell>
          <cell r="AC46">
            <v>1401626</v>
          </cell>
          <cell r="AD46">
            <v>2677860</v>
          </cell>
          <cell r="AE46">
            <v>69883</v>
          </cell>
          <cell r="AF46">
            <v>339900</v>
          </cell>
          <cell r="AG46">
            <v>111417</v>
          </cell>
          <cell r="AH46">
            <v>66704577.413333334</v>
          </cell>
          <cell r="AI46">
            <v>4335797.5318666669</v>
          </cell>
          <cell r="AJ46">
            <v>693727.60509866674</v>
          </cell>
          <cell r="AK46">
            <v>71734102.550298661</v>
          </cell>
        </row>
      </sheetData>
      <sheetData sheetId="23" refreshError="1">
        <row r="3">
          <cell r="A3" t="str">
            <v>Suma de VALORES</v>
          </cell>
          <cell r="B3" t="str">
            <v>PROVEEDORES</v>
          </cell>
        </row>
        <row r="4">
          <cell r="A4" t="str">
            <v>CODIGO</v>
          </cell>
          <cell r="B4" t="str">
            <v>ACERAL</v>
          </cell>
          <cell r="C4" t="str">
            <v>ALBA SANCHEZ</v>
          </cell>
          <cell r="D4" t="str">
            <v>ALBERTO VALENCIA</v>
          </cell>
          <cell r="E4" t="str">
            <v>ANTONIO ORREGO</v>
          </cell>
          <cell r="F4" t="str">
            <v>ASCOM</v>
          </cell>
          <cell r="G4" t="str">
            <v>AUTOPLOTTER</v>
          </cell>
        </row>
        <row r="5">
          <cell r="A5" t="str">
            <v>001</v>
          </cell>
          <cell r="B5">
            <v>222381</v>
          </cell>
          <cell r="D5">
            <v>222381</v>
          </cell>
          <cell r="E5">
            <v>14454.765000000001</v>
          </cell>
          <cell r="F5">
            <v>37893.722400000006</v>
          </cell>
          <cell r="G5">
            <v>33899</v>
          </cell>
        </row>
        <row r="6">
          <cell r="A6" t="str">
            <v>011</v>
          </cell>
          <cell r="B6">
            <v>222381</v>
          </cell>
          <cell r="D6">
            <v>222381</v>
          </cell>
          <cell r="E6">
            <v>14454.765000000001</v>
          </cell>
          <cell r="F6">
            <v>37893.722400000006</v>
          </cell>
          <cell r="G6">
            <v>274729.48740000004</v>
          </cell>
        </row>
        <row r="7">
          <cell r="A7" t="str">
            <v>012</v>
          </cell>
          <cell r="B7">
            <v>222381</v>
          </cell>
          <cell r="C7">
            <v>1235450</v>
          </cell>
          <cell r="D7">
            <v>222381</v>
          </cell>
          <cell r="E7">
            <v>14454.765000000001</v>
          </cell>
          <cell r="F7">
            <v>37893.722400000006</v>
          </cell>
          <cell r="G7">
            <v>274729.48740000004</v>
          </cell>
        </row>
        <row r="8">
          <cell r="A8" t="str">
            <v>016</v>
          </cell>
          <cell r="B8">
            <v>222381</v>
          </cell>
          <cell r="D8">
            <v>222381</v>
          </cell>
          <cell r="E8">
            <v>14454.765000000001</v>
          </cell>
          <cell r="F8">
            <v>37893.722400000006</v>
          </cell>
          <cell r="G8">
            <v>274729.48740000004</v>
          </cell>
        </row>
        <row r="9">
          <cell r="A9" t="str">
            <v>020</v>
          </cell>
          <cell r="B9">
            <v>222381</v>
          </cell>
          <cell r="D9">
            <v>222381</v>
          </cell>
          <cell r="E9">
            <v>14454.765000000001</v>
          </cell>
          <cell r="F9">
            <v>37893.722400000006</v>
          </cell>
          <cell r="G9">
            <v>274729.48740000004</v>
          </cell>
        </row>
        <row r="10">
          <cell r="A10" t="str">
            <v>101</v>
          </cell>
          <cell r="B10">
            <v>222381</v>
          </cell>
          <cell r="D10">
            <v>222381</v>
          </cell>
          <cell r="E10">
            <v>14454.765000000001</v>
          </cell>
          <cell r="F10">
            <v>37893.722400000006</v>
          </cell>
          <cell r="G10">
            <v>274729.48740000004</v>
          </cell>
        </row>
        <row r="11">
          <cell r="A11" t="str">
            <v>104</v>
          </cell>
          <cell r="B11">
            <v>222381</v>
          </cell>
          <cell r="D11">
            <v>222381</v>
          </cell>
          <cell r="E11">
            <v>14454.765000000001</v>
          </cell>
          <cell r="F11">
            <v>37893.722400000006</v>
          </cell>
          <cell r="G11">
            <v>274729.48740000004</v>
          </cell>
        </row>
        <row r="12">
          <cell r="A12" t="str">
            <v>105</v>
          </cell>
          <cell r="B12">
            <v>222381</v>
          </cell>
          <cell r="D12">
            <v>222381</v>
          </cell>
          <cell r="E12">
            <v>14454.765000000001</v>
          </cell>
          <cell r="F12">
            <v>37893.722400000006</v>
          </cell>
          <cell r="G12">
            <v>274729.48740000004</v>
          </cell>
        </row>
        <row r="13">
          <cell r="A13" t="str">
            <v>106</v>
          </cell>
          <cell r="B13">
            <v>222381</v>
          </cell>
          <cell r="D13">
            <v>222381</v>
          </cell>
          <cell r="E13">
            <v>14454.765000000001</v>
          </cell>
          <cell r="F13">
            <v>37893.722400000006</v>
          </cell>
          <cell r="G13">
            <v>274729.48740000004</v>
          </cell>
        </row>
        <row r="14">
          <cell r="A14" t="str">
            <v>107</v>
          </cell>
          <cell r="C14">
            <v>350000</v>
          </cell>
          <cell r="D14">
            <v>350000</v>
          </cell>
          <cell r="E14">
            <v>22750</v>
          </cell>
          <cell r="F14">
            <v>59640</v>
          </cell>
          <cell r="G14">
            <v>432390</v>
          </cell>
        </row>
        <row r="15">
          <cell r="A15" t="str">
            <v>109</v>
          </cell>
          <cell r="B15">
            <v>222381</v>
          </cell>
          <cell r="D15">
            <v>222381</v>
          </cell>
          <cell r="E15">
            <v>14454.765000000001</v>
          </cell>
          <cell r="F15">
            <v>37893.722400000006</v>
          </cell>
          <cell r="G15">
            <v>274729.48740000004</v>
          </cell>
        </row>
        <row r="16">
          <cell r="A16" t="str">
            <v>110</v>
          </cell>
          <cell r="B16">
            <v>2223810</v>
          </cell>
          <cell r="C16">
            <v>350000</v>
          </cell>
          <cell r="D16">
            <v>2573810</v>
          </cell>
          <cell r="E16">
            <v>167297.65000000002</v>
          </cell>
          <cell r="F16">
            <v>438577.22399999999</v>
          </cell>
          <cell r="G16">
            <v>3179684.8740000003</v>
          </cell>
        </row>
      </sheetData>
      <sheetData sheetId="24" refreshError="1">
        <row r="3">
          <cell r="A3" t="str">
            <v>Suma de VALORES</v>
          </cell>
          <cell r="B3" t="str">
            <v>PROVEEDORES</v>
          </cell>
        </row>
        <row r="4">
          <cell r="A4" t="str">
            <v>CODIGO</v>
          </cell>
          <cell r="B4" t="str">
            <v>ALBA SANCHEZ</v>
          </cell>
          <cell r="C4" t="str">
            <v>ANTONIO ORREGO</v>
          </cell>
          <cell r="D4" t="str">
            <v>ANTONIO VARGAS</v>
          </cell>
          <cell r="E4" t="str">
            <v>ASCOM</v>
          </cell>
          <cell r="F4" t="str">
            <v>CARLOS MARIO</v>
          </cell>
          <cell r="G4" t="str">
            <v>CIELOS Y MUROS</v>
          </cell>
          <cell r="H4" t="str">
            <v>COARTE</v>
          </cell>
          <cell r="I4" t="str">
            <v>COECSA</v>
          </cell>
          <cell r="J4" t="str">
            <v>COLTAVIRA</v>
          </cell>
          <cell r="K4" t="str">
            <v>CONSTRUCCIONES Y SERVICIOS</v>
          </cell>
          <cell r="L4" t="str">
            <v>COPAQUES</v>
          </cell>
          <cell r="M4" t="str">
            <v>D´VERO</v>
          </cell>
          <cell r="N4" t="str">
            <v>DICENTE</v>
          </cell>
          <cell r="O4" t="str">
            <v>DINPRO</v>
          </cell>
          <cell r="P4" t="str">
            <v>DISTRIB. ETERNIT</v>
          </cell>
          <cell r="Q4" t="str">
            <v>DISTRIB. ITAGUI</v>
          </cell>
          <cell r="R4" t="str">
            <v>EDUARDO REYES</v>
          </cell>
          <cell r="S4" t="str">
            <v>ELECTRODISEÑOS</v>
          </cell>
          <cell r="T4" t="str">
            <v>EVELIO GALEANO</v>
          </cell>
          <cell r="U4" t="str">
            <v>FERNANDO ISAZA</v>
          </cell>
          <cell r="V4" t="str">
            <v>FERREAS Y CIA</v>
          </cell>
          <cell r="W4" t="str">
            <v>FERRELUGUE</v>
          </cell>
          <cell r="X4" t="str">
            <v>FERRET. NURUEÑA</v>
          </cell>
          <cell r="Y4" t="str">
            <v>FREDY CARDONA</v>
          </cell>
          <cell r="Z4" t="str">
            <v>GERARDO ALZATE</v>
          </cell>
          <cell r="AA4" t="str">
            <v>GUSTAVO AGUDELO</v>
          </cell>
          <cell r="AB4" t="str">
            <v>HIDROMATICOS NORT´S</v>
          </cell>
          <cell r="AC4" t="str">
            <v>HIGH LIGHTS</v>
          </cell>
          <cell r="AD4" t="str">
            <v>ISRAEL BUITRAGO</v>
          </cell>
          <cell r="AE4" t="str">
            <v>IVEGAS</v>
          </cell>
          <cell r="AF4" t="str">
            <v>JHON JAIRO VASQUEZ</v>
          </cell>
          <cell r="AG4" t="str">
            <v>JOSE REINEL RUBIO</v>
          </cell>
          <cell r="AH4" t="str">
            <v>JUAN C ROJAS</v>
          </cell>
        </row>
        <row r="5">
          <cell r="A5" t="str">
            <v>001</v>
          </cell>
          <cell r="B5">
            <v>786960</v>
          </cell>
          <cell r="C5">
            <v>40800</v>
          </cell>
          <cell r="D5">
            <v>403200</v>
          </cell>
          <cell r="E5">
            <v>1111419</v>
          </cell>
          <cell r="F5">
            <v>6680213</v>
          </cell>
          <cell r="G5">
            <v>37000</v>
          </cell>
          <cell r="H5">
            <v>2126720</v>
          </cell>
          <cell r="I5">
            <v>152830</v>
          </cell>
          <cell r="J5">
            <v>1467168</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cell r="Z5">
            <v>762004</v>
          </cell>
          <cell r="AA5">
            <v>266405</v>
          </cell>
          <cell r="AB5">
            <v>72242.235000000001</v>
          </cell>
          <cell r="AC5">
            <v>11558.757600000001</v>
          </cell>
          <cell r="AD5">
            <v>1195219.9926</v>
          </cell>
          <cell r="AE5">
            <v>1770573</v>
          </cell>
          <cell r="AF5">
            <v>115087.24500000001</v>
          </cell>
          <cell r="AG5">
            <v>18413.959200000001</v>
          </cell>
          <cell r="AH5">
            <v>1904074.2042</v>
          </cell>
        </row>
        <row r="6">
          <cell r="A6" t="str">
            <v>004</v>
          </cell>
          <cell r="G6">
            <v>61580</v>
          </cell>
          <cell r="I6">
            <v>2066792</v>
          </cell>
          <cell r="J6">
            <v>14063228</v>
          </cell>
          <cell r="K6">
            <v>62049</v>
          </cell>
          <cell r="O6">
            <v>9000</v>
          </cell>
          <cell r="R6">
            <v>30837200</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row>
        <row r="7">
          <cell r="A7" t="str">
            <v>008</v>
          </cell>
          <cell r="G7">
            <v>73750</v>
          </cell>
          <cell r="I7">
            <v>118244</v>
          </cell>
          <cell r="O7">
            <v>9000</v>
          </cell>
          <cell r="Q7">
            <v>152308</v>
          </cell>
          <cell r="AA7">
            <v>152308</v>
          </cell>
          <cell r="AB7">
            <v>9900.02</v>
          </cell>
          <cell r="AC7">
            <v>1584.0032000000001</v>
          </cell>
          <cell r="AD7">
            <v>163792.0232</v>
          </cell>
          <cell r="AE7">
            <v>127244</v>
          </cell>
          <cell r="AF7">
            <v>8270.86</v>
          </cell>
          <cell r="AG7">
            <v>1323.3376000000001</v>
          </cell>
          <cell r="AH7">
            <v>136838.19759999998</v>
          </cell>
        </row>
        <row r="8">
          <cell r="A8" t="str">
            <v>011</v>
          </cell>
          <cell r="B8">
            <v>839742</v>
          </cell>
          <cell r="C8">
            <v>40800</v>
          </cell>
          <cell r="I8">
            <v>563808</v>
          </cell>
          <cell r="J8">
            <v>1222640</v>
          </cell>
          <cell r="O8">
            <v>9000</v>
          </cell>
          <cell r="P8">
            <v>302238</v>
          </cell>
          <cell r="R8">
            <v>2505600</v>
          </cell>
          <cell r="V8">
            <v>209920</v>
          </cell>
          <cell r="W8">
            <v>2552900</v>
          </cell>
          <cell r="AA8">
            <v>325670</v>
          </cell>
          <cell r="AB8">
            <v>21168.55</v>
          </cell>
          <cell r="AC8">
            <v>3386.9679999999998</v>
          </cell>
          <cell r="AD8">
            <v>556800</v>
          </cell>
          <cell r="AE8">
            <v>1795448</v>
          </cell>
          <cell r="AF8">
            <v>116704.12000000001</v>
          </cell>
          <cell r="AG8">
            <v>18672.659200000002</v>
          </cell>
          <cell r="AH8">
            <v>2979970.4</v>
          </cell>
        </row>
        <row r="9">
          <cell r="A9" t="str">
            <v>012</v>
          </cell>
          <cell r="C9">
            <v>40800</v>
          </cell>
          <cell r="I9">
            <v>119845</v>
          </cell>
          <cell r="J9">
            <v>338152</v>
          </cell>
          <cell r="R9">
            <v>78000</v>
          </cell>
          <cell r="S9">
            <v>278742</v>
          </cell>
          <cell r="Z9">
            <v>176575</v>
          </cell>
          <cell r="AA9">
            <v>476587</v>
          </cell>
          <cell r="AB9">
            <v>30978.155000000002</v>
          </cell>
          <cell r="AC9">
            <v>4956.5048000000006</v>
          </cell>
          <cell r="AD9">
            <v>512521.65980000002</v>
          </cell>
          <cell r="AE9">
            <v>338152</v>
          </cell>
          <cell r="AF9">
            <v>21979.88</v>
          </cell>
          <cell r="AG9">
            <v>3516.7808000000005</v>
          </cell>
          <cell r="AH9">
            <v>363648.66080000001</v>
          </cell>
        </row>
        <row r="10">
          <cell r="A10" t="str">
            <v>017</v>
          </cell>
          <cell r="G10">
            <v>21000</v>
          </cell>
          <cell r="J10">
            <v>37584</v>
          </cell>
          <cell r="M10">
            <v>60000</v>
          </cell>
          <cell r="P10">
            <v>408800</v>
          </cell>
          <cell r="T10">
            <v>52635</v>
          </cell>
          <cell r="AA10">
            <v>112635</v>
          </cell>
          <cell r="AB10">
            <v>7321.2750000000005</v>
          </cell>
          <cell r="AC10">
            <v>1171.4040000000002</v>
          </cell>
          <cell r="AD10">
            <v>121127.67899999999</v>
          </cell>
          <cell r="AE10">
            <v>37584</v>
          </cell>
          <cell r="AF10">
            <v>2442.96</v>
          </cell>
          <cell r="AG10">
            <v>390.87360000000001</v>
          </cell>
          <cell r="AH10">
            <v>40417.833599999998</v>
          </cell>
        </row>
        <row r="11">
          <cell r="A11" t="str">
            <v>019</v>
          </cell>
          <cell r="I11">
            <v>299264</v>
          </cell>
          <cell r="J11">
            <v>391152</v>
          </cell>
          <cell r="M11">
            <v>50000</v>
          </cell>
          <cell r="R11">
            <v>672000</v>
          </cell>
          <cell r="U11">
            <v>133333.33333333334</v>
          </cell>
          <cell r="V11">
            <v>30546.666666666668</v>
          </cell>
          <cell r="Y11">
            <v>459200</v>
          </cell>
          <cell r="AA11">
            <v>50000</v>
          </cell>
          <cell r="AB11">
            <v>3250</v>
          </cell>
          <cell r="AC11">
            <v>520</v>
          </cell>
          <cell r="AD11">
            <v>53770</v>
          </cell>
          <cell r="AE11">
            <v>1180162.6666666665</v>
          </cell>
          <cell r="AF11">
            <v>76710.573333333319</v>
          </cell>
          <cell r="AG11">
            <v>12273.691733333331</v>
          </cell>
          <cell r="AH11">
            <v>1269146.931733333</v>
          </cell>
        </row>
        <row r="12">
          <cell r="A12" t="str">
            <v>020</v>
          </cell>
          <cell r="B12">
            <v>156600</v>
          </cell>
          <cell r="D12">
            <v>2210032</v>
          </cell>
          <cell r="F12">
            <v>1540508</v>
          </cell>
          <cell r="H12">
            <v>833788</v>
          </cell>
          <cell r="J12">
            <v>87696</v>
          </cell>
          <cell r="K12">
            <v>290433</v>
          </cell>
          <cell r="AA12">
            <v>3490853</v>
          </cell>
          <cell r="AB12">
            <v>226905.44500000001</v>
          </cell>
          <cell r="AC12">
            <v>36304.871200000001</v>
          </cell>
          <cell r="AD12">
            <v>3754063.3161999998</v>
          </cell>
          <cell r="AE12">
            <v>1628204</v>
          </cell>
          <cell r="AF12">
            <v>105833.26000000001</v>
          </cell>
          <cell r="AG12">
            <v>16933.321600000003</v>
          </cell>
          <cell r="AH12">
            <v>1750970.5815999999</v>
          </cell>
        </row>
        <row r="13">
          <cell r="A13" t="str">
            <v>100</v>
          </cell>
          <cell r="D13">
            <v>11200</v>
          </cell>
          <cell r="G13">
            <v>21000</v>
          </cell>
          <cell r="I13">
            <v>507640</v>
          </cell>
          <cell r="J13">
            <v>200634</v>
          </cell>
          <cell r="N13">
            <v>184208</v>
          </cell>
          <cell r="O13">
            <v>1531200</v>
          </cell>
          <cell r="T13">
            <v>62640</v>
          </cell>
          <cell r="U13">
            <v>133333.33333333334</v>
          </cell>
          <cell r="Z13">
            <v>173325</v>
          </cell>
          <cell r="AA13">
            <v>1531200</v>
          </cell>
          <cell r="AB13">
            <v>99528</v>
          </cell>
          <cell r="AC13">
            <v>15924.48</v>
          </cell>
          <cell r="AD13">
            <v>1646652.48</v>
          </cell>
          <cell r="AE13">
            <v>719474</v>
          </cell>
          <cell r="AF13">
            <v>46765.810000000005</v>
          </cell>
          <cell r="AG13">
            <v>7482.5296000000008</v>
          </cell>
          <cell r="AH13">
            <v>773722.33960000006</v>
          </cell>
        </row>
        <row r="14">
          <cell r="A14" t="str">
            <v>101</v>
          </cell>
          <cell r="D14">
            <v>174720</v>
          </cell>
          <cell r="I14">
            <v>210917</v>
          </cell>
          <cell r="J14">
            <v>94609</v>
          </cell>
          <cell r="L14">
            <v>1773025</v>
          </cell>
          <cell r="Y14">
            <v>33600</v>
          </cell>
          <cell r="AA14">
            <v>1773025</v>
          </cell>
          <cell r="AB14">
            <v>115246.625</v>
          </cell>
          <cell r="AC14">
            <v>18439.46</v>
          </cell>
          <cell r="AD14">
            <v>1906711.085</v>
          </cell>
          <cell r="AE14">
            <v>480246</v>
          </cell>
          <cell r="AF14">
            <v>31215.99</v>
          </cell>
          <cell r="AG14">
            <v>4994.5584000000008</v>
          </cell>
          <cell r="AH14">
            <v>516456.54839999997</v>
          </cell>
        </row>
        <row r="15">
          <cell r="A15" t="str">
            <v>102</v>
          </cell>
          <cell r="F15">
            <v>4761500</v>
          </cell>
          <cell r="G15">
            <v>21000</v>
          </cell>
          <cell r="J15">
            <v>90248</v>
          </cell>
          <cell r="N15">
            <v>760320</v>
          </cell>
          <cell r="U15">
            <v>133333.33333333334</v>
          </cell>
          <cell r="Z15">
            <v>31320</v>
          </cell>
          <cell r="AA15">
            <v>5521820</v>
          </cell>
          <cell r="AB15">
            <v>358918.3</v>
          </cell>
          <cell r="AC15">
            <v>57426.928</v>
          </cell>
          <cell r="AD15">
            <v>5938165.2280000001</v>
          </cell>
          <cell r="AE15">
            <v>90248</v>
          </cell>
          <cell r="AF15">
            <v>5866.12</v>
          </cell>
          <cell r="AG15">
            <v>938.57920000000001</v>
          </cell>
          <cell r="AH15">
            <v>97052.699199999988</v>
          </cell>
        </row>
        <row r="16">
          <cell r="A16" t="str">
            <v>104</v>
          </cell>
          <cell r="C16">
            <v>285638</v>
          </cell>
          <cell r="D16">
            <v>180320</v>
          </cell>
          <cell r="I16">
            <v>565712</v>
          </cell>
          <cell r="J16">
            <v>544527</v>
          </cell>
          <cell r="N16">
            <v>1900800</v>
          </cell>
          <cell r="P16">
            <v>3463209</v>
          </cell>
          <cell r="U16">
            <v>253344</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row>
        <row r="17">
          <cell r="A17" t="str">
            <v>106</v>
          </cell>
          <cell r="J17">
            <v>134263</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row>
        <row r="18">
          <cell r="A18" t="str">
            <v>107</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row>
        <row r="19">
          <cell r="A19" t="str">
            <v>108</v>
          </cell>
          <cell r="F19">
            <v>13502</v>
          </cell>
          <cell r="J19">
            <v>334962</v>
          </cell>
          <cell r="L19">
            <v>755721</v>
          </cell>
          <cell r="O19">
            <v>348000</v>
          </cell>
          <cell r="Y19">
            <v>410704</v>
          </cell>
          <cell r="Z19">
            <v>331296</v>
          </cell>
          <cell r="AE19">
            <v>348464</v>
          </cell>
          <cell r="AF19">
            <v>22650.16</v>
          </cell>
          <cell r="AG19">
            <v>3624.0255999999999</v>
          </cell>
          <cell r="AH19">
            <v>374738.18559999997</v>
          </cell>
        </row>
        <row r="20">
          <cell r="A20" t="str">
            <v>109</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row>
        <row r="21">
          <cell r="A21" t="str">
            <v>110</v>
          </cell>
          <cell r="B21">
            <v>743266</v>
          </cell>
          <cell r="C21">
            <v>40800</v>
          </cell>
          <cell r="D21">
            <v>156800</v>
          </cell>
          <cell r="I21">
            <v>870996</v>
          </cell>
          <cell r="J21">
            <v>458618</v>
          </cell>
          <cell r="T21">
            <v>184837</v>
          </cell>
          <cell r="V21">
            <v>434920</v>
          </cell>
          <cell r="Y21">
            <v>1820425</v>
          </cell>
          <cell r="Z21">
            <v>2247652</v>
          </cell>
          <cell r="AE21">
            <v>1486414</v>
          </cell>
          <cell r="AF21">
            <v>96616.91</v>
          </cell>
          <cell r="AG21">
            <v>15458.705600000001</v>
          </cell>
          <cell r="AH21">
            <v>1598489.6155999999</v>
          </cell>
        </row>
        <row r="22">
          <cell r="A22" t="str">
            <v>111</v>
          </cell>
          <cell r="G22">
            <v>6148800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row>
        <row r="23">
          <cell r="A23" t="str">
            <v>112</v>
          </cell>
          <cell r="F23">
            <v>591994</v>
          </cell>
          <cell r="G23">
            <v>73750</v>
          </cell>
          <cell r="I23">
            <v>480864</v>
          </cell>
          <cell r="K23">
            <v>641454</v>
          </cell>
          <cell r="W23">
            <v>393600</v>
          </cell>
          <cell r="Y23">
            <v>1278131</v>
          </cell>
          <cell r="Z23">
            <v>217152</v>
          </cell>
          <cell r="AB23">
            <v>312040</v>
          </cell>
          <cell r="AE23">
            <v>393600</v>
          </cell>
          <cell r="AF23">
            <v>25584</v>
          </cell>
          <cell r="AG23">
            <v>4093.44</v>
          </cell>
          <cell r="AH23">
            <v>423277.44</v>
          </cell>
        </row>
        <row r="24">
          <cell r="A24" t="str">
            <v>113</v>
          </cell>
          <cell r="C24">
            <v>40800</v>
          </cell>
          <cell r="I24">
            <v>130500</v>
          </cell>
          <cell r="P24">
            <v>2339485.6800000002</v>
          </cell>
          <cell r="T24">
            <v>909243</v>
          </cell>
          <cell r="Z24">
            <v>1000883</v>
          </cell>
          <cell r="AE24">
            <v>2339485.6800000002</v>
          </cell>
          <cell r="AF24">
            <v>152066.56920000003</v>
          </cell>
          <cell r="AG24">
            <v>24330.651072000004</v>
          </cell>
          <cell r="AH24">
            <v>2515882.9002720006</v>
          </cell>
        </row>
        <row r="25">
          <cell r="A25" t="str">
            <v>114</v>
          </cell>
          <cell r="G25">
            <v>21000</v>
          </cell>
          <cell r="L25">
            <v>689040</v>
          </cell>
          <cell r="P25">
            <v>66405.36</v>
          </cell>
          <cell r="T25">
            <v>201701</v>
          </cell>
          <cell r="Y25">
            <v>85456</v>
          </cell>
          <cell r="Z25">
            <v>1721579</v>
          </cell>
          <cell r="AC25">
            <v>96108</v>
          </cell>
          <cell r="AE25">
            <v>755445.36</v>
          </cell>
          <cell r="AF25">
            <v>49103.948400000001</v>
          </cell>
          <cell r="AG25">
            <v>7856.6317440000003</v>
          </cell>
          <cell r="AH25">
            <v>812405.94014399999</v>
          </cell>
        </row>
        <row r="26">
          <cell r="A26" t="str">
            <v>160</v>
          </cell>
          <cell r="D26">
            <v>747757</v>
          </cell>
          <cell r="I26">
            <v>448596</v>
          </cell>
          <cell r="L26">
            <v>247734</v>
          </cell>
          <cell r="M26">
            <v>520128</v>
          </cell>
          <cell r="N26">
            <v>840751</v>
          </cell>
          <cell r="P26">
            <v>1193323.32</v>
          </cell>
          <cell r="V26">
            <v>18328</v>
          </cell>
          <cell r="AE26">
            <v>1211651.32</v>
          </cell>
          <cell r="AF26">
            <v>78757.335800000001</v>
          </cell>
          <cell r="AG26">
            <v>12601.173728</v>
          </cell>
          <cell r="AH26">
            <v>1303009.829528</v>
          </cell>
        </row>
        <row r="27">
          <cell r="A27" t="str">
            <v>162</v>
          </cell>
          <cell r="D27">
            <v>649040</v>
          </cell>
          <cell r="L27">
            <v>199665</v>
          </cell>
          <cell r="P27">
            <v>98529.24</v>
          </cell>
          <cell r="U27">
            <v>4291188</v>
          </cell>
          <cell r="Z27">
            <v>174000</v>
          </cell>
          <cell r="AE27">
            <v>353729.24</v>
          </cell>
          <cell r="AF27">
            <v>22992.400600000001</v>
          </cell>
          <cell r="AG27">
            <v>3678.7840960000003</v>
          </cell>
          <cell r="AH27">
            <v>380400.424696</v>
          </cell>
        </row>
        <row r="28">
          <cell r="A28" t="str">
            <v>200</v>
          </cell>
          <cell r="Z28">
            <v>1542336</v>
          </cell>
          <cell r="AE28">
            <v>1542336</v>
          </cell>
          <cell r="AF28">
            <v>100251.84</v>
          </cell>
          <cell r="AG28">
            <v>16040.294400000001</v>
          </cell>
          <cell r="AH28">
            <v>799335.12</v>
          </cell>
        </row>
        <row r="29">
          <cell r="A29" t="str">
            <v>201</v>
          </cell>
          <cell r="L29">
            <v>701800</v>
          </cell>
          <cell r="AE29">
            <v>701800</v>
          </cell>
          <cell r="AF29">
            <v>45617</v>
          </cell>
          <cell r="AG29">
            <v>1243200</v>
          </cell>
          <cell r="AH29">
            <v>1473682.56</v>
          </cell>
        </row>
        <row r="30">
          <cell r="A30" t="str">
            <v>202</v>
          </cell>
          <cell r="F30">
            <v>18328</v>
          </cell>
          <cell r="P30">
            <v>3659598.16</v>
          </cell>
          <cell r="AB30">
            <v>466320</v>
          </cell>
          <cell r="AE30">
            <v>3659598.16</v>
          </cell>
          <cell r="AF30">
            <v>237873.88040000002</v>
          </cell>
          <cell r="AG30">
            <v>38059.820864000001</v>
          </cell>
          <cell r="AH30">
            <v>177062.39999999999</v>
          </cell>
        </row>
        <row r="31">
          <cell r="A31" t="str">
            <v>203</v>
          </cell>
          <cell r="F31">
            <v>18328</v>
          </cell>
          <cell r="P31">
            <v>82696</v>
          </cell>
          <cell r="AD31">
            <v>261000</v>
          </cell>
          <cell r="AE31">
            <v>1895489.88</v>
          </cell>
          <cell r="AF31">
            <v>123206.8422</v>
          </cell>
          <cell r="AG31">
            <v>19713.094752000001</v>
          </cell>
          <cell r="AH31">
            <v>2038409.8169519999</v>
          </cell>
        </row>
        <row r="32">
          <cell r="A32" t="str">
            <v>204</v>
          </cell>
          <cell r="F32">
            <v>18328</v>
          </cell>
          <cell r="J32">
            <v>2210032</v>
          </cell>
          <cell r="K32">
            <v>1392000</v>
          </cell>
          <cell r="L32">
            <v>127600</v>
          </cell>
          <cell r="O32">
            <v>4731640</v>
          </cell>
          <cell r="U32">
            <v>45014</v>
          </cell>
          <cell r="V32">
            <v>1600298</v>
          </cell>
          <cell r="X32">
            <v>1707149</v>
          </cell>
          <cell r="AE32">
            <v>1582942</v>
          </cell>
          <cell r="AF32">
            <v>102891.23000000001</v>
          </cell>
          <cell r="AG32">
            <v>16462.596800000003</v>
          </cell>
          <cell r="AH32">
            <v>708975.76</v>
          </cell>
        </row>
        <row r="33">
          <cell r="A33" t="str">
            <v>205</v>
          </cell>
          <cell r="F33">
            <v>18328</v>
          </cell>
          <cell r="L33">
            <v>34800</v>
          </cell>
          <cell r="P33">
            <v>2952252.2</v>
          </cell>
          <cell r="AE33">
            <v>2987052.2</v>
          </cell>
          <cell r="AF33">
            <v>194158.39300000001</v>
          </cell>
          <cell r="AG33">
            <v>31065.342880000004</v>
          </cell>
          <cell r="AH33">
            <v>3212275.9358800002</v>
          </cell>
        </row>
        <row r="34">
          <cell r="A34" t="str">
            <v>208</v>
          </cell>
          <cell r="F34">
            <v>18328</v>
          </cell>
          <cell r="P34">
            <v>260879.35999999999</v>
          </cell>
          <cell r="S34">
            <v>2530482</v>
          </cell>
          <cell r="V34">
            <v>18328</v>
          </cell>
          <cell r="W34">
            <v>294060</v>
          </cell>
          <cell r="Z34">
            <v>566497.6</v>
          </cell>
          <cell r="AD34">
            <v>1421000</v>
          </cell>
          <cell r="AE34">
            <v>3376186.96</v>
          </cell>
          <cell r="AF34">
            <v>219452.15239999999</v>
          </cell>
          <cell r="AG34">
            <v>35112.344383999996</v>
          </cell>
          <cell r="AH34">
            <v>3630751.4567840002</v>
          </cell>
        </row>
        <row r="35">
          <cell r="A35" t="str">
            <v>211</v>
          </cell>
          <cell r="P35">
            <v>82464.399999999994</v>
          </cell>
          <cell r="U35">
            <v>45014</v>
          </cell>
          <cell r="Z35">
            <v>737760</v>
          </cell>
          <cell r="AE35">
            <v>865238.4</v>
          </cell>
          <cell r="AF35">
            <v>56240.496000000006</v>
          </cell>
          <cell r="AG35">
            <v>8998.4793600000012</v>
          </cell>
          <cell r="AH35">
            <v>930477.37536000006</v>
          </cell>
        </row>
        <row r="36">
          <cell r="A36" t="str">
            <v>213</v>
          </cell>
          <cell r="I36">
            <v>1025730</v>
          </cell>
          <cell r="J36">
            <v>2393521</v>
          </cell>
          <cell r="AE36">
            <v>3419251</v>
          </cell>
          <cell r="AF36">
            <v>222251.315</v>
          </cell>
          <cell r="AG36">
            <v>35560.210400000004</v>
          </cell>
          <cell r="AH36">
            <v>3677062.5254000002</v>
          </cell>
        </row>
        <row r="37">
          <cell r="A37" t="str">
            <v>314</v>
          </cell>
          <cell r="E37">
            <v>24059416</v>
          </cell>
          <cell r="P37">
            <v>1271743.96</v>
          </cell>
          <cell r="S37">
            <v>14422699</v>
          </cell>
          <cell r="U37">
            <v>45014</v>
          </cell>
          <cell r="V37">
            <v>18328</v>
          </cell>
          <cell r="AE37">
            <v>1690045.96</v>
          </cell>
          <cell r="AF37">
            <v>109852.9874</v>
          </cell>
          <cell r="AG37">
            <v>17576.477984000001</v>
          </cell>
          <cell r="AH37">
            <v>1817475.4253839999</v>
          </cell>
        </row>
        <row r="38">
          <cell r="A38" t="str">
            <v>400</v>
          </cell>
          <cell r="I38">
            <v>9408</v>
          </cell>
          <cell r="J38">
            <v>255200</v>
          </cell>
          <cell r="AE38">
            <v>264608</v>
          </cell>
          <cell r="AF38">
            <v>17199.52</v>
          </cell>
          <cell r="AG38">
            <v>2751.9232000000002</v>
          </cell>
          <cell r="AH38">
            <v>284559.44320000004</v>
          </cell>
        </row>
        <row r="39">
          <cell r="A39" t="str">
            <v>407</v>
          </cell>
          <cell r="E39">
            <v>151200</v>
          </cell>
          <cell r="M39">
            <v>70000</v>
          </cell>
          <cell r="N39">
            <v>147347</v>
          </cell>
          <cell r="Q39">
            <v>35000</v>
          </cell>
          <cell r="R39">
            <v>168000</v>
          </cell>
          <cell r="T39">
            <v>693402</v>
          </cell>
          <cell r="X39">
            <v>158551</v>
          </cell>
          <cell r="Y39">
            <v>299712</v>
          </cell>
          <cell r="Z39">
            <v>264294</v>
          </cell>
          <cell r="AA39">
            <v>132544</v>
          </cell>
          <cell r="AE39">
            <v>1297642</v>
          </cell>
          <cell r="AF39">
            <v>84346.73</v>
          </cell>
          <cell r="AG39">
            <v>13495.4768</v>
          </cell>
          <cell r="AH39">
            <v>1395484.2068</v>
          </cell>
        </row>
        <row r="40">
          <cell r="A40" t="str">
            <v>408</v>
          </cell>
          <cell r="D40">
            <v>39200</v>
          </cell>
          <cell r="F40">
            <v>172886</v>
          </cell>
          <cell r="G40">
            <v>1386200</v>
          </cell>
          <cell r="I40">
            <v>30240</v>
          </cell>
          <cell r="J40">
            <v>10397517</v>
          </cell>
          <cell r="Q40">
            <v>552120</v>
          </cell>
          <cell r="V40">
            <v>30546.666666666668</v>
          </cell>
          <cell r="W40">
            <v>400000</v>
          </cell>
          <cell r="AC40">
            <v>1292449</v>
          </cell>
          <cell r="AE40">
            <v>11070389.666666666</v>
          </cell>
          <cell r="AF40">
            <v>719575.32833333337</v>
          </cell>
          <cell r="AG40">
            <v>115132.05253333334</v>
          </cell>
          <cell r="AH40">
            <v>11905097.047533333</v>
          </cell>
        </row>
        <row r="41">
          <cell r="A41" t="str">
            <v>B01</v>
          </cell>
          <cell r="C41">
            <v>3770000</v>
          </cell>
          <cell r="D41">
            <v>78400</v>
          </cell>
          <cell r="F41">
            <v>3510322</v>
          </cell>
          <cell r="J41">
            <v>46980</v>
          </cell>
          <cell r="V41">
            <v>30546.666666666668</v>
          </cell>
          <cell r="Y41">
            <v>229600</v>
          </cell>
          <cell r="AC41">
            <v>2620388</v>
          </cell>
          <cell r="AD41">
            <v>631040</v>
          </cell>
          <cell r="AE41">
            <v>10786236.666666668</v>
          </cell>
          <cell r="AF41">
            <v>701105.38333333342</v>
          </cell>
          <cell r="AG41">
            <v>112176.86133333335</v>
          </cell>
          <cell r="AH41">
            <v>2952244.08</v>
          </cell>
        </row>
        <row r="42">
          <cell r="A42" t="str">
            <v>CARREFOUR</v>
          </cell>
          <cell r="G42">
            <v>1050560</v>
          </cell>
          <cell r="AA42">
            <v>531799</v>
          </cell>
          <cell r="AC42">
            <v>2790960</v>
          </cell>
          <cell r="AE42">
            <v>1582359</v>
          </cell>
          <cell r="AF42">
            <v>102853.33500000001</v>
          </cell>
          <cell r="AG42">
            <v>16456.533600000002</v>
          </cell>
          <cell r="AH42">
            <v>1701668.8685999999</v>
          </cell>
        </row>
        <row r="43">
          <cell r="A43" t="str">
            <v>CCTV</v>
          </cell>
          <cell r="E43">
            <v>15032275</v>
          </cell>
          <cell r="S43">
            <v>3382560</v>
          </cell>
          <cell r="AE43">
            <v>3382560</v>
          </cell>
          <cell r="AF43">
            <v>219866.4</v>
          </cell>
          <cell r="AG43">
            <v>35178.624000000003</v>
          </cell>
          <cell r="AH43">
            <v>3637605.0239999997</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row>
      </sheetData>
      <sheetData sheetId="25" refreshError="1">
        <row r="3">
          <cell r="A3" t="str">
            <v>Suma de VALORES</v>
          </cell>
          <cell r="B3" t="str">
            <v>PROVEEDORES</v>
          </cell>
        </row>
        <row r="4">
          <cell r="A4" t="str">
            <v>CODIGO</v>
          </cell>
          <cell r="B4" t="str">
            <v xml:space="preserve"> METROCONCRETO</v>
          </cell>
          <cell r="C4" t="str">
            <v>ACERAL</v>
          </cell>
          <cell r="D4" t="str">
            <v>ALBERTO VALENCIA</v>
          </cell>
          <cell r="E4" t="str">
            <v>ASERRIO EL ARENILLO</v>
          </cell>
          <cell r="F4" t="str">
            <v>BAZAR AMERICANO</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row>
        <row r="5">
          <cell r="A5" t="str">
            <v>001</v>
          </cell>
          <cell r="B5">
            <v>408240</v>
          </cell>
          <cell r="C5">
            <v>1275912</v>
          </cell>
          <cell r="D5">
            <v>82934.28</v>
          </cell>
          <cell r="E5">
            <v>217415.40480000002</v>
          </cell>
          <cell r="F5">
            <v>1576261.6847999999</v>
          </cell>
          <cell r="G5">
            <v>995700</v>
          </cell>
          <cell r="H5">
            <v>65000</v>
          </cell>
          <cell r="L5">
            <v>149999</v>
          </cell>
          <cell r="N5">
            <v>107462.5</v>
          </cell>
          <cell r="O5">
            <v>1184869</v>
          </cell>
          <cell r="P5">
            <v>290000</v>
          </cell>
          <cell r="Q5">
            <v>5805.6856000000007</v>
          </cell>
          <cell r="R5">
            <v>600330.2206</v>
          </cell>
        </row>
        <row r="6">
          <cell r="A6" t="str">
            <v>002</v>
          </cell>
          <cell r="B6">
            <v>956934</v>
          </cell>
          <cell r="C6">
            <v>956934</v>
          </cell>
          <cell r="D6">
            <v>157412</v>
          </cell>
          <cell r="E6">
            <v>163061.55359999998</v>
          </cell>
          <cell r="F6">
            <v>1182196.2635999999</v>
          </cell>
          <cell r="I6">
            <v>115750</v>
          </cell>
          <cell r="M6">
            <v>678368</v>
          </cell>
          <cell r="O6">
            <v>157412</v>
          </cell>
          <cell r="P6">
            <v>10231.780000000001</v>
          </cell>
          <cell r="Q6">
            <v>1637.0848000000001</v>
          </cell>
          <cell r="R6">
            <v>169280.86480000001</v>
          </cell>
        </row>
        <row r="7">
          <cell r="A7" t="str">
            <v>013</v>
          </cell>
          <cell r="B7">
            <v>158137.60000000001</v>
          </cell>
          <cell r="C7">
            <v>158137.60000000001</v>
          </cell>
          <cell r="D7">
            <v>10278.944000000001</v>
          </cell>
          <cell r="E7">
            <v>23200</v>
          </cell>
          <cell r="F7">
            <v>195363.19104000001</v>
          </cell>
          <cell r="H7">
            <v>69189.2</v>
          </cell>
          <cell r="I7">
            <v>115750</v>
          </cell>
          <cell r="O7">
            <v>92389.2</v>
          </cell>
          <cell r="P7">
            <v>6005.2979999999998</v>
          </cell>
          <cell r="Q7">
            <v>960.84767999999997</v>
          </cell>
          <cell r="R7">
            <v>99355.345679999999</v>
          </cell>
        </row>
        <row r="8">
          <cell r="A8" t="str">
            <v>101</v>
          </cell>
          <cell r="B8">
            <v>158137.60000000001</v>
          </cell>
          <cell r="C8">
            <v>158137.60000000001</v>
          </cell>
          <cell r="D8">
            <v>10278.944000000001</v>
          </cell>
          <cell r="E8">
            <v>324800</v>
          </cell>
          <cell r="F8">
            <v>195363.19104000001</v>
          </cell>
          <cell r="M8">
            <v>709920</v>
          </cell>
          <cell r="O8">
            <v>324800</v>
          </cell>
          <cell r="P8">
            <v>21112</v>
          </cell>
          <cell r="Q8">
            <v>3377.92</v>
          </cell>
          <cell r="R8">
            <v>349289.92</v>
          </cell>
        </row>
        <row r="9">
          <cell r="A9" t="str">
            <v>108</v>
          </cell>
          <cell r="B9">
            <v>158137.60000000001</v>
          </cell>
          <cell r="C9">
            <v>158137.60000000001</v>
          </cell>
          <cell r="D9">
            <v>10278.944000000001</v>
          </cell>
          <cell r="E9">
            <v>26946.64704</v>
          </cell>
          <cell r="F9">
            <v>195363.19104000001</v>
          </cell>
          <cell r="H9">
            <v>69189.2</v>
          </cell>
          <cell r="O9">
            <v>306991</v>
          </cell>
          <cell r="P9">
            <v>4497.2979999999998</v>
          </cell>
          <cell r="Q9">
            <v>719.56768</v>
          </cell>
          <cell r="R9">
            <v>74406.065679999985</v>
          </cell>
        </row>
        <row r="10">
          <cell r="A10" t="str">
            <v>109</v>
          </cell>
          <cell r="B10">
            <v>158137.60000000001</v>
          </cell>
          <cell r="C10">
            <v>158137.60000000001</v>
          </cell>
          <cell r="D10">
            <v>10278.944000000001</v>
          </cell>
          <cell r="E10">
            <v>26946.64704</v>
          </cell>
          <cell r="F10">
            <v>195363.19104000001</v>
          </cell>
          <cell r="H10">
            <v>69189.2</v>
          </cell>
          <cell r="N10">
            <v>107462.5</v>
          </cell>
          <cell r="O10">
            <v>69189.2</v>
          </cell>
          <cell r="P10">
            <v>4497.2979999999998</v>
          </cell>
          <cell r="Q10">
            <v>719.56768</v>
          </cell>
          <cell r="R10">
            <v>74406.065679999985</v>
          </cell>
        </row>
        <row r="11">
          <cell r="A11" t="str">
            <v>114</v>
          </cell>
          <cell r="B11">
            <v>158137.60000000001</v>
          </cell>
          <cell r="C11">
            <v>158137.60000000001</v>
          </cell>
          <cell r="D11">
            <v>10278.944000000001</v>
          </cell>
          <cell r="E11">
            <v>26946.64704</v>
          </cell>
          <cell r="F11">
            <v>195363.19104000001</v>
          </cell>
          <cell r="H11">
            <v>1729728</v>
          </cell>
          <cell r="M11">
            <v>441907</v>
          </cell>
          <cell r="N11">
            <v>356720</v>
          </cell>
          <cell r="O11">
            <v>2528355</v>
          </cell>
          <cell r="P11">
            <v>164343.07500000001</v>
          </cell>
          <cell r="Q11">
            <v>26294.892000000003</v>
          </cell>
          <cell r="R11">
            <v>2718992.9670000002</v>
          </cell>
        </row>
        <row r="12">
          <cell r="A12" t="str">
            <v>160</v>
          </cell>
          <cell r="B12">
            <v>158137.60000000001</v>
          </cell>
          <cell r="C12">
            <v>158137.60000000001</v>
          </cell>
          <cell r="D12">
            <v>7256704</v>
          </cell>
          <cell r="E12">
            <v>114840</v>
          </cell>
          <cell r="F12">
            <v>2566932</v>
          </cell>
          <cell r="H12">
            <v>292723</v>
          </cell>
          <cell r="K12">
            <v>13921248</v>
          </cell>
          <cell r="L12">
            <v>1417924</v>
          </cell>
          <cell r="M12">
            <v>67424</v>
          </cell>
          <cell r="N12">
            <v>80640</v>
          </cell>
          <cell r="O12">
            <v>440787</v>
          </cell>
          <cell r="P12">
            <v>28651.155000000002</v>
          </cell>
          <cell r="Q12">
            <v>4584.1848000000009</v>
          </cell>
          <cell r="R12">
            <v>474022.33980000002</v>
          </cell>
        </row>
        <row r="13">
          <cell r="A13" t="str">
            <v>162</v>
          </cell>
          <cell r="B13">
            <v>311472</v>
          </cell>
          <cell r="C13">
            <v>158137.60000000001</v>
          </cell>
          <cell r="D13">
            <v>1274112</v>
          </cell>
          <cell r="E13">
            <v>26946.64704</v>
          </cell>
          <cell r="F13">
            <v>195363.19104000001</v>
          </cell>
          <cell r="G13">
            <v>2876160</v>
          </cell>
          <cell r="H13">
            <v>199584</v>
          </cell>
          <cell r="K13">
            <v>1172644</v>
          </cell>
          <cell r="L13">
            <v>43405</v>
          </cell>
          <cell r="M13">
            <v>300672</v>
          </cell>
          <cell r="O13">
            <v>3387216</v>
          </cell>
          <cell r="P13">
            <v>220169.04</v>
          </cell>
          <cell r="Q13">
            <v>35227.046399999999</v>
          </cell>
          <cell r="R13">
            <v>3642612.0863999999</v>
          </cell>
        </row>
        <row r="14">
          <cell r="A14" t="str">
            <v>201</v>
          </cell>
          <cell r="B14">
            <v>436800</v>
          </cell>
          <cell r="C14">
            <v>158137.60000000001</v>
          </cell>
          <cell r="D14">
            <v>4333.333333333333</v>
          </cell>
          <cell r="E14">
            <v>26946.64704</v>
          </cell>
          <cell r="F14">
            <v>1248000</v>
          </cell>
          <cell r="H14">
            <v>1518169.1</v>
          </cell>
          <cell r="I14">
            <v>92800</v>
          </cell>
          <cell r="L14">
            <v>33600</v>
          </cell>
          <cell r="M14">
            <v>501259</v>
          </cell>
          <cell r="O14">
            <v>3202969.1</v>
          </cell>
          <cell r="P14">
            <v>208192.9915</v>
          </cell>
          <cell r="Q14">
            <v>33310.878640000003</v>
          </cell>
          <cell r="R14">
            <v>3444472.9701399999</v>
          </cell>
        </row>
        <row r="15">
          <cell r="A15" t="str">
            <v>202</v>
          </cell>
          <cell r="B15">
            <v>158137.60000000001</v>
          </cell>
          <cell r="C15">
            <v>158137.60000000001</v>
          </cell>
          <cell r="D15">
            <v>10278.944000000001</v>
          </cell>
          <cell r="E15">
            <v>26946.64704</v>
          </cell>
          <cell r="F15">
            <v>195363.19104000001</v>
          </cell>
          <cell r="G15">
            <v>89600</v>
          </cell>
          <cell r="H15">
            <v>650643.9</v>
          </cell>
          <cell r="I15">
            <v>213788</v>
          </cell>
          <cell r="L15">
            <v>70560</v>
          </cell>
          <cell r="M15">
            <v>808125</v>
          </cell>
          <cell r="O15">
            <v>650643.9</v>
          </cell>
          <cell r="P15">
            <v>42291.853500000005</v>
          </cell>
          <cell r="Q15">
            <v>6766.6965600000012</v>
          </cell>
          <cell r="R15">
            <v>699702.45005999994</v>
          </cell>
        </row>
        <row r="16">
          <cell r="A16" t="str">
            <v>204</v>
          </cell>
          <cell r="B16">
            <v>158137.60000000001</v>
          </cell>
          <cell r="C16">
            <v>291714</v>
          </cell>
          <cell r="D16">
            <v>10278.944000000001</v>
          </cell>
          <cell r="E16">
            <v>4039694</v>
          </cell>
          <cell r="F16">
            <v>195363.19104000001</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row>
        <row r="17">
          <cell r="A17" t="str">
            <v>210</v>
          </cell>
          <cell r="B17">
            <v>318978</v>
          </cell>
          <cell r="C17">
            <v>318978</v>
          </cell>
          <cell r="D17">
            <v>20733.57</v>
          </cell>
          <cell r="E17">
            <v>54353.851200000005</v>
          </cell>
          <cell r="F17">
            <v>2610880</v>
          </cell>
          <cell r="G17">
            <v>282240</v>
          </cell>
          <cell r="H17">
            <v>69189.2</v>
          </cell>
          <cell r="L17">
            <v>5600</v>
          </cell>
          <cell r="M17">
            <v>555520</v>
          </cell>
          <cell r="O17">
            <v>2680069.2000000002</v>
          </cell>
          <cell r="P17">
            <v>174204.49800000002</v>
          </cell>
          <cell r="Q17">
            <v>27872.719680000006</v>
          </cell>
          <cell r="R17">
            <v>2882146.4176800004</v>
          </cell>
        </row>
        <row r="18">
          <cell r="A18" t="str">
            <v>403</v>
          </cell>
          <cell r="B18">
            <v>637956</v>
          </cell>
          <cell r="C18">
            <v>637956</v>
          </cell>
          <cell r="D18">
            <v>41467.14</v>
          </cell>
          <cell r="E18">
            <v>108707.70240000001</v>
          </cell>
          <cell r="F18">
            <v>788130.84239999996</v>
          </cell>
          <cell r="I18">
            <v>3858</v>
          </cell>
          <cell r="L18">
            <v>89457</v>
          </cell>
          <cell r="M18">
            <v>784868</v>
          </cell>
          <cell r="N18">
            <v>601769</v>
          </cell>
          <cell r="O18">
            <v>601769</v>
          </cell>
          <cell r="P18">
            <v>39114.985000000001</v>
          </cell>
          <cell r="Q18">
            <v>6258.3976000000002</v>
          </cell>
          <cell r="R18">
            <v>647142.38260000001</v>
          </cell>
        </row>
        <row r="19">
          <cell r="A19" t="str">
            <v>407</v>
          </cell>
          <cell r="E19">
            <v>757654</v>
          </cell>
          <cell r="H19">
            <v>69189.2</v>
          </cell>
          <cell r="I19">
            <v>1432918</v>
          </cell>
          <cell r="M19">
            <v>129920</v>
          </cell>
          <cell r="O19">
            <v>826843.2</v>
          </cell>
          <cell r="P19">
            <v>53744.807999999997</v>
          </cell>
          <cell r="Q19">
            <v>8599.1692800000001</v>
          </cell>
          <cell r="R19">
            <v>889187.17727999995</v>
          </cell>
        </row>
        <row r="20">
          <cell r="A20" t="str">
            <v>408</v>
          </cell>
          <cell r="F20">
            <v>1140480</v>
          </cell>
          <cell r="I20">
            <v>2528106</v>
          </cell>
          <cell r="K20">
            <v>359632</v>
          </cell>
          <cell r="L20">
            <v>155434</v>
          </cell>
          <cell r="M20">
            <v>182074</v>
          </cell>
          <cell r="O20">
            <v>1140480</v>
          </cell>
          <cell r="P20">
            <v>74131.199999999997</v>
          </cell>
          <cell r="Q20">
            <v>145882</v>
          </cell>
          <cell r="R20">
            <v>1226472.192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row>
      </sheetData>
      <sheetData sheetId="26" refreshError="1">
        <row r="3">
          <cell r="A3" t="str">
            <v>Suma de VALORES</v>
          </cell>
          <cell r="B3" t="str">
            <v>PROVEEDORES</v>
          </cell>
        </row>
        <row r="4">
          <cell r="A4" t="str">
            <v>CODIGO</v>
          </cell>
          <cell r="B4" t="str">
            <v>ASCOM</v>
          </cell>
          <cell r="C4" t="str">
            <v>BAZAR AMERICANO</v>
          </cell>
          <cell r="D4" t="str">
            <v>BERNARDO CASTAÑO</v>
          </cell>
          <cell r="E4" t="str">
            <v>CANTERAS DE COLOMBIA</v>
          </cell>
          <cell r="F4" t="str">
            <v>CARLOS MARIO PARIS</v>
          </cell>
          <cell r="G4" t="str">
            <v>CDEM</v>
          </cell>
          <cell r="H4" t="str">
            <v>CIELOS Y MUROS</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cell r="AX4" t="str">
            <v>SEGURO SOCIAL</v>
          </cell>
          <cell r="AY4" t="str">
            <v>TALLER LINARES</v>
          </cell>
          <cell r="AZ4" t="str">
            <v>WILLINGTON GALLEGO</v>
          </cell>
          <cell r="BA4" t="str">
            <v>Total general</v>
          </cell>
          <cell r="BB4" t="str">
            <v>UTILIDAD</v>
          </cell>
          <cell r="BC4" t="str">
            <v>IVA</v>
          </cell>
          <cell r="BD4" t="str">
            <v>TOTAL</v>
          </cell>
        </row>
        <row r="5">
          <cell r="A5" t="str">
            <v>001</v>
          </cell>
          <cell r="B5">
            <v>222381</v>
          </cell>
          <cell r="C5">
            <v>7125216</v>
          </cell>
          <cell r="D5">
            <v>222381</v>
          </cell>
          <cell r="E5">
            <v>14454.765000000001</v>
          </cell>
          <cell r="F5">
            <v>37893.722400000006</v>
          </cell>
          <cell r="G5">
            <v>33899</v>
          </cell>
          <cell r="H5">
            <v>528133.5</v>
          </cell>
          <cell r="L5">
            <v>209678</v>
          </cell>
          <cell r="X5">
            <v>471227</v>
          </cell>
          <cell r="AD5">
            <v>1734432</v>
          </cell>
          <cell r="AT5">
            <v>209678</v>
          </cell>
          <cell r="AU5">
            <v>13629.07</v>
          </cell>
          <cell r="AV5">
            <v>2180.6511999999998</v>
          </cell>
          <cell r="AW5">
            <v>225487.7212</v>
          </cell>
          <cell r="BA5">
            <v>2239558</v>
          </cell>
          <cell r="BB5">
            <v>145571.27000000002</v>
          </cell>
          <cell r="BC5">
            <v>23291.403200000004</v>
          </cell>
          <cell r="BD5">
            <v>2408420.6732000001</v>
          </cell>
        </row>
        <row r="6">
          <cell r="A6" t="str">
            <v>004</v>
          </cell>
          <cell r="B6">
            <v>401360</v>
          </cell>
          <cell r="D6">
            <v>222381</v>
          </cell>
          <cell r="E6">
            <v>14454.765000000001</v>
          </cell>
          <cell r="F6">
            <v>37893.722400000006</v>
          </cell>
          <cell r="G6">
            <v>274729.48740000004</v>
          </cell>
          <cell r="H6">
            <v>1012682.088</v>
          </cell>
          <cell r="S6">
            <v>691247</v>
          </cell>
          <cell r="Z6">
            <v>646816</v>
          </cell>
          <cell r="AH6">
            <v>91007.272727272735</v>
          </cell>
          <cell r="AT6">
            <v>1048176</v>
          </cell>
          <cell r="AU6">
            <v>68131.44</v>
          </cell>
          <cell r="AV6">
            <v>10901.030400000001</v>
          </cell>
          <cell r="AW6">
            <v>1127208.4704</v>
          </cell>
          <cell r="BA6">
            <v>782254.27272727271</v>
          </cell>
          <cell r="BB6">
            <v>50846.527727272725</v>
          </cell>
          <cell r="BC6">
            <v>8135.4444363636367</v>
          </cell>
          <cell r="BD6">
            <v>841236.24489090906</v>
          </cell>
        </row>
        <row r="7">
          <cell r="A7" t="str">
            <v>005</v>
          </cell>
          <cell r="B7">
            <v>1068344</v>
          </cell>
          <cell r="C7">
            <v>1235450</v>
          </cell>
          <cell r="D7">
            <v>222381</v>
          </cell>
          <cell r="E7">
            <v>14454.765000000001</v>
          </cell>
          <cell r="F7">
            <v>37893.722400000006</v>
          </cell>
          <cell r="G7">
            <v>274729.48740000004</v>
          </cell>
          <cell r="H7">
            <v>1526274.93</v>
          </cell>
          <cell r="AB7">
            <v>87808</v>
          </cell>
          <cell r="AD7">
            <v>312040</v>
          </cell>
          <cell r="AT7">
            <v>1068344</v>
          </cell>
          <cell r="AU7">
            <v>69442.36</v>
          </cell>
          <cell r="AV7">
            <v>11110.777599999999</v>
          </cell>
          <cell r="AW7">
            <v>1148897.1376</v>
          </cell>
          <cell r="BA7">
            <v>399848</v>
          </cell>
          <cell r="BB7">
            <v>25990.120000000003</v>
          </cell>
          <cell r="BC7">
            <v>4158.4192000000003</v>
          </cell>
          <cell r="BD7">
            <v>429996.5392</v>
          </cell>
        </row>
        <row r="8">
          <cell r="A8" t="str">
            <v>012</v>
          </cell>
          <cell r="B8">
            <v>222381</v>
          </cell>
          <cell r="D8">
            <v>222381</v>
          </cell>
          <cell r="E8">
            <v>14454.765000000001</v>
          </cell>
          <cell r="F8">
            <v>37893.722400000006</v>
          </cell>
          <cell r="G8">
            <v>274729.48740000004</v>
          </cell>
          <cell r="T8">
            <v>50738</v>
          </cell>
          <cell r="Y8">
            <v>456232</v>
          </cell>
          <cell r="AQ8">
            <v>761800</v>
          </cell>
          <cell r="AT8">
            <v>506970</v>
          </cell>
          <cell r="AU8">
            <v>32953.050000000003</v>
          </cell>
          <cell r="AV8">
            <v>5272.4880000000003</v>
          </cell>
          <cell r="AW8">
            <v>545195.53800000006</v>
          </cell>
          <cell r="BA8">
            <v>761800</v>
          </cell>
          <cell r="BB8">
            <v>49517</v>
          </cell>
          <cell r="BC8">
            <v>7922.72</v>
          </cell>
          <cell r="BD8">
            <v>819239.72</v>
          </cell>
        </row>
        <row r="9">
          <cell r="A9" t="str">
            <v>013</v>
          </cell>
          <cell r="B9">
            <v>222381</v>
          </cell>
          <cell r="D9">
            <v>222381</v>
          </cell>
          <cell r="E9">
            <v>14454.765000000001</v>
          </cell>
          <cell r="F9">
            <v>37893.722400000006</v>
          </cell>
          <cell r="G9">
            <v>274729.48740000004</v>
          </cell>
          <cell r="I9">
            <v>4347500</v>
          </cell>
          <cell r="K9">
            <v>215500</v>
          </cell>
          <cell r="Z9">
            <v>646816</v>
          </cell>
          <cell r="AG9">
            <v>677000</v>
          </cell>
          <cell r="AJ9">
            <v>201600</v>
          </cell>
          <cell r="AN9">
            <v>89600</v>
          </cell>
          <cell r="AT9">
            <v>4994316</v>
          </cell>
          <cell r="AU9">
            <v>324630.54000000004</v>
          </cell>
          <cell r="AV9">
            <v>51940.88640000001</v>
          </cell>
          <cell r="AW9">
            <v>5370887.4264000002</v>
          </cell>
          <cell r="AY9">
            <v>533600</v>
          </cell>
          <cell r="BA9">
            <v>1717300</v>
          </cell>
          <cell r="BB9">
            <v>111624.5</v>
          </cell>
          <cell r="BC9">
            <v>17859.920000000002</v>
          </cell>
          <cell r="BD9">
            <v>1846784.42</v>
          </cell>
        </row>
        <row r="10">
          <cell r="A10" t="str">
            <v>100</v>
          </cell>
          <cell r="B10">
            <v>222381</v>
          </cell>
          <cell r="D10">
            <v>222381</v>
          </cell>
          <cell r="E10">
            <v>14454.765000000001</v>
          </cell>
          <cell r="F10">
            <v>37893.722400000006</v>
          </cell>
          <cell r="G10">
            <v>274729.48740000004</v>
          </cell>
          <cell r="R10">
            <v>44800</v>
          </cell>
          <cell r="Z10">
            <v>147204</v>
          </cell>
          <cell r="AD10">
            <v>99528</v>
          </cell>
          <cell r="AT10">
            <v>147204</v>
          </cell>
          <cell r="AU10">
            <v>9568.26</v>
          </cell>
          <cell r="AV10">
            <v>1530.9216000000001</v>
          </cell>
          <cell r="AW10">
            <v>158303.18160000001</v>
          </cell>
          <cell r="BA10">
            <v>144328</v>
          </cell>
          <cell r="BB10">
            <v>9381.32</v>
          </cell>
          <cell r="BC10">
            <v>1501.0111999999999</v>
          </cell>
          <cell r="BD10">
            <v>155210.33120000002</v>
          </cell>
        </row>
        <row r="11">
          <cell r="A11" t="str">
            <v>101</v>
          </cell>
          <cell r="B11">
            <v>222381</v>
          </cell>
          <cell r="D11">
            <v>222381</v>
          </cell>
          <cell r="E11">
            <v>14454.765000000001</v>
          </cell>
          <cell r="F11">
            <v>37893.722400000006</v>
          </cell>
          <cell r="G11">
            <v>274729.48740000004</v>
          </cell>
          <cell r="Q11">
            <v>97440</v>
          </cell>
          <cell r="R11">
            <v>44800</v>
          </cell>
          <cell r="Y11">
            <v>54656</v>
          </cell>
          <cell r="Z11">
            <v>18096</v>
          </cell>
          <cell r="AB11">
            <v>34944</v>
          </cell>
          <cell r="AD11">
            <v>726902</v>
          </cell>
          <cell r="AT11">
            <v>170192</v>
          </cell>
          <cell r="AU11">
            <v>11062.48</v>
          </cell>
          <cell r="AV11">
            <v>1769.9967999999999</v>
          </cell>
          <cell r="AW11">
            <v>183024.4768</v>
          </cell>
          <cell r="BA11">
            <v>806646</v>
          </cell>
          <cell r="BB11">
            <v>52431.990000000005</v>
          </cell>
          <cell r="BC11">
            <v>8389.1184000000012</v>
          </cell>
          <cell r="BD11">
            <v>867467.10840000003</v>
          </cell>
        </row>
        <row r="12">
          <cell r="A12" t="str">
            <v>103</v>
          </cell>
          <cell r="B12">
            <v>222381</v>
          </cell>
          <cell r="D12">
            <v>222381</v>
          </cell>
          <cell r="E12">
            <v>14454.765000000001</v>
          </cell>
          <cell r="F12">
            <v>37893.722400000006</v>
          </cell>
          <cell r="G12">
            <v>274729.48740000004</v>
          </cell>
          <cell r="O12">
            <v>1066759</v>
          </cell>
          <cell r="Z12">
            <v>50112</v>
          </cell>
          <cell r="AD12">
            <v>27562</v>
          </cell>
          <cell r="AT12">
            <v>50112</v>
          </cell>
          <cell r="AU12">
            <v>3257.28</v>
          </cell>
          <cell r="AV12">
            <v>521.16480000000001</v>
          </cell>
          <cell r="AW12">
            <v>53890.444799999997</v>
          </cell>
          <cell r="BA12">
            <v>1094321</v>
          </cell>
          <cell r="BB12">
            <v>71130.865000000005</v>
          </cell>
          <cell r="BC12">
            <v>11380.938400000001</v>
          </cell>
          <cell r="BD12">
            <v>1176832.8034000001</v>
          </cell>
        </row>
        <row r="13">
          <cell r="A13" t="str">
            <v>104</v>
          </cell>
          <cell r="B13">
            <v>222381</v>
          </cell>
          <cell r="D13">
            <v>222381</v>
          </cell>
          <cell r="E13">
            <v>14454.765000000001</v>
          </cell>
          <cell r="F13">
            <v>37893.722400000006</v>
          </cell>
          <cell r="G13">
            <v>274729.48740000004</v>
          </cell>
          <cell r="Q13">
            <v>5600</v>
          </cell>
          <cell r="R13">
            <v>16800</v>
          </cell>
          <cell r="T13">
            <v>105607</v>
          </cell>
          <cell r="Y13">
            <v>148736</v>
          </cell>
          <cell r="Z13">
            <v>135822</v>
          </cell>
          <cell r="AD13">
            <v>414816</v>
          </cell>
          <cell r="AT13">
            <v>395765</v>
          </cell>
          <cell r="AU13">
            <v>25724.725000000002</v>
          </cell>
          <cell r="AV13">
            <v>4115.9560000000001</v>
          </cell>
          <cell r="AW13">
            <v>425605.68099999998</v>
          </cell>
          <cell r="BA13">
            <v>431616</v>
          </cell>
          <cell r="BB13">
            <v>28055.040000000001</v>
          </cell>
          <cell r="BC13">
            <v>4488.8064000000004</v>
          </cell>
          <cell r="BD13">
            <v>464159.84639999998</v>
          </cell>
        </row>
        <row r="14">
          <cell r="A14" t="str">
            <v>106</v>
          </cell>
          <cell r="C14">
            <v>350000</v>
          </cell>
          <cell r="D14">
            <v>350000</v>
          </cell>
          <cell r="E14">
            <v>22750</v>
          </cell>
          <cell r="F14">
            <v>59640</v>
          </cell>
          <cell r="G14">
            <v>432390</v>
          </cell>
          <cell r="T14">
            <v>71410</v>
          </cell>
          <cell r="AD14">
            <v>120988</v>
          </cell>
          <cell r="AT14">
            <v>71410</v>
          </cell>
          <cell r="AU14">
            <v>4641.6500000000005</v>
          </cell>
          <cell r="AV14">
            <v>742.6640000000001</v>
          </cell>
          <cell r="AW14">
            <v>76794.313999999998</v>
          </cell>
          <cell r="BA14">
            <v>120988</v>
          </cell>
          <cell r="BB14">
            <v>7864.22</v>
          </cell>
          <cell r="BC14">
            <v>1258.2752</v>
          </cell>
          <cell r="BD14">
            <v>130110.4952</v>
          </cell>
        </row>
        <row r="15">
          <cell r="A15" t="str">
            <v>107</v>
          </cell>
          <cell r="B15">
            <v>222381</v>
          </cell>
          <cell r="D15">
            <v>222381</v>
          </cell>
          <cell r="E15">
            <v>14454.765000000001</v>
          </cell>
          <cell r="F15">
            <v>37893.722400000006</v>
          </cell>
          <cell r="G15">
            <v>274729.48740000004</v>
          </cell>
          <cell r="Q15">
            <v>33600</v>
          </cell>
          <cell r="W15">
            <v>12992</v>
          </cell>
          <cell r="X15">
            <v>25091</v>
          </cell>
          <cell r="Z15">
            <v>18096</v>
          </cell>
          <cell r="AB15">
            <v>178528</v>
          </cell>
          <cell r="AD15">
            <v>184417</v>
          </cell>
          <cell r="AT15">
            <v>51696</v>
          </cell>
          <cell r="AU15">
            <v>3360.2400000000002</v>
          </cell>
          <cell r="AV15">
            <v>537.63840000000005</v>
          </cell>
          <cell r="AW15">
            <v>55593.878400000001</v>
          </cell>
          <cell r="BA15">
            <v>401028</v>
          </cell>
          <cell r="BB15">
            <v>26066.82</v>
          </cell>
          <cell r="BC15">
            <v>4170.6912000000002</v>
          </cell>
          <cell r="BD15">
            <v>431265.51120000001</v>
          </cell>
        </row>
        <row r="16">
          <cell r="A16" t="str">
            <v>108</v>
          </cell>
          <cell r="B16">
            <v>2223810</v>
          </cell>
          <cell r="C16">
            <v>350000</v>
          </cell>
          <cell r="D16">
            <v>2573810</v>
          </cell>
          <cell r="E16">
            <v>167297.65000000002</v>
          </cell>
          <cell r="F16">
            <v>438577.22399999999</v>
          </cell>
          <cell r="G16">
            <v>3179684.8740000003</v>
          </cell>
          <cell r="N16">
            <v>448491</v>
          </cell>
          <cell r="O16">
            <v>308884</v>
          </cell>
          <cell r="Y16">
            <v>536319</v>
          </cell>
          <cell r="Z16">
            <v>791862</v>
          </cell>
          <cell r="AB16">
            <v>3045532</v>
          </cell>
          <cell r="AD16">
            <v>472468</v>
          </cell>
          <cell r="AT16">
            <v>1776672</v>
          </cell>
          <cell r="AU16">
            <v>115483.68000000001</v>
          </cell>
          <cell r="AV16">
            <v>18477.388800000001</v>
          </cell>
          <cell r="AW16">
            <v>1910633.0688</v>
          </cell>
          <cell r="BA16">
            <v>3826884</v>
          </cell>
          <cell r="BB16">
            <v>248747.46000000002</v>
          </cell>
          <cell r="BC16">
            <v>39799.593600000007</v>
          </cell>
          <cell r="BD16">
            <v>4115431.0535999998</v>
          </cell>
        </row>
        <row r="17">
          <cell r="A17" t="str">
            <v>109</v>
          </cell>
          <cell r="T17">
            <v>124027</v>
          </cell>
          <cell r="V17">
            <v>82118</v>
          </cell>
          <cell r="W17">
            <v>28814</v>
          </cell>
          <cell r="Y17">
            <v>121318</v>
          </cell>
          <cell r="Z17">
            <v>401592</v>
          </cell>
          <cell r="AD17">
            <v>18096</v>
          </cell>
          <cell r="AK17">
            <v>2072340</v>
          </cell>
          <cell r="AR17">
            <v>247544</v>
          </cell>
          <cell r="AT17">
            <v>3048939</v>
          </cell>
          <cell r="AU17">
            <v>198181.035</v>
          </cell>
          <cell r="AV17">
            <v>31708.9656</v>
          </cell>
          <cell r="AW17">
            <v>3278829.0006000004</v>
          </cell>
          <cell r="BA17">
            <v>46910</v>
          </cell>
          <cell r="BB17">
            <v>3049.15</v>
          </cell>
          <cell r="BC17">
            <v>487.86400000000003</v>
          </cell>
          <cell r="BD17">
            <v>50447.014000000003</v>
          </cell>
        </row>
        <row r="18">
          <cell r="A18" t="str">
            <v>110</v>
          </cell>
          <cell r="M18">
            <v>193300</v>
          </cell>
          <cell r="Q18">
            <v>99680</v>
          </cell>
          <cell r="T18">
            <v>410696</v>
          </cell>
          <cell r="Y18">
            <v>520251</v>
          </cell>
          <cell r="Z18">
            <v>1037179</v>
          </cell>
          <cell r="AB18">
            <v>112000</v>
          </cell>
          <cell r="AD18">
            <v>684103</v>
          </cell>
          <cell r="AT18">
            <v>2261106</v>
          </cell>
          <cell r="AU18">
            <v>146971.89000000001</v>
          </cell>
          <cell r="AV18">
            <v>23515.502400000001</v>
          </cell>
          <cell r="AW18">
            <v>2431593.3924000002</v>
          </cell>
          <cell r="BA18">
            <v>796103</v>
          </cell>
          <cell r="BB18">
            <v>51746.695</v>
          </cell>
          <cell r="BC18">
            <v>8279.4712</v>
          </cell>
          <cell r="BD18">
            <v>856129.16619999998</v>
          </cell>
        </row>
        <row r="19">
          <cell r="A19" t="str">
            <v>111</v>
          </cell>
          <cell r="D19">
            <v>342000</v>
          </cell>
          <cell r="L19">
            <v>24180.6</v>
          </cell>
          <cell r="N19">
            <v>312000</v>
          </cell>
          <cell r="T19">
            <v>101468</v>
          </cell>
          <cell r="W19">
            <v>1066351</v>
          </cell>
          <cell r="AA19">
            <v>785668</v>
          </cell>
          <cell r="AD19">
            <v>793492</v>
          </cell>
          <cell r="AQ19">
            <v>11873.333333333334</v>
          </cell>
          <cell r="AT19">
            <v>443468</v>
          </cell>
          <cell r="AU19">
            <v>28825.420000000002</v>
          </cell>
          <cell r="AV19">
            <v>4612.0672000000004</v>
          </cell>
          <cell r="AW19">
            <v>476905.48719999997</v>
          </cell>
          <cell r="BA19">
            <v>2993564.9333333336</v>
          </cell>
          <cell r="BB19">
            <v>194581.72066666669</v>
          </cell>
          <cell r="BC19">
            <v>31133.075306666669</v>
          </cell>
          <cell r="BD19">
            <v>3219279.7293066666</v>
          </cell>
        </row>
        <row r="20">
          <cell r="A20" t="str">
            <v>112</v>
          </cell>
          <cell r="R20">
            <v>240800</v>
          </cell>
          <cell r="T20">
            <v>437018</v>
          </cell>
          <cell r="W20">
            <v>1038246</v>
          </cell>
          <cell r="Z20">
            <v>342780</v>
          </cell>
          <cell r="AB20">
            <v>371840</v>
          </cell>
          <cell r="AD20">
            <v>1812166</v>
          </cell>
          <cell r="AT20">
            <v>779798</v>
          </cell>
          <cell r="AU20">
            <v>50686.87</v>
          </cell>
          <cell r="AV20">
            <v>8109.8992000000007</v>
          </cell>
          <cell r="AW20">
            <v>838594.76919999998</v>
          </cell>
          <cell r="BA20">
            <v>3463052</v>
          </cell>
          <cell r="BB20">
            <v>225098.38</v>
          </cell>
          <cell r="BC20">
            <v>36015.7408</v>
          </cell>
          <cell r="BD20">
            <v>3724166.1207999997</v>
          </cell>
        </row>
        <row r="21">
          <cell r="A21" t="str">
            <v>113</v>
          </cell>
          <cell r="C21">
            <v>507420</v>
          </cell>
          <cell r="Q21">
            <v>11200</v>
          </cell>
          <cell r="T21">
            <v>3290479</v>
          </cell>
          <cell r="Y21">
            <v>93184</v>
          </cell>
          <cell r="Z21">
            <v>3744044</v>
          </cell>
          <cell r="AT21">
            <v>7138907</v>
          </cell>
          <cell r="AU21">
            <v>464028.95500000002</v>
          </cell>
          <cell r="AV21">
            <v>74244.632800000007</v>
          </cell>
          <cell r="AW21">
            <v>7677180.5877999999</v>
          </cell>
          <cell r="AX21">
            <v>291379</v>
          </cell>
          <cell r="AZ21">
            <v>348723</v>
          </cell>
          <cell r="BA21">
            <v>15456478</v>
          </cell>
          <cell r="BB21">
            <v>1004671.0700000001</v>
          </cell>
          <cell r="BC21">
            <v>160747.37120000002</v>
          </cell>
          <cell r="BD21">
            <v>16621896.441200001</v>
          </cell>
        </row>
        <row r="22">
          <cell r="A22" t="str">
            <v>114</v>
          </cell>
          <cell r="C22">
            <v>90000</v>
          </cell>
          <cell r="D22">
            <v>122400</v>
          </cell>
          <cell r="I22">
            <v>117500</v>
          </cell>
          <cell r="T22">
            <v>342478</v>
          </cell>
          <cell r="Y22">
            <v>2195200</v>
          </cell>
          <cell r="Z22">
            <v>1071840</v>
          </cell>
          <cell r="AE22">
            <v>16935</v>
          </cell>
          <cell r="AT22">
            <v>1536718</v>
          </cell>
          <cell r="AU22">
            <v>99886.67</v>
          </cell>
          <cell r="AV22">
            <v>15981.867200000001</v>
          </cell>
          <cell r="AW22">
            <v>1652586.5371999999</v>
          </cell>
          <cell r="AZ22">
            <v>20000</v>
          </cell>
          <cell r="BA22">
            <v>5630148</v>
          </cell>
          <cell r="BB22">
            <v>365959.62</v>
          </cell>
          <cell r="BC22">
            <v>58553.539199999999</v>
          </cell>
          <cell r="BD22">
            <v>6054661.1591999996</v>
          </cell>
        </row>
        <row r="23">
          <cell r="A23" t="str">
            <v>160</v>
          </cell>
          <cell r="C23">
            <v>20000</v>
          </cell>
          <cell r="G23">
            <v>300374</v>
          </cell>
          <cell r="I23">
            <v>3086573</v>
          </cell>
          <cell r="L23">
            <v>24179.599999999999</v>
          </cell>
          <cell r="P23">
            <v>173400</v>
          </cell>
          <cell r="AH23">
            <v>4158617</v>
          </cell>
          <cell r="AQ23">
            <v>11873.333333333334</v>
          </cell>
          <cell r="AT23">
            <v>7738964</v>
          </cell>
          <cell r="AU23">
            <v>503032.66000000003</v>
          </cell>
          <cell r="AV23">
            <v>80485.225600000005</v>
          </cell>
          <cell r="AW23">
            <v>8322481.8856000006</v>
          </cell>
          <cell r="BA23">
            <v>185060.20606060608</v>
          </cell>
          <cell r="BB23">
            <v>12028.913393939396</v>
          </cell>
          <cell r="BC23">
            <v>1924.6261430303034</v>
          </cell>
          <cell r="BD23">
            <v>199013.74559757579</v>
          </cell>
        </row>
        <row r="24">
          <cell r="A24" t="str">
            <v>162</v>
          </cell>
          <cell r="AC24">
            <v>1740000</v>
          </cell>
          <cell r="AH24">
            <v>261063.27272727274</v>
          </cell>
          <cell r="AO24">
            <v>791120</v>
          </cell>
          <cell r="AT24">
            <v>1740000</v>
          </cell>
          <cell r="AU24">
            <v>113100</v>
          </cell>
          <cell r="AV24">
            <v>18096</v>
          </cell>
          <cell r="AW24">
            <v>1871196</v>
          </cell>
          <cell r="BA24">
            <v>1052183.2727272727</v>
          </cell>
          <cell r="BB24">
            <v>68391.912727272735</v>
          </cell>
          <cell r="BC24">
            <v>10942.706036363637</v>
          </cell>
          <cell r="BD24">
            <v>1131517.8914909093</v>
          </cell>
        </row>
        <row r="25">
          <cell r="A25" t="str">
            <v>201</v>
          </cell>
          <cell r="L25">
            <v>24179.599999999999</v>
          </cell>
          <cell r="AD25">
            <v>324800</v>
          </cell>
          <cell r="AQ25">
            <v>11873.333333333334</v>
          </cell>
          <cell r="AT25">
            <v>324800</v>
          </cell>
          <cell r="AU25">
            <v>21112</v>
          </cell>
          <cell r="AV25">
            <v>3377.92</v>
          </cell>
          <cell r="AW25">
            <v>349289.92</v>
          </cell>
          <cell r="BA25">
            <v>94052.933333333334</v>
          </cell>
          <cell r="BB25">
            <v>6113.4406666666673</v>
          </cell>
          <cell r="BC25">
            <v>978.15050666666684</v>
          </cell>
          <cell r="BD25">
            <v>101144.52450666667</v>
          </cell>
        </row>
        <row r="26">
          <cell r="A26" t="str">
            <v>204</v>
          </cell>
          <cell r="F26">
            <v>36269.4</v>
          </cell>
          <cell r="L26">
            <v>24179.599999999999</v>
          </cell>
          <cell r="W26">
            <v>477444</v>
          </cell>
          <cell r="AF26">
            <v>504600</v>
          </cell>
          <cell r="AH26">
            <v>189607.27272727274</v>
          </cell>
          <cell r="AN26">
            <v>1593840</v>
          </cell>
          <cell r="AQ26">
            <v>11873.333333333334</v>
          </cell>
          <cell r="AT26">
            <v>2107553.4</v>
          </cell>
          <cell r="AU26">
            <v>136990.97099999999</v>
          </cell>
          <cell r="AV26">
            <v>21918.555359999998</v>
          </cell>
          <cell r="AW26">
            <v>2266462.9263599999</v>
          </cell>
          <cell r="BA26">
            <v>869228.20606060605</v>
          </cell>
          <cell r="BB26">
            <v>56499.833393939392</v>
          </cell>
          <cell r="BC26">
            <v>9039.9733430303022</v>
          </cell>
          <cell r="BD26">
            <v>934768.01279757579</v>
          </cell>
        </row>
        <row r="27">
          <cell r="A27" t="str">
            <v>208</v>
          </cell>
          <cell r="F27">
            <v>36269.4</v>
          </cell>
          <cell r="Q27">
            <v>1109424</v>
          </cell>
          <cell r="AD27">
            <v>2217920</v>
          </cell>
          <cell r="AT27">
            <v>2254189.4</v>
          </cell>
          <cell r="AU27">
            <v>146522.31099999999</v>
          </cell>
          <cell r="AV27">
            <v>23443.569759999998</v>
          </cell>
          <cell r="AW27">
            <v>2424155.28076</v>
          </cell>
          <cell r="BA27">
            <v>2094264</v>
          </cell>
          <cell r="BB27">
            <v>136127.16</v>
          </cell>
          <cell r="BC27">
            <v>21780.345600000001</v>
          </cell>
          <cell r="BD27">
            <v>2252171.5056000003</v>
          </cell>
        </row>
        <row r="28">
          <cell r="A28" t="str">
            <v>210</v>
          </cell>
          <cell r="R28">
            <v>3512738</v>
          </cell>
          <cell r="AH28">
            <v>77087.272727272735</v>
          </cell>
          <cell r="AT28">
            <v>3512738</v>
          </cell>
          <cell r="AU28">
            <v>228327.97</v>
          </cell>
          <cell r="AV28">
            <v>36532.475200000001</v>
          </cell>
          <cell r="AW28">
            <v>3777598.4452000004</v>
          </cell>
          <cell r="BA28">
            <v>77087.272727272735</v>
          </cell>
          <cell r="BB28">
            <v>5010.6727272727276</v>
          </cell>
          <cell r="BC28">
            <v>801.70763636363642</v>
          </cell>
          <cell r="BD28">
            <v>82899.653090909094</v>
          </cell>
        </row>
        <row r="29">
          <cell r="A29" t="str">
            <v>213</v>
          </cell>
          <cell r="AH29">
            <v>106087.27272727274</v>
          </cell>
          <cell r="AP29">
            <v>228288</v>
          </cell>
          <cell r="AT29">
            <v>228288</v>
          </cell>
          <cell r="AU29">
            <v>14838.720000000001</v>
          </cell>
          <cell r="AV29">
            <v>2374.1952000000001</v>
          </cell>
          <cell r="AW29">
            <v>245500.91519999999</v>
          </cell>
          <cell r="BA29">
            <v>106087.27272727274</v>
          </cell>
          <cell r="BB29">
            <v>6895.6727272727276</v>
          </cell>
          <cell r="BC29">
            <v>1103.3076363636364</v>
          </cell>
          <cell r="BD29">
            <v>114086.2530909091</v>
          </cell>
        </row>
        <row r="30">
          <cell r="A30" t="str">
            <v>403</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cell r="BA30">
            <v>799040.20606060605</v>
          </cell>
          <cell r="BB30">
            <v>51937.613393939399</v>
          </cell>
          <cell r="BC30">
            <v>8310.0181430303037</v>
          </cell>
          <cell r="BD30">
            <v>859287.83759757585</v>
          </cell>
        </row>
        <row r="31">
          <cell r="A31" t="str">
            <v>407</v>
          </cell>
          <cell r="D31">
            <v>72000</v>
          </cell>
          <cell r="V31">
            <v>88606</v>
          </cell>
          <cell r="AF31">
            <v>201600</v>
          </cell>
          <cell r="AH31">
            <v>233687.27272727274</v>
          </cell>
          <cell r="AT31">
            <v>362206</v>
          </cell>
          <cell r="AU31">
            <v>23543.39</v>
          </cell>
          <cell r="AV31">
            <v>3766.9423999999999</v>
          </cell>
          <cell r="AW31">
            <v>389516.33240000001</v>
          </cell>
          <cell r="BA31">
            <v>233687.27272727274</v>
          </cell>
          <cell r="BB31">
            <v>15189.672727272728</v>
          </cell>
          <cell r="BC31">
            <v>2430.3476363636364</v>
          </cell>
          <cell r="BD31">
            <v>251307.29309090911</v>
          </cell>
        </row>
        <row r="32">
          <cell r="A32" t="str">
            <v>408</v>
          </cell>
          <cell r="AH32">
            <v>77087.272727272735</v>
          </cell>
          <cell r="AL32">
            <v>4880901</v>
          </cell>
          <cell r="AT32">
            <v>4880901</v>
          </cell>
          <cell r="AU32">
            <v>317258.565</v>
          </cell>
          <cell r="AV32">
            <v>50761.3704</v>
          </cell>
          <cell r="AW32">
            <v>5248920.9354000008</v>
          </cell>
          <cell r="BA32">
            <v>77087.272727272735</v>
          </cell>
          <cell r="BB32">
            <v>5010.6727272727276</v>
          </cell>
          <cell r="BC32">
            <v>801.70763636363642</v>
          </cell>
          <cell r="BD32">
            <v>82899.653090909094</v>
          </cell>
        </row>
        <row r="33">
          <cell r="A33" t="str">
            <v>AMPLIACION</v>
          </cell>
          <cell r="D33">
            <v>769800</v>
          </cell>
          <cell r="H33">
            <v>87500</v>
          </cell>
          <cell r="K33">
            <v>431520</v>
          </cell>
          <cell r="L33">
            <v>24179.599999999999</v>
          </cell>
          <cell r="Q33">
            <v>585200</v>
          </cell>
          <cell r="Z33">
            <v>7418065</v>
          </cell>
          <cell r="AH33">
            <v>143207.27272727274</v>
          </cell>
          <cell r="AQ33">
            <v>11873.333333333334</v>
          </cell>
          <cell r="AT33">
            <v>9292085</v>
          </cell>
          <cell r="AU33">
            <v>603985.52500000002</v>
          </cell>
          <cell r="AV33">
            <v>96637.684000000008</v>
          </cell>
          <cell r="AW33">
            <v>9992708.2090000007</v>
          </cell>
          <cell r="BA33">
            <v>781005.20606060605</v>
          </cell>
          <cell r="BB33">
            <v>50765.338393939397</v>
          </cell>
          <cell r="BC33">
            <v>8122.4541430303034</v>
          </cell>
          <cell r="BD33">
            <v>839892.99859757582</v>
          </cell>
        </row>
        <row r="34">
          <cell r="A34" t="str">
            <v>IBAGUE</v>
          </cell>
          <cell r="B34">
            <v>9824373</v>
          </cell>
          <cell r="K34">
            <v>141000</v>
          </cell>
          <cell r="R34">
            <v>252000</v>
          </cell>
          <cell r="AB34">
            <v>235200</v>
          </cell>
          <cell r="AD34">
            <v>1378312</v>
          </cell>
          <cell r="AT34">
            <v>9824373</v>
          </cell>
          <cell r="AU34">
            <v>638584.245</v>
          </cell>
          <cell r="AV34">
            <v>102173.4792</v>
          </cell>
          <cell r="AW34">
            <v>10565130.724199999</v>
          </cell>
          <cell r="BA34">
            <v>2006512</v>
          </cell>
          <cell r="BB34">
            <v>130423.28</v>
          </cell>
          <cell r="BC34">
            <v>20867.7248</v>
          </cell>
          <cell r="BD34">
            <v>2157803.0047999998</v>
          </cell>
        </row>
        <row r="35">
          <cell r="A35" t="str">
            <v>OFICINA</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cell r="BA35">
            <v>91007.272727272735</v>
          </cell>
          <cell r="BB35">
            <v>5915.4727272727278</v>
          </cell>
          <cell r="BC35">
            <v>946.47563636363645</v>
          </cell>
          <cell r="BD35">
            <v>97869.221090909108</v>
          </cell>
        </row>
        <row r="36">
          <cell r="A36" t="str">
            <v>R00</v>
          </cell>
          <cell r="B36">
            <v>2424400</v>
          </cell>
          <cell r="U36">
            <v>2958000</v>
          </cell>
          <cell r="Z36">
            <v>434653</v>
          </cell>
          <cell r="AK36">
            <v>36000</v>
          </cell>
          <cell r="AP36">
            <v>435000</v>
          </cell>
          <cell r="AT36">
            <v>434653</v>
          </cell>
          <cell r="AU36">
            <v>28252.445</v>
          </cell>
          <cell r="AV36">
            <v>4520.3912</v>
          </cell>
          <cell r="AW36">
            <v>467425.83620000002</v>
          </cell>
          <cell r="BA36">
            <v>5853400</v>
          </cell>
          <cell r="BB36">
            <v>380471</v>
          </cell>
          <cell r="BC36">
            <v>60875.360000000001</v>
          </cell>
          <cell r="BD36">
            <v>6294746.3600000003</v>
          </cell>
        </row>
        <row r="37">
          <cell r="A37" t="str">
            <v>R09</v>
          </cell>
          <cell r="D37">
            <v>214200</v>
          </cell>
          <cell r="E37">
            <v>405536</v>
          </cell>
          <cell r="H37">
            <v>87500</v>
          </cell>
          <cell r="M37">
            <v>367297</v>
          </cell>
          <cell r="O37">
            <v>840750</v>
          </cell>
          <cell r="S37">
            <v>89765</v>
          </cell>
          <cell r="V37">
            <v>304820</v>
          </cell>
          <cell r="Y37">
            <v>4707136</v>
          </cell>
          <cell r="Z37">
            <v>3347732</v>
          </cell>
          <cell r="AT37">
            <v>10364736</v>
          </cell>
          <cell r="AU37">
            <v>673707.84</v>
          </cell>
          <cell r="AV37">
            <v>107793.25439999999</v>
          </cell>
          <cell r="AW37">
            <v>11146237.0944</v>
          </cell>
          <cell r="BA37">
            <v>529396</v>
          </cell>
          <cell r="BB37">
            <v>34410.74</v>
          </cell>
          <cell r="BC37">
            <v>5505.7183999999997</v>
          </cell>
          <cell r="BD37">
            <v>569312.4584</v>
          </cell>
        </row>
        <row r="38">
          <cell r="A38" t="str">
            <v>R10</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9042697</v>
          </cell>
          <cell r="AU38">
            <v>587775.30500000005</v>
          </cell>
          <cell r="AV38">
            <v>94044.048800000004</v>
          </cell>
          <cell r="AW38">
            <v>9724516.3538000006</v>
          </cell>
          <cell r="BA38">
            <v>2095359</v>
          </cell>
          <cell r="BB38">
            <v>136198.33499999999</v>
          </cell>
          <cell r="BC38">
            <v>21791.7336</v>
          </cell>
          <cell r="BD38">
            <v>2253349.0685999999</v>
          </cell>
        </row>
        <row r="39">
          <cell r="A39" t="str">
            <v>YARDLEY</v>
          </cell>
          <cell r="D39">
            <v>1013376</v>
          </cell>
          <cell r="I39">
            <v>918836</v>
          </cell>
          <cell r="AI39">
            <v>2800000</v>
          </cell>
          <cell r="AT39">
            <v>918836</v>
          </cell>
          <cell r="AU39">
            <v>59724.340000000004</v>
          </cell>
          <cell r="AV39">
            <v>9555.894400000001</v>
          </cell>
          <cell r="AW39">
            <v>988116.23439999996</v>
          </cell>
          <cell r="AX39">
            <v>203965</v>
          </cell>
          <cell r="AZ39">
            <v>35000</v>
          </cell>
          <cell r="BA39">
            <v>8919423</v>
          </cell>
          <cell r="BB39">
            <v>579762.495</v>
          </cell>
          <cell r="BC39">
            <v>92761.999200000006</v>
          </cell>
          <cell r="BD39">
            <v>9591947.4941999987</v>
          </cell>
        </row>
        <row r="40">
          <cell r="A40" t="str">
            <v>REDES</v>
          </cell>
          <cell r="F40">
            <v>36269.4</v>
          </cell>
          <cell r="K40">
            <v>141000</v>
          </cell>
          <cell r="AB40">
            <v>50400</v>
          </cell>
          <cell r="AD40">
            <v>602451</v>
          </cell>
          <cell r="AQ40">
            <v>595000</v>
          </cell>
          <cell r="AT40">
            <v>631269.4</v>
          </cell>
          <cell r="AU40">
            <v>41032.511000000006</v>
          </cell>
          <cell r="AV40">
            <v>6565.2017600000008</v>
          </cell>
          <cell r="AW40">
            <v>678867.11276000005</v>
          </cell>
          <cell r="BA40">
            <v>3113777</v>
          </cell>
          <cell r="BB40">
            <v>202395.505</v>
          </cell>
          <cell r="BC40">
            <v>32383.2808</v>
          </cell>
          <cell r="BD40">
            <v>3348555.7857999997</v>
          </cell>
        </row>
        <row r="41">
          <cell r="A41" t="str">
            <v>R09</v>
          </cell>
          <cell r="E41">
            <v>2193747</v>
          </cell>
          <cell r="H41">
            <v>2570000</v>
          </cell>
          <cell r="J41">
            <v>313409</v>
          </cell>
          <cell r="K41">
            <v>141000</v>
          </cell>
          <cell r="M41">
            <v>955585</v>
          </cell>
          <cell r="O41">
            <v>405218</v>
          </cell>
          <cell r="P41">
            <v>1681500</v>
          </cell>
          <cell r="T41">
            <v>360806</v>
          </cell>
          <cell r="V41">
            <v>96166</v>
          </cell>
          <cell r="Z41">
            <v>83381</v>
          </cell>
          <cell r="AB41">
            <v>33600</v>
          </cell>
          <cell r="AD41">
            <v>6518736</v>
          </cell>
          <cell r="AL41">
            <v>91741</v>
          </cell>
          <cell r="AM41">
            <v>206112</v>
          </cell>
          <cell r="AR41">
            <v>930900</v>
          </cell>
          <cell r="BA41">
            <v>16581901</v>
          </cell>
          <cell r="BB41">
            <v>1077823.5649999999</v>
          </cell>
          <cell r="BC41">
            <v>172451.77040000001</v>
          </cell>
          <cell r="BD41">
            <v>17832176.3354</v>
          </cell>
        </row>
        <row r="42">
          <cell r="A42" t="str">
            <v>R10</v>
          </cell>
          <cell r="K42">
            <v>141000</v>
          </cell>
          <cell r="R42">
            <v>117600</v>
          </cell>
          <cell r="W42">
            <v>5443927</v>
          </cell>
          <cell r="AD42">
            <v>361630</v>
          </cell>
          <cell r="BA42">
            <v>6064157</v>
          </cell>
          <cell r="BB42">
            <v>394170.20500000002</v>
          </cell>
          <cell r="BC42">
            <v>63067.232800000005</v>
          </cell>
          <cell r="BD42">
            <v>6521394.4378000004</v>
          </cell>
        </row>
        <row r="43">
          <cell r="A43" t="str">
            <v>YARDLEY</v>
          </cell>
          <cell r="C43">
            <v>797580</v>
          </cell>
          <cell r="D43">
            <v>4573072</v>
          </cell>
          <cell r="Y43">
            <v>78400</v>
          </cell>
          <cell r="AS43">
            <v>1226000</v>
          </cell>
          <cell r="AW43">
            <v>2675144</v>
          </cell>
          <cell r="AX43">
            <v>87414</v>
          </cell>
          <cell r="BA43">
            <v>9437610</v>
          </cell>
          <cell r="BB43">
            <v>613444.65</v>
          </cell>
          <cell r="BC43">
            <v>98151.144</v>
          </cell>
          <cell r="BD43">
            <v>10149205.794</v>
          </cell>
        </row>
        <row r="44">
          <cell r="A44" t="str">
            <v>407</v>
          </cell>
          <cell r="AD44">
            <v>775344</v>
          </cell>
          <cell r="BA44">
            <v>775344</v>
          </cell>
          <cell r="BB44">
            <v>50397.36</v>
          </cell>
          <cell r="BC44">
            <v>8063.5776000000005</v>
          </cell>
          <cell r="BD44">
            <v>833804.93759999995</v>
          </cell>
        </row>
        <row r="45">
          <cell r="A45" t="str">
            <v>Total general</v>
          </cell>
          <cell r="B45">
            <v>2424400</v>
          </cell>
          <cell r="C45">
            <v>1395000</v>
          </cell>
          <cell r="D45">
            <v>5586448</v>
          </cell>
          <cell r="E45">
            <v>2193747</v>
          </cell>
          <cell r="F45">
            <v>2319926</v>
          </cell>
          <cell r="G45">
            <v>33899</v>
          </cell>
          <cell r="H45">
            <v>2570000</v>
          </cell>
          <cell r="I45">
            <v>117500</v>
          </cell>
          <cell r="J45">
            <v>313409</v>
          </cell>
          <cell r="K45">
            <v>779500</v>
          </cell>
          <cell r="L45">
            <v>145078.6</v>
          </cell>
          <cell r="M45">
            <v>955585</v>
          </cell>
          <cell r="N45">
            <v>312000</v>
          </cell>
          <cell r="O45">
            <v>1780861</v>
          </cell>
          <cell r="P45">
            <v>1681500</v>
          </cell>
          <cell r="Q45">
            <v>2105909</v>
          </cell>
          <cell r="R45">
            <v>716800</v>
          </cell>
          <cell r="S45">
            <v>1220643</v>
          </cell>
          <cell r="T45">
            <v>360806</v>
          </cell>
          <cell r="U45">
            <v>2958000</v>
          </cell>
          <cell r="V45">
            <v>96166</v>
          </cell>
          <cell r="W45">
            <v>7590330</v>
          </cell>
          <cell r="X45">
            <v>496318</v>
          </cell>
          <cell r="Y45">
            <v>9643200</v>
          </cell>
          <cell r="Z45">
            <v>83381</v>
          </cell>
          <cell r="AA45">
            <v>785668</v>
          </cell>
          <cell r="AB45">
            <v>4149852</v>
          </cell>
          <cell r="AC45">
            <v>1319876</v>
          </cell>
          <cell r="AD45">
            <v>17037483</v>
          </cell>
          <cell r="AE45">
            <v>16935</v>
          </cell>
          <cell r="AF45">
            <v>504600</v>
          </cell>
          <cell r="AG45">
            <v>677000</v>
          </cell>
          <cell r="AH45">
            <v>1737216</v>
          </cell>
          <cell r="AI45">
            <v>2800000</v>
          </cell>
          <cell r="AJ45">
            <v>201600</v>
          </cell>
          <cell r="AK45">
            <v>36000</v>
          </cell>
          <cell r="AL45">
            <v>91741</v>
          </cell>
          <cell r="AM45">
            <v>206112</v>
          </cell>
          <cell r="AN45">
            <v>89600</v>
          </cell>
          <cell r="AO45">
            <v>791120</v>
          </cell>
          <cell r="AP45">
            <v>435000</v>
          </cell>
          <cell r="AQ45">
            <v>833040</v>
          </cell>
          <cell r="AR45">
            <v>930900</v>
          </cell>
          <cell r="AS45">
            <v>1226000</v>
          </cell>
          <cell r="AT45">
            <v>775483</v>
          </cell>
          <cell r="AU45">
            <v>1231688</v>
          </cell>
          <cell r="AV45">
            <v>3554240</v>
          </cell>
          <cell r="AW45">
            <v>14117855</v>
          </cell>
          <cell r="AX45">
            <v>582758</v>
          </cell>
          <cell r="AY45">
            <v>533600</v>
          </cell>
          <cell r="AZ45">
            <v>403723</v>
          </cell>
          <cell r="BA45">
            <v>102949496.59999999</v>
          </cell>
          <cell r="BB45">
            <v>6691717.2790000001</v>
          </cell>
          <cell r="BC45">
            <v>1070674.76464</v>
          </cell>
          <cell r="BD45">
            <v>110711888.64364</v>
          </cell>
        </row>
      </sheetData>
      <sheetData sheetId="27" refreshError="1">
        <row r="3">
          <cell r="A3" t="str">
            <v>Suma de VALORES</v>
          </cell>
          <cell r="B3" t="str">
            <v>PROVEEDORES</v>
          </cell>
        </row>
        <row r="4">
          <cell r="A4" t="str">
            <v>CODIGO</v>
          </cell>
          <cell r="B4" t="str">
            <v>ALBERTO VALENCIA</v>
          </cell>
          <cell r="C4" t="str">
            <v>AMPARO VELASQUEZ</v>
          </cell>
          <cell r="D4" t="str">
            <v>ANTONIO VARGAS</v>
          </cell>
          <cell r="E4" t="str">
            <v>BAHAMON JARAMILLO</v>
          </cell>
          <cell r="F4" t="str">
            <v>CANTERAS DE COLOMBIA</v>
          </cell>
          <cell r="G4" t="str">
            <v>CARLOS GOMEZ</v>
          </cell>
          <cell r="H4" t="str">
            <v>COARTE</v>
          </cell>
          <cell r="I4" t="str">
            <v>COECSA</v>
          </cell>
          <cell r="J4" t="str">
            <v>CONSTRUAVENIDA</v>
          </cell>
          <cell r="K4" t="str">
            <v>COPAQUES</v>
          </cell>
          <cell r="L4" t="str">
            <v>ELECTRODISEÑOS</v>
          </cell>
          <cell r="M4" t="str">
            <v>FERREAS</v>
          </cell>
          <cell r="N4" t="str">
            <v>FERRELUGUE</v>
          </cell>
          <cell r="O4" t="str">
            <v>FERRET. NURUEÑA</v>
          </cell>
          <cell r="P4" t="str">
            <v>FORMALETAS RODRIGUEZ</v>
          </cell>
          <cell r="Q4" t="str">
            <v>GALVACEROS</v>
          </cell>
          <cell r="R4" t="str">
            <v>IMSA</v>
          </cell>
          <cell r="S4" t="str">
            <v>IPB</v>
          </cell>
          <cell r="T4" t="str">
            <v>JHON JAIRO VASQUEZ</v>
          </cell>
          <cell r="U4" t="str">
            <v>JUAN C. ROJAS</v>
          </cell>
          <cell r="V4" t="str">
            <v>JUAN DIEGO HERNANDEZ</v>
          </cell>
          <cell r="W4" t="str">
            <v xml:space="preserve">KONKER </v>
          </cell>
          <cell r="X4" t="str">
            <v>LA CASONA</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cell r="AN4" t="str">
            <v>METALCONT</v>
          </cell>
          <cell r="AO4" t="str">
            <v>METALICAS DJ</v>
          </cell>
          <cell r="AP4" t="str">
            <v>METROCONCRETO</v>
          </cell>
          <cell r="AQ4" t="str">
            <v>MOLITUR</v>
          </cell>
          <cell r="AR4" t="str">
            <v>OSCAR LOPERA</v>
          </cell>
          <cell r="AS4" t="str">
            <v>RAFAEL BARRAGAN</v>
          </cell>
          <cell r="AT4" t="str">
            <v>RAFAEL OSORIO</v>
          </cell>
          <cell r="AU4" t="str">
            <v>ROCA</v>
          </cell>
          <cell r="AV4" t="str">
            <v>SANDRA LONDOÑO</v>
          </cell>
          <cell r="AW4" t="str">
            <v>SENA</v>
          </cell>
          <cell r="AX4" t="str">
            <v>WILDER DIAZ</v>
          </cell>
          <cell r="AY4" t="str">
            <v>Total general</v>
          </cell>
          <cell r="AZ4" t="str">
            <v>UTILIDAD</v>
          </cell>
          <cell r="BA4" t="str">
            <v>IVA</v>
          </cell>
          <cell r="BB4" t="str">
            <v>TOTAL</v>
          </cell>
        </row>
        <row r="5">
          <cell r="A5" t="str">
            <v>001</v>
          </cell>
          <cell r="B5">
            <v>2678738</v>
          </cell>
          <cell r="C5">
            <v>40800</v>
          </cell>
          <cell r="D5">
            <v>403200</v>
          </cell>
          <cell r="E5">
            <v>391440</v>
          </cell>
          <cell r="F5">
            <v>6680213</v>
          </cell>
          <cell r="G5">
            <v>37000</v>
          </cell>
          <cell r="H5">
            <v>2126720</v>
          </cell>
          <cell r="I5">
            <v>152830</v>
          </cell>
          <cell r="J5">
            <v>1467168</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cell r="Z5">
            <v>762004</v>
          </cell>
          <cell r="AA5">
            <v>266405</v>
          </cell>
          <cell r="AD5">
            <v>168000</v>
          </cell>
          <cell r="AE5">
            <v>2158760</v>
          </cell>
          <cell r="AF5">
            <v>1296938</v>
          </cell>
          <cell r="AG5">
            <v>202241</v>
          </cell>
          <cell r="AH5">
            <v>1904074.2042</v>
          </cell>
          <cell r="AI5">
            <v>40194</v>
          </cell>
          <cell r="AJ5">
            <v>6948677</v>
          </cell>
          <cell r="AK5">
            <v>451664.005</v>
          </cell>
          <cell r="AL5">
            <v>72266.2408</v>
          </cell>
          <cell r="AM5">
            <v>7472607.2457999997</v>
          </cell>
          <cell r="AY5">
            <v>1589158</v>
          </cell>
          <cell r="AZ5">
            <v>103295.27</v>
          </cell>
          <cell r="BA5">
            <v>16527.243200000001</v>
          </cell>
          <cell r="BB5">
            <v>1708980.5131999999</v>
          </cell>
        </row>
        <row r="6">
          <cell r="A6" t="str">
            <v>110</v>
          </cell>
          <cell r="I6">
            <v>2066792</v>
          </cell>
          <cell r="J6">
            <v>14063228</v>
          </cell>
          <cell r="K6">
            <v>62049</v>
          </cell>
          <cell r="O6">
            <v>9000</v>
          </cell>
          <cell r="R6">
            <v>30837200</v>
          </cell>
          <cell r="U6">
            <v>44900428</v>
          </cell>
          <cell r="V6">
            <v>2918527.8200000003</v>
          </cell>
          <cell r="W6">
            <v>466964.45120000007</v>
          </cell>
          <cell r="X6">
            <v>48285920.271200001</v>
          </cell>
          <cell r="Z6">
            <v>31320</v>
          </cell>
          <cell r="AE6">
            <v>2075792</v>
          </cell>
          <cell r="AF6">
            <v>134926.48000000001</v>
          </cell>
          <cell r="AG6">
            <v>21588.236800000002</v>
          </cell>
          <cell r="AH6">
            <v>2232306.7168000001</v>
          </cell>
          <cell r="AJ6">
            <v>62049</v>
          </cell>
          <cell r="AK6">
            <v>4033.1849999999999</v>
          </cell>
          <cell r="AL6">
            <v>645.30960000000005</v>
          </cell>
          <cell r="AM6">
            <v>66727.494599999991</v>
          </cell>
          <cell r="AY6">
            <v>31320</v>
          </cell>
          <cell r="AZ6">
            <v>2035.8000000000002</v>
          </cell>
          <cell r="BA6">
            <v>325.72800000000001</v>
          </cell>
          <cell r="BB6">
            <v>33681.528000000006</v>
          </cell>
        </row>
        <row r="7">
          <cell r="A7" t="str">
            <v>115</v>
          </cell>
          <cell r="G7">
            <v>73750</v>
          </cell>
          <cell r="I7">
            <v>118244</v>
          </cell>
          <cell r="O7">
            <v>9000</v>
          </cell>
          <cell r="AE7">
            <v>127244</v>
          </cell>
          <cell r="AF7">
            <v>8270.86</v>
          </cell>
          <cell r="AG7">
            <v>1323.3376000000001</v>
          </cell>
          <cell r="AH7">
            <v>136838.19759999998</v>
          </cell>
          <cell r="AJ7">
            <v>73750</v>
          </cell>
          <cell r="AK7">
            <v>4793.75</v>
          </cell>
          <cell r="AL7">
            <v>767</v>
          </cell>
          <cell r="AM7">
            <v>79310.75</v>
          </cell>
          <cell r="AX7">
            <v>408760</v>
          </cell>
          <cell r="AY7">
            <v>408760</v>
          </cell>
          <cell r="AZ7">
            <v>26569.4</v>
          </cell>
          <cell r="BA7">
            <v>4251.1040000000003</v>
          </cell>
          <cell r="BB7">
            <v>439580.50400000002</v>
          </cell>
        </row>
        <row r="8">
          <cell r="A8" t="str">
            <v>160</v>
          </cell>
          <cell r="B8">
            <v>839742</v>
          </cell>
          <cell r="C8">
            <v>40800</v>
          </cell>
          <cell r="I8">
            <v>1437826</v>
          </cell>
          <cell r="J8">
            <v>79344</v>
          </cell>
          <cell r="O8">
            <v>9000</v>
          </cell>
          <cell r="R8">
            <v>2505600</v>
          </cell>
          <cell r="V8">
            <v>209920</v>
          </cell>
          <cell r="W8">
            <v>2552900</v>
          </cell>
          <cell r="AD8">
            <v>556800</v>
          </cell>
          <cell r="AE8">
            <v>620600</v>
          </cell>
          <cell r="AF8">
            <v>116704.12000000001</v>
          </cell>
          <cell r="AG8">
            <v>1004471</v>
          </cell>
          <cell r="AH8">
            <v>2979970.4</v>
          </cell>
          <cell r="AJ8">
            <v>9291203</v>
          </cell>
          <cell r="AK8">
            <v>603928.19500000007</v>
          </cell>
          <cell r="AL8">
            <v>96628.511200000008</v>
          </cell>
          <cell r="AM8">
            <v>9991759.7061999999</v>
          </cell>
          <cell r="AY8">
            <v>3536770.4</v>
          </cell>
          <cell r="AZ8">
            <v>229890.076</v>
          </cell>
          <cell r="BA8">
            <v>36782.41216</v>
          </cell>
          <cell r="BB8">
            <v>3803442.8881599996</v>
          </cell>
        </row>
        <row r="9">
          <cell r="A9" t="str">
            <v>162</v>
          </cell>
          <cell r="C9">
            <v>40800</v>
          </cell>
          <cell r="I9">
            <v>280130</v>
          </cell>
          <cell r="J9">
            <v>338152</v>
          </cell>
          <cell r="Z9">
            <v>176575</v>
          </cell>
          <cell r="AE9">
            <v>765600</v>
          </cell>
          <cell r="AF9">
            <v>21979.88</v>
          </cell>
          <cell r="AG9">
            <v>202242</v>
          </cell>
          <cell r="AH9">
            <v>363648.66080000001</v>
          </cell>
          <cell r="AJ9">
            <v>1288772</v>
          </cell>
          <cell r="AK9">
            <v>83770.180000000008</v>
          </cell>
          <cell r="AL9">
            <v>13403.228800000001</v>
          </cell>
          <cell r="AM9">
            <v>1385945.4087999999</v>
          </cell>
          <cell r="AY9">
            <v>176575</v>
          </cell>
          <cell r="AZ9">
            <v>11477.375</v>
          </cell>
          <cell r="BA9">
            <v>1836.38</v>
          </cell>
          <cell r="BB9">
            <v>189888.755</v>
          </cell>
        </row>
        <row r="10">
          <cell r="A10" t="str">
            <v>202</v>
          </cell>
          <cell r="G10">
            <v>21000</v>
          </cell>
          <cell r="J10">
            <v>37584</v>
          </cell>
          <cell r="M10">
            <v>280720</v>
          </cell>
          <cell r="P10">
            <v>408800</v>
          </cell>
          <cell r="AC10">
            <v>88104</v>
          </cell>
          <cell r="AE10">
            <v>37584</v>
          </cell>
          <cell r="AF10">
            <v>2442.96</v>
          </cell>
          <cell r="AG10">
            <v>390.87360000000001</v>
          </cell>
          <cell r="AH10">
            <v>40417.833599999998</v>
          </cell>
          <cell r="AJ10">
            <v>798624</v>
          </cell>
          <cell r="AK10">
            <v>51910.560000000005</v>
          </cell>
          <cell r="AL10">
            <v>8305.6896000000015</v>
          </cell>
          <cell r="AM10">
            <v>858840.2496000001</v>
          </cell>
          <cell r="AY10">
            <v>505760</v>
          </cell>
          <cell r="AZ10">
            <v>32874.400000000001</v>
          </cell>
          <cell r="BA10">
            <v>5259.9040000000005</v>
          </cell>
          <cell r="BB10">
            <v>543894.304</v>
          </cell>
        </row>
        <row r="11">
          <cell r="A11" t="str">
            <v>204</v>
          </cell>
          <cell r="I11">
            <v>299264</v>
          </cell>
          <cell r="J11">
            <v>391152</v>
          </cell>
          <cell r="M11">
            <v>316448</v>
          </cell>
          <cell r="R11">
            <v>672000</v>
          </cell>
          <cell r="U11">
            <v>133333.33333333334</v>
          </cell>
          <cell r="V11">
            <v>30546.666666666668</v>
          </cell>
          <cell r="Y11">
            <v>459200</v>
          </cell>
          <cell r="AC11">
            <v>56070</v>
          </cell>
          <cell r="AE11">
            <v>1180162.6666666665</v>
          </cell>
          <cell r="AF11">
            <v>76710.573333333319</v>
          </cell>
          <cell r="AG11">
            <v>12273.691733333331</v>
          </cell>
          <cell r="AH11">
            <v>1269146.931733333</v>
          </cell>
          <cell r="AJ11">
            <v>505851.33333333337</v>
          </cell>
          <cell r="AK11">
            <v>32880.33666666667</v>
          </cell>
          <cell r="AL11">
            <v>5260.8538666666673</v>
          </cell>
          <cell r="AM11">
            <v>543992.52386666671</v>
          </cell>
          <cell r="AS11">
            <v>1789673</v>
          </cell>
          <cell r="AU11">
            <v>1978438</v>
          </cell>
          <cell r="AY11">
            <v>4440111</v>
          </cell>
          <cell r="AZ11">
            <v>288607.21500000003</v>
          </cell>
          <cell r="BA11">
            <v>46177.154400000007</v>
          </cell>
          <cell r="BB11">
            <v>4774895.3694000002</v>
          </cell>
        </row>
        <row r="12">
          <cell r="A12" t="str">
            <v>208</v>
          </cell>
          <cell r="F12">
            <v>1540508</v>
          </cell>
          <cell r="J12">
            <v>87696</v>
          </cell>
          <cell r="AA12">
            <v>127600</v>
          </cell>
          <cell r="AE12">
            <v>1628204</v>
          </cell>
          <cell r="AF12">
            <v>105833.26000000001</v>
          </cell>
          <cell r="AG12">
            <v>16933.321600000003</v>
          </cell>
          <cell r="AH12">
            <v>1750970.5815999999</v>
          </cell>
          <cell r="AJ12">
            <v>127600</v>
          </cell>
          <cell r="AK12">
            <v>8294</v>
          </cell>
          <cell r="AL12">
            <v>1327.04</v>
          </cell>
          <cell r="AM12">
            <v>137221.04</v>
          </cell>
          <cell r="AX12">
            <v>157952</v>
          </cell>
          <cell r="AY12">
            <v>157952</v>
          </cell>
          <cell r="AZ12">
            <v>10266.880000000001</v>
          </cell>
          <cell r="BA12">
            <v>1642.7008000000003</v>
          </cell>
          <cell r="BB12">
            <v>169861.5808</v>
          </cell>
        </row>
        <row r="13">
          <cell r="A13" t="str">
            <v>210</v>
          </cell>
          <cell r="D13">
            <v>11200</v>
          </cell>
          <cell r="G13">
            <v>21000</v>
          </cell>
          <cell r="I13">
            <v>507640</v>
          </cell>
          <cell r="J13">
            <v>200634</v>
          </cell>
          <cell r="N13">
            <v>184208</v>
          </cell>
          <cell r="T13">
            <v>62640</v>
          </cell>
          <cell r="U13">
            <v>133333.33333333334</v>
          </cell>
          <cell r="Z13">
            <v>173325</v>
          </cell>
          <cell r="AC13">
            <v>24030</v>
          </cell>
          <cell r="AE13">
            <v>719474</v>
          </cell>
          <cell r="AF13">
            <v>46765.810000000005</v>
          </cell>
          <cell r="AG13">
            <v>7482.5296000000008</v>
          </cell>
          <cell r="AH13">
            <v>773722.33960000006</v>
          </cell>
          <cell r="AJ13">
            <v>362571.33333333337</v>
          </cell>
          <cell r="AK13">
            <v>23567.136666666669</v>
          </cell>
          <cell r="AL13">
            <v>3770.7418666666672</v>
          </cell>
          <cell r="AM13">
            <v>389909.21186666668</v>
          </cell>
          <cell r="AY13">
            <v>235965</v>
          </cell>
          <cell r="AZ13">
            <v>15337.725</v>
          </cell>
          <cell r="BA13">
            <v>2454.0360000000001</v>
          </cell>
          <cell r="BB13">
            <v>253756.761</v>
          </cell>
        </row>
        <row r="14">
          <cell r="A14" t="str">
            <v>211</v>
          </cell>
          <cell r="D14">
            <v>174720</v>
          </cell>
          <cell r="I14">
            <v>210917</v>
          </cell>
          <cell r="J14">
            <v>94609</v>
          </cell>
          <cell r="Y14">
            <v>33600</v>
          </cell>
          <cell r="AA14">
            <v>4676161.84</v>
          </cell>
          <cell r="AE14">
            <v>480246</v>
          </cell>
          <cell r="AF14">
            <v>31215.99</v>
          </cell>
          <cell r="AG14">
            <v>4994.5584000000008</v>
          </cell>
          <cell r="AH14">
            <v>516456.54839999997</v>
          </cell>
          <cell r="AJ14">
            <v>4676161.84</v>
          </cell>
          <cell r="AK14">
            <v>303950.5196</v>
          </cell>
          <cell r="AL14">
            <v>48632.083136000001</v>
          </cell>
          <cell r="AM14">
            <v>5028744.4427359998</v>
          </cell>
          <cell r="AY14">
            <v>33600</v>
          </cell>
          <cell r="AZ14">
            <v>2184</v>
          </cell>
          <cell r="BA14">
            <v>349.44</v>
          </cell>
          <cell r="BB14">
            <v>36133.440000000002</v>
          </cell>
        </row>
        <row r="15">
          <cell r="A15" t="str">
            <v>400</v>
          </cell>
          <cell r="G15">
            <v>21000</v>
          </cell>
          <cell r="J15">
            <v>90248</v>
          </cell>
          <cell r="U15">
            <v>133333.33333333334</v>
          </cell>
          <cell r="Z15">
            <v>31320</v>
          </cell>
          <cell r="AA15">
            <v>382800</v>
          </cell>
          <cell r="AC15">
            <v>88104</v>
          </cell>
          <cell r="AE15">
            <v>90248</v>
          </cell>
          <cell r="AF15">
            <v>5866.12</v>
          </cell>
          <cell r="AG15">
            <v>938.57920000000001</v>
          </cell>
          <cell r="AH15">
            <v>97052.699199999988</v>
          </cell>
          <cell r="AJ15">
            <v>625237.33333333337</v>
          </cell>
          <cell r="AK15">
            <v>40640.426666666674</v>
          </cell>
          <cell r="AL15">
            <v>6502.4682666666677</v>
          </cell>
          <cell r="AM15">
            <v>672380.22826666664</v>
          </cell>
          <cell r="AY15">
            <v>31320</v>
          </cell>
          <cell r="AZ15">
            <v>2035.8000000000002</v>
          </cell>
          <cell r="BA15">
            <v>325.72800000000001</v>
          </cell>
          <cell r="BB15">
            <v>33681.528000000006</v>
          </cell>
        </row>
        <row r="16">
          <cell r="A16" t="str">
            <v>407</v>
          </cell>
          <cell r="D16">
            <v>180320</v>
          </cell>
          <cell r="I16">
            <v>565712</v>
          </cell>
          <cell r="J16">
            <v>544527</v>
          </cell>
          <cell r="Y16">
            <v>-82481</v>
          </cell>
          <cell r="Z16">
            <v>498231</v>
          </cell>
          <cell r="AE16">
            <v>1290559</v>
          </cell>
          <cell r="AF16">
            <v>83886.335000000006</v>
          </cell>
          <cell r="AG16">
            <v>13421.813600000001</v>
          </cell>
          <cell r="AH16">
            <v>1387867.1486</v>
          </cell>
          <cell r="AJ16">
            <v>-82481</v>
          </cell>
          <cell r="AK16">
            <v>-5361.2650000000003</v>
          </cell>
          <cell r="AL16">
            <v>-857.80240000000003</v>
          </cell>
          <cell r="AM16">
            <v>-88700.0674</v>
          </cell>
          <cell r="AY16">
            <v>498231</v>
          </cell>
          <cell r="AZ16">
            <v>32385.014999999999</v>
          </cell>
          <cell r="BA16">
            <v>5181.6023999999998</v>
          </cell>
          <cell r="BB16">
            <v>535797.61739999999</v>
          </cell>
        </row>
        <row r="17">
          <cell r="A17" t="str">
            <v>408</v>
          </cell>
          <cell r="J17">
            <v>134263</v>
          </cell>
          <cell r="Z17">
            <v>278699</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cell r="AY17">
            <v>278699</v>
          </cell>
          <cell r="AZ17">
            <v>18115.435000000001</v>
          </cell>
          <cell r="BA17">
            <v>2898.4696000000004</v>
          </cell>
          <cell r="BB17">
            <v>299712.90460000001</v>
          </cell>
        </row>
        <row r="18">
          <cell r="A18" t="str">
            <v>AMPLIACION</v>
          </cell>
          <cell r="B18">
            <v>1620750</v>
          </cell>
          <cell r="F18">
            <v>360760</v>
          </cell>
          <cell r="G18">
            <v>73750</v>
          </cell>
          <cell r="K18">
            <v>394750</v>
          </cell>
          <cell r="Q18">
            <v>3418168</v>
          </cell>
          <cell r="Y18">
            <v>191184</v>
          </cell>
          <cell r="Z18">
            <v>409684</v>
          </cell>
          <cell r="AE18">
            <v>1981510</v>
          </cell>
          <cell r="AF18">
            <v>128798.15000000001</v>
          </cell>
          <cell r="AG18">
            <v>20607.704000000002</v>
          </cell>
          <cell r="AH18">
            <v>2130915.8539999998</v>
          </cell>
          <cell r="AJ18">
            <v>3886668</v>
          </cell>
          <cell r="AK18">
            <v>252633.42</v>
          </cell>
          <cell r="AL18">
            <v>40421.347200000004</v>
          </cell>
          <cell r="AM18">
            <v>4179722.7672000001</v>
          </cell>
          <cell r="AY18">
            <v>600868</v>
          </cell>
          <cell r="AZ18">
            <v>39056.42</v>
          </cell>
          <cell r="BA18">
            <v>6249.0271999999995</v>
          </cell>
          <cell r="BB18">
            <v>646173.44720000005</v>
          </cell>
        </row>
        <row r="19">
          <cell r="A19" t="str">
            <v>DIST. TUNJA</v>
          </cell>
          <cell r="F19">
            <v>13502</v>
          </cell>
          <cell r="J19">
            <v>334962</v>
          </cell>
          <cell r="L19">
            <v>755721</v>
          </cell>
          <cell r="O19">
            <v>348000</v>
          </cell>
          <cell r="Y19">
            <v>410704</v>
          </cell>
          <cell r="Z19">
            <v>331296</v>
          </cell>
          <cell r="AE19">
            <v>348464</v>
          </cell>
          <cell r="AF19">
            <v>22650.16</v>
          </cell>
          <cell r="AG19">
            <v>3624.0255999999999</v>
          </cell>
          <cell r="AH19">
            <v>374738.18559999997</v>
          </cell>
          <cell r="AJ19">
            <v>1103721</v>
          </cell>
          <cell r="AK19">
            <v>71741.865000000005</v>
          </cell>
          <cell r="AL19">
            <v>11478.698400000001</v>
          </cell>
          <cell r="AM19">
            <v>1186941.5634000001</v>
          </cell>
          <cell r="AY19">
            <v>742000</v>
          </cell>
          <cell r="AZ19">
            <v>48230</v>
          </cell>
          <cell r="BA19">
            <v>7716.8</v>
          </cell>
          <cell r="BB19">
            <v>797946.8</v>
          </cell>
        </row>
        <row r="20">
          <cell r="A20" t="str">
            <v>LOTE SUR</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cell r="AJ20">
            <v>1044000</v>
          </cell>
          <cell r="AK20">
            <v>67860</v>
          </cell>
          <cell r="AL20">
            <v>10857.6</v>
          </cell>
          <cell r="AM20">
            <v>1122717.6000000001</v>
          </cell>
          <cell r="AY20">
            <v>1898488</v>
          </cell>
          <cell r="AZ20">
            <v>123401.72</v>
          </cell>
          <cell r="BA20">
            <v>19744.2752</v>
          </cell>
          <cell r="BB20">
            <v>2041633.9952</v>
          </cell>
        </row>
        <row r="21">
          <cell r="A21" t="str">
            <v>OFICINA</v>
          </cell>
          <cell r="B21">
            <v>743266</v>
          </cell>
          <cell r="C21">
            <v>40800</v>
          </cell>
          <cell r="D21">
            <v>156800</v>
          </cell>
          <cell r="I21">
            <v>57710</v>
          </cell>
          <cell r="J21">
            <v>22212</v>
          </cell>
          <cell r="T21">
            <v>1372000</v>
          </cell>
          <cell r="V21">
            <v>434920</v>
          </cell>
          <cell r="Y21">
            <v>1820425</v>
          </cell>
          <cell r="Z21">
            <v>2247652</v>
          </cell>
          <cell r="AE21">
            <v>4970948</v>
          </cell>
          <cell r="AF21">
            <v>287078</v>
          </cell>
          <cell r="AG21">
            <v>1004470</v>
          </cell>
          <cell r="AH21">
            <v>1598489.6155999999</v>
          </cell>
          <cell r="AJ21">
            <v>8933404</v>
          </cell>
          <cell r="AK21">
            <v>580671.26</v>
          </cell>
          <cell r="AL21">
            <v>92907.401599999997</v>
          </cell>
          <cell r="AM21">
            <v>9606982.6615999993</v>
          </cell>
          <cell r="AY21">
            <v>4252914</v>
          </cell>
          <cell r="AZ21">
            <v>276439.41000000003</v>
          </cell>
          <cell r="BA21">
            <v>44230.305600000007</v>
          </cell>
          <cell r="BB21">
            <v>4573583.7155999998</v>
          </cell>
        </row>
        <row r="22">
          <cell r="A22" t="str">
            <v>R09</v>
          </cell>
          <cell r="G22">
            <v>73750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cell r="AJ22">
            <v>7304411</v>
          </cell>
          <cell r="AK22">
            <v>474786.71500000003</v>
          </cell>
          <cell r="AL22">
            <v>75965.874400000001</v>
          </cell>
          <cell r="AM22">
            <v>7855163.5893999999</v>
          </cell>
          <cell r="AY22">
            <v>405767</v>
          </cell>
          <cell r="AZ22">
            <v>26374.855</v>
          </cell>
          <cell r="BA22">
            <v>4219.9768000000004</v>
          </cell>
          <cell r="BB22">
            <v>436361.83179999999</v>
          </cell>
        </row>
        <row r="23">
          <cell r="A23" t="str">
            <v>R10</v>
          </cell>
          <cell r="F23">
            <v>591994</v>
          </cell>
          <cell r="G23">
            <v>73750</v>
          </cell>
          <cell r="I23">
            <v>480864</v>
          </cell>
          <cell r="K23">
            <v>641454</v>
          </cell>
          <cell r="W23">
            <v>393600</v>
          </cell>
          <cell r="Y23">
            <v>1278131</v>
          </cell>
          <cell r="Z23">
            <v>206112</v>
          </cell>
          <cell r="AB23">
            <v>312040</v>
          </cell>
          <cell r="AE23">
            <v>393600</v>
          </cell>
          <cell r="AF23">
            <v>25584</v>
          </cell>
          <cell r="AG23">
            <v>4093.44</v>
          </cell>
          <cell r="AH23">
            <v>347625</v>
          </cell>
          <cell r="AJ23">
            <v>2653839</v>
          </cell>
          <cell r="AK23">
            <v>172499.535</v>
          </cell>
          <cell r="AL23">
            <v>27599.925600000002</v>
          </cell>
          <cell r="AM23">
            <v>2853938.4606000003</v>
          </cell>
          <cell r="AY23">
            <v>1495283</v>
          </cell>
          <cell r="AZ23">
            <v>97193.395000000004</v>
          </cell>
          <cell r="BA23">
            <v>15550.943200000002</v>
          </cell>
          <cell r="BB23">
            <v>1608027.3382000001</v>
          </cell>
        </row>
        <row r="24">
          <cell r="A24" t="str">
            <v>YARDLEY</v>
          </cell>
          <cell r="C24">
            <v>40800</v>
          </cell>
          <cell r="I24">
            <v>130500</v>
          </cell>
          <cell r="P24">
            <v>2339485.6800000002</v>
          </cell>
          <cell r="T24">
            <v>909243</v>
          </cell>
          <cell r="Z24">
            <v>1000883</v>
          </cell>
          <cell r="AE24">
            <v>2339485.6800000002</v>
          </cell>
          <cell r="AF24">
            <v>152066.56920000003</v>
          </cell>
          <cell r="AG24">
            <v>404484</v>
          </cell>
          <cell r="AH24">
            <v>2515882.9002720006</v>
          </cell>
          <cell r="AJ24">
            <v>575784</v>
          </cell>
          <cell r="AK24">
            <v>37425.96</v>
          </cell>
          <cell r="AL24">
            <v>5988.1535999999996</v>
          </cell>
          <cell r="AM24">
            <v>619198.11359999992</v>
          </cell>
          <cell r="AY24">
            <v>1910126</v>
          </cell>
          <cell r="AZ24">
            <v>124158.19</v>
          </cell>
          <cell r="BA24">
            <v>19865.310400000002</v>
          </cell>
          <cell r="BB24">
            <v>2054149.5004</v>
          </cell>
        </row>
        <row r="25">
          <cell r="A25" t="str">
            <v>REDES</v>
          </cell>
          <cell r="G25">
            <v>21000</v>
          </cell>
          <cell r="L25">
            <v>2374900</v>
          </cell>
          <cell r="P25">
            <v>66405.36</v>
          </cell>
          <cell r="T25">
            <v>201701</v>
          </cell>
          <cell r="Y25">
            <v>85456</v>
          </cell>
          <cell r="Z25">
            <v>1721579</v>
          </cell>
          <cell r="AC25">
            <v>96108</v>
          </cell>
          <cell r="AE25">
            <v>755445.36</v>
          </cell>
          <cell r="AF25">
            <v>49103.948400000001</v>
          </cell>
          <cell r="AG25">
            <v>7856.6317440000003</v>
          </cell>
          <cell r="AH25">
            <v>812405.94014399999</v>
          </cell>
          <cell r="AJ25">
            <v>2492008</v>
          </cell>
          <cell r="AK25">
            <v>161980.52000000002</v>
          </cell>
          <cell r="AL25">
            <v>25916.883200000004</v>
          </cell>
          <cell r="AM25">
            <v>2679905.4032000001</v>
          </cell>
          <cell r="AY25">
            <v>2008736</v>
          </cell>
          <cell r="AZ25">
            <v>130567.84000000001</v>
          </cell>
          <cell r="BA25">
            <v>20890.854400000004</v>
          </cell>
          <cell r="BB25">
            <v>2160194.6943999999</v>
          </cell>
        </row>
        <row r="26">
          <cell r="A26" t="str">
            <v>160</v>
          </cell>
          <cell r="D26">
            <v>747757</v>
          </cell>
          <cell r="I26">
            <v>448596</v>
          </cell>
          <cell r="L26">
            <v>247734</v>
          </cell>
          <cell r="M26">
            <v>520128</v>
          </cell>
          <cell r="N26">
            <v>840751</v>
          </cell>
          <cell r="P26">
            <v>1193323.32</v>
          </cell>
          <cell r="V26">
            <v>18328</v>
          </cell>
          <cell r="AE26">
            <v>1211651.32</v>
          </cell>
          <cell r="AF26">
            <v>78757.335800000001</v>
          </cell>
          <cell r="AG26">
            <v>12601.173728</v>
          </cell>
          <cell r="AH26">
            <v>1303009.829528</v>
          </cell>
          <cell r="AJ26">
            <v>116000</v>
          </cell>
          <cell r="AY26">
            <v>2920966</v>
          </cell>
          <cell r="AZ26">
            <v>189862.79</v>
          </cell>
          <cell r="BA26">
            <v>30378.046400000003</v>
          </cell>
          <cell r="BB26">
            <v>3141206.8363999999</v>
          </cell>
        </row>
        <row r="27">
          <cell r="A27" t="str">
            <v>162</v>
          </cell>
          <cell r="D27">
            <v>649040</v>
          </cell>
          <cell r="L27">
            <v>199665</v>
          </cell>
          <cell r="P27">
            <v>98529.24</v>
          </cell>
          <cell r="U27">
            <v>4291188</v>
          </cell>
          <cell r="Z27">
            <v>174000</v>
          </cell>
          <cell r="AE27">
            <v>353729.24</v>
          </cell>
          <cell r="AF27">
            <v>22992.400600000001</v>
          </cell>
          <cell r="AG27">
            <v>3678.7840960000003</v>
          </cell>
          <cell r="AH27">
            <v>380400.424696</v>
          </cell>
          <cell r="AY27">
            <v>5139893</v>
          </cell>
          <cell r="AZ27">
            <v>334093.04499999998</v>
          </cell>
          <cell r="BA27">
            <v>53454.887199999997</v>
          </cell>
          <cell r="BB27">
            <v>5527440.9321999997</v>
          </cell>
        </row>
        <row r="28">
          <cell r="A28" t="str">
            <v>200</v>
          </cell>
          <cell r="Z28">
            <v>1542336</v>
          </cell>
          <cell r="AE28">
            <v>1542336</v>
          </cell>
          <cell r="AF28">
            <v>100251.84</v>
          </cell>
          <cell r="AG28">
            <v>16040.294400000001</v>
          </cell>
          <cell r="AH28">
            <v>799335.12</v>
          </cell>
          <cell r="AY28">
            <v>799335.12</v>
          </cell>
          <cell r="AZ28">
            <v>51956.782800000001</v>
          </cell>
          <cell r="BA28">
            <v>8313.0852479999994</v>
          </cell>
          <cell r="BB28">
            <v>859604.98804800003</v>
          </cell>
        </row>
        <row r="29">
          <cell r="A29" t="str">
            <v>201</v>
          </cell>
          <cell r="L29">
            <v>701800</v>
          </cell>
          <cell r="AE29">
            <v>701800</v>
          </cell>
          <cell r="AF29">
            <v>45617</v>
          </cell>
          <cell r="AG29">
            <v>1243200</v>
          </cell>
          <cell r="AH29">
            <v>1473682.56</v>
          </cell>
          <cell r="AY29">
            <v>2716882.56</v>
          </cell>
          <cell r="AZ29">
            <v>176597.3664</v>
          </cell>
          <cell r="BA29">
            <v>28255.578624000002</v>
          </cell>
          <cell r="BB29">
            <v>2921735.5050240001</v>
          </cell>
        </row>
        <row r="30">
          <cell r="A30" t="str">
            <v>202</v>
          </cell>
          <cell r="F30">
            <v>18328</v>
          </cell>
          <cell r="P30">
            <v>3659598.16</v>
          </cell>
          <cell r="AB30">
            <v>466320</v>
          </cell>
          <cell r="AE30">
            <v>3659598.16</v>
          </cell>
          <cell r="AF30">
            <v>237873.88040000002</v>
          </cell>
          <cell r="AG30">
            <v>38059.820864000001</v>
          </cell>
          <cell r="AH30">
            <v>177062.39999999999</v>
          </cell>
          <cell r="AL30">
            <v>2204000</v>
          </cell>
          <cell r="AQ30">
            <v>31288</v>
          </cell>
          <cell r="AY30">
            <v>2896998.3999999999</v>
          </cell>
          <cell r="AZ30">
            <v>188304.89600000001</v>
          </cell>
          <cell r="BA30">
            <v>30128.783360000001</v>
          </cell>
          <cell r="BB30">
            <v>3115432.0793599999</v>
          </cell>
        </row>
        <row r="31">
          <cell r="A31" t="str">
            <v>203</v>
          </cell>
          <cell r="F31">
            <v>18328</v>
          </cell>
          <cell r="P31">
            <v>82696</v>
          </cell>
          <cell r="AD31">
            <v>261000</v>
          </cell>
          <cell r="AE31">
            <v>1895489.88</v>
          </cell>
          <cell r="AF31">
            <v>123206.8422</v>
          </cell>
          <cell r="AG31">
            <v>19713.094752000001</v>
          </cell>
          <cell r="AH31">
            <v>2038409.8169519999</v>
          </cell>
          <cell r="AQ31">
            <v>31288</v>
          </cell>
          <cell r="AS31">
            <v>43500</v>
          </cell>
          <cell r="AY31">
            <v>436812</v>
          </cell>
          <cell r="AZ31">
            <v>28392.780000000002</v>
          </cell>
          <cell r="BA31">
            <v>4542.8448000000008</v>
          </cell>
          <cell r="BB31">
            <v>469747.62480000005</v>
          </cell>
        </row>
        <row r="32">
          <cell r="A32" t="str">
            <v>204</v>
          </cell>
          <cell r="F32">
            <v>18328</v>
          </cell>
          <cell r="J32">
            <v>2210032</v>
          </cell>
          <cell r="K32">
            <v>1392000</v>
          </cell>
          <cell r="L32">
            <v>127600</v>
          </cell>
          <cell r="O32">
            <v>4731640</v>
          </cell>
          <cell r="U32">
            <v>45014</v>
          </cell>
          <cell r="V32">
            <v>1600298</v>
          </cell>
          <cell r="X32">
            <v>1707149</v>
          </cell>
          <cell r="AE32">
            <v>1582942</v>
          </cell>
          <cell r="AF32">
            <v>102891.23000000001</v>
          </cell>
          <cell r="AG32">
            <v>16462.596800000003</v>
          </cell>
          <cell r="AH32">
            <v>708975.76</v>
          </cell>
          <cell r="AQ32">
            <v>31288</v>
          </cell>
          <cell r="AS32">
            <v>1615300</v>
          </cell>
          <cell r="AY32">
            <v>12623010.76</v>
          </cell>
          <cell r="AZ32">
            <v>820495.69940000004</v>
          </cell>
          <cell r="BA32">
            <v>131279.311904</v>
          </cell>
          <cell r="BB32">
            <v>13574785.771304</v>
          </cell>
        </row>
        <row r="33">
          <cell r="A33" t="str">
            <v>205</v>
          </cell>
          <cell r="F33">
            <v>18328</v>
          </cell>
          <cell r="L33">
            <v>34800</v>
          </cell>
          <cell r="P33">
            <v>2952252.2</v>
          </cell>
          <cell r="AE33">
            <v>2987052.2</v>
          </cell>
          <cell r="AF33">
            <v>194158.39300000001</v>
          </cell>
          <cell r="AG33">
            <v>31065.342880000004</v>
          </cell>
          <cell r="AH33">
            <v>3212275.9358800002</v>
          </cell>
          <cell r="AO33">
            <v>2030000</v>
          </cell>
          <cell r="AQ33">
            <v>31288</v>
          </cell>
          <cell r="AY33">
            <v>2079616</v>
          </cell>
          <cell r="AZ33">
            <v>135175.04000000001</v>
          </cell>
          <cell r="BA33">
            <v>21628.006400000002</v>
          </cell>
          <cell r="BB33">
            <v>2236419.0463999999</v>
          </cell>
        </row>
        <row r="34">
          <cell r="A34" t="str">
            <v>208</v>
          </cell>
          <cell r="F34">
            <v>18328</v>
          </cell>
          <cell r="P34">
            <v>260879.35999999999</v>
          </cell>
          <cell r="S34">
            <v>2530482</v>
          </cell>
          <cell r="V34">
            <v>18328</v>
          </cell>
          <cell r="W34">
            <v>294060</v>
          </cell>
          <cell r="Z34">
            <v>566497.6</v>
          </cell>
          <cell r="AD34">
            <v>1421000</v>
          </cell>
          <cell r="AE34">
            <v>3376186.96</v>
          </cell>
          <cell r="AF34">
            <v>219452.15239999999</v>
          </cell>
          <cell r="AG34">
            <v>35112.344383999996</v>
          </cell>
          <cell r="AH34">
            <v>3630751.4567840002</v>
          </cell>
          <cell r="AL34">
            <v>98600</v>
          </cell>
          <cell r="AQ34">
            <v>31288</v>
          </cell>
          <cell r="AY34">
            <v>1863276</v>
          </cell>
          <cell r="AZ34">
            <v>121112.94</v>
          </cell>
          <cell r="BA34">
            <v>19378.070400000001</v>
          </cell>
          <cell r="BB34">
            <v>2003767.0104</v>
          </cell>
        </row>
        <row r="35">
          <cell r="A35" t="str">
            <v>211</v>
          </cell>
          <cell r="P35">
            <v>82464.399999999994</v>
          </cell>
          <cell r="U35">
            <v>45014</v>
          </cell>
          <cell r="Z35">
            <v>737760</v>
          </cell>
          <cell r="AE35">
            <v>865238.4</v>
          </cell>
          <cell r="AF35">
            <v>56240.496000000006</v>
          </cell>
          <cell r="AG35">
            <v>8998.4793600000012</v>
          </cell>
          <cell r="AH35">
            <v>930477.37536000006</v>
          </cell>
          <cell r="AL35">
            <v>1376340</v>
          </cell>
          <cell r="AS35">
            <v>139606</v>
          </cell>
          <cell r="AY35">
            <v>1515946</v>
          </cell>
          <cell r="AZ35">
            <v>98536.49</v>
          </cell>
          <cell r="BA35">
            <v>15765.838400000001</v>
          </cell>
          <cell r="BB35">
            <v>1630248.3284</v>
          </cell>
        </row>
        <row r="36">
          <cell r="A36" t="str">
            <v>213</v>
          </cell>
          <cell r="I36">
            <v>1025730</v>
          </cell>
          <cell r="J36">
            <v>2393521</v>
          </cell>
          <cell r="AE36">
            <v>3419251</v>
          </cell>
          <cell r="AF36">
            <v>222251.315</v>
          </cell>
          <cell r="AG36">
            <v>35560.210400000004</v>
          </cell>
          <cell r="AH36">
            <v>3677062.5254000002</v>
          </cell>
          <cell r="AS36">
            <v>529250</v>
          </cell>
          <cell r="AY36">
            <v>529250</v>
          </cell>
          <cell r="AZ36">
            <v>34401.25</v>
          </cell>
          <cell r="BA36">
            <v>5504.2</v>
          </cell>
          <cell r="BB36">
            <v>569155.44999999995</v>
          </cell>
        </row>
        <row r="37">
          <cell r="A37" t="str">
            <v>314</v>
          </cell>
          <cell r="E37">
            <v>24059416</v>
          </cell>
          <cell r="P37">
            <v>1271743.96</v>
          </cell>
          <cell r="S37">
            <v>14422699</v>
          </cell>
          <cell r="U37">
            <v>45014</v>
          </cell>
          <cell r="V37">
            <v>18328</v>
          </cell>
          <cell r="AE37">
            <v>1690045.96</v>
          </cell>
          <cell r="AF37">
            <v>109852.9874</v>
          </cell>
          <cell r="AG37">
            <v>17576.477984000001</v>
          </cell>
          <cell r="AH37">
            <v>1817475.4253839999</v>
          </cell>
          <cell r="AN37">
            <v>1038200</v>
          </cell>
          <cell r="AY37">
            <v>39520315</v>
          </cell>
          <cell r="AZ37">
            <v>2568820.4750000001</v>
          </cell>
          <cell r="BA37">
            <v>411011.27600000001</v>
          </cell>
          <cell r="BB37">
            <v>42500146.751000002</v>
          </cell>
        </row>
        <row r="38">
          <cell r="A38" t="str">
            <v>400</v>
          </cell>
          <cell r="I38">
            <v>9408</v>
          </cell>
          <cell r="J38">
            <v>255200</v>
          </cell>
          <cell r="AE38">
            <v>264608</v>
          </cell>
          <cell r="AF38">
            <v>17199.52</v>
          </cell>
          <cell r="AG38">
            <v>2751.9232000000002</v>
          </cell>
          <cell r="AH38">
            <v>284559.44320000004</v>
          </cell>
          <cell r="AL38">
            <v>307400</v>
          </cell>
          <cell r="AY38">
            <v>307400</v>
          </cell>
          <cell r="AZ38">
            <v>19981</v>
          </cell>
          <cell r="BA38">
            <v>3196.96</v>
          </cell>
          <cell r="BB38">
            <v>330577.96000000002</v>
          </cell>
        </row>
        <row r="39">
          <cell r="A39" t="str">
            <v>407</v>
          </cell>
          <cell r="E39">
            <v>151200</v>
          </cell>
          <cell r="M39">
            <v>70000</v>
          </cell>
          <cell r="N39">
            <v>147347</v>
          </cell>
          <cell r="Q39">
            <v>35000</v>
          </cell>
          <cell r="R39">
            <v>168000</v>
          </cell>
          <cell r="T39">
            <v>693402</v>
          </cell>
          <cell r="X39">
            <v>158551</v>
          </cell>
          <cell r="Y39">
            <v>299712</v>
          </cell>
          <cell r="Z39">
            <v>264294</v>
          </cell>
          <cell r="AA39">
            <v>132544</v>
          </cell>
          <cell r="AE39">
            <v>1297642</v>
          </cell>
          <cell r="AF39">
            <v>84346.73</v>
          </cell>
          <cell r="AG39">
            <v>13495.4768</v>
          </cell>
          <cell r="AH39">
            <v>1395484.2068</v>
          </cell>
          <cell r="AY39">
            <v>1257408</v>
          </cell>
          <cell r="AZ39">
            <v>81731.520000000004</v>
          </cell>
          <cell r="BA39">
            <v>13077.0432</v>
          </cell>
          <cell r="BB39">
            <v>1352216.5632</v>
          </cell>
        </row>
        <row r="40">
          <cell r="A40" t="str">
            <v>408</v>
          </cell>
          <cell r="D40">
            <v>39200</v>
          </cell>
          <cell r="F40">
            <v>172886</v>
          </cell>
          <cell r="G40">
            <v>1386200</v>
          </cell>
          <cell r="I40">
            <v>30240</v>
          </cell>
          <cell r="J40">
            <v>10397517</v>
          </cell>
          <cell r="Q40">
            <v>552120</v>
          </cell>
          <cell r="V40">
            <v>30546.666666666668</v>
          </cell>
          <cell r="W40">
            <v>400000</v>
          </cell>
          <cell r="AC40">
            <v>1292449</v>
          </cell>
          <cell r="AE40">
            <v>11070389.666666666</v>
          </cell>
          <cell r="AF40">
            <v>719575.32833333337</v>
          </cell>
          <cell r="AG40">
            <v>115132.05253333334</v>
          </cell>
          <cell r="AH40">
            <v>11905097.047533333</v>
          </cell>
          <cell r="AY40">
            <v>3230769</v>
          </cell>
          <cell r="AZ40">
            <v>209999.98500000002</v>
          </cell>
          <cell r="BA40">
            <v>33599.997600000002</v>
          </cell>
          <cell r="BB40">
            <v>3474368.9825999998</v>
          </cell>
        </row>
        <row r="41">
          <cell r="A41" t="str">
            <v>B01</v>
          </cell>
          <cell r="C41">
            <v>3770000</v>
          </cell>
          <cell r="D41">
            <v>78400</v>
          </cell>
          <cell r="F41">
            <v>3510322</v>
          </cell>
          <cell r="J41">
            <v>46980</v>
          </cell>
          <cell r="V41">
            <v>30546.666666666668</v>
          </cell>
          <cell r="Y41">
            <v>229600</v>
          </cell>
          <cell r="AC41">
            <v>2620388</v>
          </cell>
          <cell r="AD41">
            <v>631040</v>
          </cell>
          <cell r="AE41">
            <v>10786236.666666668</v>
          </cell>
          <cell r="AF41">
            <v>701105.38333333342</v>
          </cell>
          <cell r="AG41">
            <v>112176.86133333335</v>
          </cell>
          <cell r="AH41">
            <v>2952244.08</v>
          </cell>
          <cell r="AY41">
            <v>3583284.08</v>
          </cell>
          <cell r="AZ41">
            <v>232913.46520000001</v>
          </cell>
          <cell r="BA41">
            <v>37266.154432000003</v>
          </cell>
          <cell r="BB41">
            <v>3853463.6996320002</v>
          </cell>
        </row>
        <row r="42">
          <cell r="A42" t="str">
            <v>CARREFOUR</v>
          </cell>
          <cell r="G42">
            <v>1050560</v>
          </cell>
          <cell r="AA42">
            <v>531799</v>
          </cell>
          <cell r="AC42">
            <v>2790960</v>
          </cell>
          <cell r="AE42">
            <v>1582359</v>
          </cell>
          <cell r="AF42">
            <v>102853.33500000001</v>
          </cell>
          <cell r="AG42">
            <v>16456.533600000002</v>
          </cell>
          <cell r="AH42">
            <v>1701668.8685999999</v>
          </cell>
          <cell r="AM42">
            <v>1395480</v>
          </cell>
          <cell r="AY42">
            <v>4186440</v>
          </cell>
          <cell r="AZ42">
            <v>272118.60000000003</v>
          </cell>
          <cell r="BA42">
            <v>43538.97600000001</v>
          </cell>
          <cell r="BB42">
            <v>4502097.5759999994</v>
          </cell>
        </row>
        <row r="43">
          <cell r="A43" t="str">
            <v>CCTV</v>
          </cell>
          <cell r="E43">
            <v>15032275</v>
          </cell>
          <cell r="S43">
            <v>3382560</v>
          </cell>
          <cell r="AE43">
            <v>3382560</v>
          </cell>
          <cell r="AF43">
            <v>219866.4</v>
          </cell>
          <cell r="AG43">
            <v>35178.624000000003</v>
          </cell>
          <cell r="AH43">
            <v>3637605.0239999997</v>
          </cell>
          <cell r="AY43">
            <v>15032275</v>
          </cell>
          <cell r="AZ43">
            <v>977097.875</v>
          </cell>
          <cell r="BA43">
            <v>156335.66</v>
          </cell>
          <cell r="BB43">
            <v>16165708.535</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cell r="AL44">
            <v>4812086</v>
          </cell>
          <cell r="AY44">
            <v>4812086</v>
          </cell>
          <cell r="AZ44">
            <v>312785.59000000003</v>
          </cell>
          <cell r="BA44">
            <v>50045.694400000008</v>
          </cell>
          <cell r="BB44">
            <v>5174917.2844000002</v>
          </cell>
        </row>
        <row r="45">
          <cell r="A45" t="str">
            <v>DIST. ZIPAQUIRA</v>
          </cell>
          <cell r="AH45">
            <v>1314512</v>
          </cell>
          <cell r="AL45">
            <v>1183780</v>
          </cell>
          <cell r="AY45">
            <v>2498292</v>
          </cell>
          <cell r="AZ45">
            <v>162388.98000000001</v>
          </cell>
          <cell r="BA45">
            <v>25982.236800000002</v>
          </cell>
          <cell r="BB45">
            <v>2686663.2168000001</v>
          </cell>
        </row>
        <row r="46">
          <cell r="A46" t="str">
            <v>OFICINA</v>
          </cell>
          <cell r="H46">
            <v>4435000</v>
          </cell>
          <cell r="I46">
            <v>211895</v>
          </cell>
          <cell r="K46">
            <v>1109429</v>
          </cell>
          <cell r="N46">
            <v>1707002</v>
          </cell>
          <cell r="AA46">
            <v>112000</v>
          </cell>
          <cell r="AE46">
            <v>5192160</v>
          </cell>
          <cell r="AF46">
            <v>1305920</v>
          </cell>
          <cell r="AK46">
            <v>2959280</v>
          </cell>
          <cell r="AR46">
            <v>554400</v>
          </cell>
          <cell r="AT46">
            <v>3983904</v>
          </cell>
          <cell r="AV46">
            <v>6385193</v>
          </cell>
          <cell r="AY46">
            <v>27956183</v>
          </cell>
          <cell r="AZ46">
            <v>1817151.895</v>
          </cell>
          <cell r="BA46">
            <v>290744.30320000002</v>
          </cell>
          <cell r="BB46">
            <v>30064079.198199999</v>
          </cell>
        </row>
        <row r="47">
          <cell r="A47" t="str">
            <v>R00</v>
          </cell>
          <cell r="Z47">
            <v>321856</v>
          </cell>
          <cell r="AY47">
            <v>321856</v>
          </cell>
          <cell r="AZ47">
            <v>20920.64</v>
          </cell>
          <cell r="BA47">
            <v>3347.3024</v>
          </cell>
          <cell r="BB47">
            <v>346123.9424</v>
          </cell>
        </row>
        <row r="48">
          <cell r="A48" t="str">
            <v>R09</v>
          </cell>
          <cell r="C48">
            <v>415544</v>
          </cell>
          <cell r="L48">
            <v>48454</v>
          </cell>
          <cell r="N48">
            <v>840750</v>
          </cell>
          <cell r="Y48">
            <v>516880</v>
          </cell>
          <cell r="Z48">
            <v>7572550</v>
          </cell>
          <cell r="AI48">
            <v>91640</v>
          </cell>
          <cell r="AP48">
            <v>2835200</v>
          </cell>
          <cell r="AW48">
            <v>270375</v>
          </cell>
          <cell r="AY48">
            <v>12591393</v>
          </cell>
          <cell r="AZ48">
            <v>818440.54500000004</v>
          </cell>
          <cell r="BA48">
            <v>130950.4872</v>
          </cell>
          <cell r="BB48">
            <v>13540784.032199999</v>
          </cell>
        </row>
        <row r="49">
          <cell r="A49" t="str">
            <v>R10</v>
          </cell>
          <cell r="N49">
            <v>840750</v>
          </cell>
          <cell r="T49">
            <v>6112017</v>
          </cell>
          <cell r="Z49">
            <v>57942</v>
          </cell>
          <cell r="AY49">
            <v>7010709</v>
          </cell>
          <cell r="AZ49">
            <v>455696.08500000002</v>
          </cell>
          <cell r="BA49">
            <v>72911.373600000006</v>
          </cell>
          <cell r="BB49">
            <v>7539316.4585999995</v>
          </cell>
        </row>
        <row r="50">
          <cell r="A50" t="str">
            <v>YARDLEY</v>
          </cell>
          <cell r="D50">
            <v>11200</v>
          </cell>
          <cell r="M50">
            <v>804272</v>
          </cell>
          <cell r="AR50">
            <v>252000</v>
          </cell>
          <cell r="AY50">
            <v>1067472</v>
          </cell>
          <cell r="AZ50">
            <v>69385.680000000008</v>
          </cell>
          <cell r="BA50">
            <v>11101.708800000002</v>
          </cell>
          <cell r="BB50">
            <v>1147959.3887999998</v>
          </cell>
        </row>
        <row r="51">
          <cell r="A51" t="str">
            <v>Total general</v>
          </cell>
          <cell r="B51">
            <v>786960</v>
          </cell>
          <cell r="C51">
            <v>415544</v>
          </cell>
          <cell r="D51">
            <v>1407997</v>
          </cell>
          <cell r="E51">
            <v>39091691</v>
          </cell>
          <cell r="F51">
            <v>91640</v>
          </cell>
          <cell r="G51">
            <v>1386200</v>
          </cell>
          <cell r="H51">
            <v>4435000</v>
          </cell>
          <cell r="I51">
            <v>660491</v>
          </cell>
          <cell r="J51">
            <v>2210032</v>
          </cell>
          <cell r="K51">
            <v>1109429</v>
          </cell>
          <cell r="L51">
            <v>525053</v>
          </cell>
          <cell r="M51">
            <v>1324400</v>
          </cell>
          <cell r="N51">
            <v>4229253</v>
          </cell>
          <cell r="O51">
            <v>4731640</v>
          </cell>
          <cell r="P51">
            <v>82696</v>
          </cell>
          <cell r="Q51">
            <v>552120</v>
          </cell>
          <cell r="R51">
            <v>672000</v>
          </cell>
          <cell r="S51">
            <v>14422699</v>
          </cell>
          <cell r="T51">
            <v>8569607</v>
          </cell>
          <cell r="U51">
            <v>4291188</v>
          </cell>
          <cell r="V51">
            <v>1600298</v>
          </cell>
          <cell r="W51">
            <v>294060</v>
          </cell>
          <cell r="X51">
            <v>1707149</v>
          </cell>
          <cell r="Y51">
            <v>5771100</v>
          </cell>
          <cell r="Z51">
            <v>16830642</v>
          </cell>
          <cell r="AA51">
            <v>112000</v>
          </cell>
          <cell r="AB51">
            <v>466320</v>
          </cell>
          <cell r="AC51">
            <v>4083409</v>
          </cell>
          <cell r="AD51">
            <v>2869840</v>
          </cell>
          <cell r="AE51">
            <v>5192160</v>
          </cell>
          <cell r="AF51">
            <v>1305920</v>
          </cell>
          <cell r="AG51">
            <v>1243200</v>
          </cell>
          <cell r="AH51">
            <v>10405782.32</v>
          </cell>
          <cell r="AI51">
            <v>131834</v>
          </cell>
          <cell r="AJ51">
            <v>116000</v>
          </cell>
          <cell r="AK51">
            <v>2959280</v>
          </cell>
          <cell r="AL51">
            <v>10487966</v>
          </cell>
          <cell r="AM51">
            <v>1395480</v>
          </cell>
          <cell r="AN51">
            <v>1038200</v>
          </cell>
          <cell r="AO51">
            <v>2030000</v>
          </cell>
          <cell r="AP51">
            <v>2835200</v>
          </cell>
          <cell r="AQ51">
            <v>156440</v>
          </cell>
          <cell r="AR51">
            <v>806400</v>
          </cell>
          <cell r="AS51">
            <v>4117329</v>
          </cell>
          <cell r="AT51">
            <v>3983904</v>
          </cell>
          <cell r="AU51">
            <v>1978438</v>
          </cell>
          <cell r="AV51">
            <v>6385193</v>
          </cell>
          <cell r="AW51">
            <v>270375</v>
          </cell>
          <cell r="AX51">
            <v>566712</v>
          </cell>
          <cell r="AY51">
            <v>182136271.31999999</v>
          </cell>
          <cell r="AZ51">
            <v>11838857.6358</v>
          </cell>
          <cell r="BA51">
            <v>1894217.2217280001</v>
          </cell>
          <cell r="BB51">
            <v>195869346.17752799</v>
          </cell>
        </row>
        <row r="52">
          <cell r="AZ52">
            <v>0</v>
          </cell>
          <cell r="BA52">
            <v>0</v>
          </cell>
          <cell r="BB52">
            <v>0</v>
          </cell>
        </row>
        <row r="53">
          <cell r="AZ53">
            <v>0</v>
          </cell>
          <cell r="BA53">
            <v>0</v>
          </cell>
          <cell r="BB53">
            <v>0</v>
          </cell>
        </row>
      </sheetData>
      <sheetData sheetId="28"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cell r="S4" t="str">
            <v>ESTRUCTURAS CENO</v>
          </cell>
          <cell r="T4" t="str">
            <v>FERNANDO ROJAS</v>
          </cell>
          <cell r="U4" t="str">
            <v>FERRASA</v>
          </cell>
          <cell r="V4" t="str">
            <v>FERREAS</v>
          </cell>
          <cell r="W4" t="str">
            <v>FERRET. DOS PALACIOS</v>
          </cell>
          <cell r="X4" t="str">
            <v>FERRET. LA REBAJA</v>
          </cell>
          <cell r="Y4" t="str">
            <v>FERROSVEL</v>
          </cell>
          <cell r="Z4" t="str">
            <v>FERROVALVULAS</v>
          </cell>
          <cell r="AA4" t="str">
            <v>INDURAL</v>
          </cell>
          <cell r="AB4" t="str">
            <v>INMA</v>
          </cell>
          <cell r="AC4" t="str">
            <v>IRAL</v>
          </cell>
          <cell r="AD4" t="str">
            <v>JORGE PALACIO</v>
          </cell>
          <cell r="AE4" t="str">
            <v>JOSE REINEL RUBIO</v>
          </cell>
          <cell r="AF4" t="str">
            <v>JUAN FERNANDO NARANJO</v>
          </cell>
          <cell r="AG4" t="str">
            <v>LAS MALLAS</v>
          </cell>
          <cell r="AH4" t="str">
            <v>LOGITRANS</v>
          </cell>
          <cell r="AI4" t="str">
            <v>LUIS ALFONSO ISAZA</v>
          </cell>
          <cell r="AJ4" t="str">
            <v>MBT COLOMBIA</v>
          </cell>
          <cell r="AK4" t="str">
            <v>METROCONCRETO</v>
          </cell>
          <cell r="AL4" t="str">
            <v>MOLITUR</v>
          </cell>
          <cell r="AM4" t="str">
            <v>OSCAR LOPERA</v>
          </cell>
          <cell r="AN4" t="str">
            <v>RAFAEL OSORIO</v>
          </cell>
          <cell r="AO4" t="str">
            <v>ROCA</v>
          </cell>
          <cell r="AP4" t="str">
            <v>SERVIANCLAJES</v>
          </cell>
          <cell r="AQ4" t="str">
            <v>SIKA COLOMBIA</v>
          </cell>
          <cell r="AR4" t="str">
            <v>VIDRIERA LOS FAROS</v>
          </cell>
          <cell r="AS4" t="str">
            <v>Total general</v>
          </cell>
          <cell r="AT4" t="str">
            <v>UTILIDAD</v>
          </cell>
          <cell r="AU4" t="str">
            <v>IVA</v>
          </cell>
          <cell r="AV4" t="str">
            <v>TOTAL</v>
          </cell>
        </row>
        <row r="5">
          <cell r="A5" t="str">
            <v>160</v>
          </cell>
          <cell r="B5">
            <v>1275912</v>
          </cell>
          <cell r="C5">
            <v>1275912</v>
          </cell>
          <cell r="D5">
            <v>82934.28</v>
          </cell>
          <cell r="E5">
            <v>217415.40480000002</v>
          </cell>
          <cell r="F5">
            <v>1576261.6847999999</v>
          </cell>
          <cell r="G5">
            <v>995700</v>
          </cell>
          <cell r="H5">
            <v>65000</v>
          </cell>
          <cell r="L5">
            <v>149999</v>
          </cell>
          <cell r="O5">
            <v>1184869</v>
          </cell>
          <cell r="P5">
            <v>290000</v>
          </cell>
          <cell r="Q5">
            <v>5805.6856000000007</v>
          </cell>
          <cell r="R5">
            <v>600330.2206</v>
          </cell>
          <cell r="T5">
            <v>686336</v>
          </cell>
          <cell r="AD5">
            <v>248371.20000000001</v>
          </cell>
          <cell r="AS5">
            <v>3470276.2</v>
          </cell>
          <cell r="AT5">
            <v>225567.95300000001</v>
          </cell>
          <cell r="AU5">
            <v>36090.872480000005</v>
          </cell>
          <cell r="AV5">
            <v>3731935.0254800003</v>
          </cell>
        </row>
        <row r="6">
          <cell r="A6" t="str">
            <v>162</v>
          </cell>
          <cell r="B6">
            <v>956934</v>
          </cell>
          <cell r="C6">
            <v>956934</v>
          </cell>
          <cell r="D6">
            <v>62200.71</v>
          </cell>
          <cell r="E6">
            <v>163061.55359999998</v>
          </cell>
          <cell r="F6">
            <v>1182196.2635999999</v>
          </cell>
          <cell r="I6">
            <v>115750</v>
          </cell>
          <cell r="O6">
            <v>157412</v>
          </cell>
          <cell r="P6">
            <v>10231.780000000001</v>
          </cell>
          <cell r="Q6">
            <v>1637.0848000000001</v>
          </cell>
          <cell r="R6">
            <v>169280.86480000001</v>
          </cell>
          <cell r="AD6">
            <v>248371.20000000001</v>
          </cell>
          <cell r="AL6">
            <v>476700</v>
          </cell>
          <cell r="AS6">
            <v>840821.2</v>
          </cell>
          <cell r="AT6">
            <v>54653.377999999997</v>
          </cell>
          <cell r="AU6">
            <v>8744.5404799999997</v>
          </cell>
          <cell r="AV6">
            <v>904219.11847999995</v>
          </cell>
        </row>
        <row r="7">
          <cell r="A7" t="str">
            <v>200</v>
          </cell>
          <cell r="B7">
            <v>158137.60000000001</v>
          </cell>
          <cell r="C7">
            <v>158137.60000000001</v>
          </cell>
          <cell r="D7">
            <v>10278.944000000001</v>
          </cell>
          <cell r="E7">
            <v>26946.64704</v>
          </cell>
          <cell r="F7">
            <v>195363.19104000001</v>
          </cell>
          <cell r="H7">
            <v>69189.2</v>
          </cell>
          <cell r="I7">
            <v>115750</v>
          </cell>
          <cell r="O7">
            <v>92389.2</v>
          </cell>
          <cell r="P7">
            <v>6005.2979999999998</v>
          </cell>
          <cell r="Q7">
            <v>960.84767999999997</v>
          </cell>
          <cell r="R7">
            <v>99355.345679999999</v>
          </cell>
          <cell r="AD7">
            <v>248371.20000000001</v>
          </cell>
          <cell r="AS7">
            <v>364121.2</v>
          </cell>
          <cell r="AT7">
            <v>23667.878000000001</v>
          </cell>
          <cell r="AU7">
            <v>3786.8604800000003</v>
          </cell>
          <cell r="AV7">
            <v>391575.93848000001</v>
          </cell>
        </row>
        <row r="8">
          <cell r="A8" t="str">
            <v>201</v>
          </cell>
          <cell r="B8">
            <v>158137.60000000001</v>
          </cell>
          <cell r="C8">
            <v>158137.60000000001</v>
          </cell>
          <cell r="D8">
            <v>10278.944000000001</v>
          </cell>
          <cell r="E8">
            <v>26946.64704</v>
          </cell>
          <cell r="F8">
            <v>195363.19104000001</v>
          </cell>
          <cell r="O8">
            <v>324800</v>
          </cell>
          <cell r="P8">
            <v>21112</v>
          </cell>
          <cell r="Q8">
            <v>3377.92</v>
          </cell>
          <cell r="R8">
            <v>349289.92</v>
          </cell>
          <cell r="AP8">
            <v>88160</v>
          </cell>
          <cell r="AS8">
            <v>88160</v>
          </cell>
          <cell r="AT8">
            <v>5730.4000000000005</v>
          </cell>
          <cell r="AU8">
            <v>916.86400000000015</v>
          </cell>
          <cell r="AV8">
            <v>94807.263999999996</v>
          </cell>
        </row>
        <row r="9">
          <cell r="A9" t="str">
            <v>202</v>
          </cell>
          <cell r="B9">
            <v>158137.60000000001</v>
          </cell>
          <cell r="C9">
            <v>158137.60000000001</v>
          </cell>
          <cell r="D9">
            <v>10278.944000000001</v>
          </cell>
          <cell r="E9">
            <v>26946.64704</v>
          </cell>
          <cell r="F9">
            <v>195363.19104000001</v>
          </cell>
          <cell r="H9">
            <v>69189.2</v>
          </cell>
          <cell r="O9">
            <v>306991</v>
          </cell>
          <cell r="P9">
            <v>4497.2979999999998</v>
          </cell>
          <cell r="Q9">
            <v>719.56768</v>
          </cell>
          <cell r="R9">
            <v>74406.065679999985</v>
          </cell>
          <cell r="X9">
            <v>51577</v>
          </cell>
          <cell r="AS9">
            <v>358568</v>
          </cell>
          <cell r="AT9">
            <v>23306.920000000002</v>
          </cell>
          <cell r="AU9">
            <v>3729.1072000000004</v>
          </cell>
          <cell r="AV9">
            <v>385604.02720000001</v>
          </cell>
        </row>
        <row r="10">
          <cell r="A10" t="str">
            <v>203</v>
          </cell>
          <cell r="B10">
            <v>158137.60000000001</v>
          </cell>
          <cell r="C10">
            <v>158137.60000000001</v>
          </cell>
          <cell r="D10">
            <v>10278.944000000001</v>
          </cell>
          <cell r="E10">
            <v>26946.64704</v>
          </cell>
          <cell r="F10">
            <v>195363.19104000001</v>
          </cell>
          <cell r="H10">
            <v>69189.2</v>
          </cell>
          <cell r="O10">
            <v>69189.2</v>
          </cell>
          <cell r="P10">
            <v>4497.2979999999998</v>
          </cell>
          <cell r="Q10">
            <v>719.56768</v>
          </cell>
          <cell r="R10">
            <v>74406.065679999985</v>
          </cell>
          <cell r="X10">
            <v>17010</v>
          </cell>
          <cell r="AS10">
            <v>17010</v>
          </cell>
          <cell r="AT10">
            <v>1105.6500000000001</v>
          </cell>
          <cell r="AU10">
            <v>176.90400000000002</v>
          </cell>
          <cell r="AV10">
            <v>18292.554</v>
          </cell>
        </row>
        <row r="11">
          <cell r="A11" t="str">
            <v>204</v>
          </cell>
          <cell r="B11">
            <v>158137.60000000001</v>
          </cell>
          <cell r="C11">
            <v>158137.60000000001</v>
          </cell>
          <cell r="D11">
            <v>10278.944000000001</v>
          </cell>
          <cell r="E11">
            <v>26946.64704</v>
          </cell>
          <cell r="F11">
            <v>195363.19104000001</v>
          </cell>
          <cell r="H11">
            <v>1729728</v>
          </cell>
          <cell r="M11">
            <v>441907</v>
          </cell>
          <cell r="N11">
            <v>356720</v>
          </cell>
          <cell r="O11">
            <v>2528355</v>
          </cell>
          <cell r="P11">
            <v>164343.07500000001</v>
          </cell>
          <cell r="Q11">
            <v>26294.892000000003</v>
          </cell>
          <cell r="R11">
            <v>2718992.9670000002</v>
          </cell>
          <cell r="AI11">
            <v>464000</v>
          </cell>
          <cell r="AS11">
            <v>464000</v>
          </cell>
          <cell r="AT11">
            <v>30160</v>
          </cell>
          <cell r="AU11">
            <v>4825.6000000000004</v>
          </cell>
          <cell r="AV11">
            <v>498985.6</v>
          </cell>
        </row>
        <row r="12">
          <cell r="A12" t="str">
            <v>205</v>
          </cell>
          <cell r="B12">
            <v>158137.60000000001</v>
          </cell>
          <cell r="C12">
            <v>158137.60000000001</v>
          </cell>
          <cell r="D12">
            <v>10278.944000000001</v>
          </cell>
          <cell r="E12">
            <v>26946.64704</v>
          </cell>
          <cell r="F12">
            <v>195363.19104000001</v>
          </cell>
          <cell r="H12">
            <v>292723</v>
          </cell>
          <cell r="K12">
            <v>13921248</v>
          </cell>
          <cell r="L12">
            <v>1417924</v>
          </cell>
          <cell r="M12">
            <v>67424</v>
          </cell>
          <cell r="N12">
            <v>80640</v>
          </cell>
          <cell r="O12">
            <v>440787</v>
          </cell>
          <cell r="P12">
            <v>28651.155000000002</v>
          </cell>
          <cell r="Q12">
            <v>4584.1848000000009</v>
          </cell>
          <cell r="R12">
            <v>474022.33980000002</v>
          </cell>
          <cell r="T12">
            <v>2856000</v>
          </cell>
          <cell r="U12">
            <v>289666</v>
          </cell>
          <cell r="W12">
            <v>398420</v>
          </cell>
          <cell r="Z12">
            <v>1249468</v>
          </cell>
          <cell r="AB12">
            <v>1682629</v>
          </cell>
          <cell r="AK12">
            <v>864998</v>
          </cell>
          <cell r="AO12">
            <v>209623</v>
          </cell>
          <cell r="AS12">
            <v>32828452</v>
          </cell>
          <cell r="AT12">
            <v>2133849.38</v>
          </cell>
          <cell r="AU12">
            <v>341415.9008</v>
          </cell>
          <cell r="AV12">
            <v>35303717.2808</v>
          </cell>
        </row>
        <row r="13">
          <cell r="A13" t="str">
            <v>206</v>
          </cell>
          <cell r="B13">
            <v>158137.60000000001</v>
          </cell>
          <cell r="C13">
            <v>158137.60000000001</v>
          </cell>
          <cell r="D13">
            <v>10278.944000000001</v>
          </cell>
          <cell r="E13">
            <v>26946.64704</v>
          </cell>
          <cell r="F13">
            <v>195363.19104000001</v>
          </cell>
          <cell r="G13">
            <v>2876160</v>
          </cell>
          <cell r="H13">
            <v>199584</v>
          </cell>
          <cell r="K13">
            <v>1172644</v>
          </cell>
          <cell r="L13">
            <v>43405</v>
          </cell>
          <cell r="O13">
            <v>3387216</v>
          </cell>
          <cell r="P13">
            <v>220169.04</v>
          </cell>
          <cell r="Q13">
            <v>35227.046399999999</v>
          </cell>
          <cell r="R13">
            <v>3642612.0863999999</v>
          </cell>
          <cell r="W13">
            <v>43500</v>
          </cell>
          <cell r="Z13">
            <v>43388</v>
          </cell>
          <cell r="AB13">
            <v>3926133</v>
          </cell>
          <cell r="AN13">
            <v>1586880</v>
          </cell>
          <cell r="AR13">
            <v>42873</v>
          </cell>
          <cell r="AS13">
            <v>8132935</v>
          </cell>
          <cell r="AT13">
            <v>528640.77500000002</v>
          </cell>
          <cell r="AU13">
            <v>84582.524000000005</v>
          </cell>
          <cell r="AV13">
            <v>8746158.2990000006</v>
          </cell>
        </row>
        <row r="14">
          <cell r="A14" t="str">
            <v>207</v>
          </cell>
          <cell r="B14">
            <v>158137.60000000001</v>
          </cell>
          <cell r="C14">
            <v>158137.60000000001</v>
          </cell>
          <cell r="D14">
            <v>10278.944000000001</v>
          </cell>
          <cell r="E14">
            <v>26946.64704</v>
          </cell>
          <cell r="F14">
            <v>195363.19104000001</v>
          </cell>
          <cell r="H14">
            <v>1518169.1</v>
          </cell>
          <cell r="O14">
            <v>3202969.1</v>
          </cell>
          <cell r="P14">
            <v>208192.9915</v>
          </cell>
          <cell r="Q14">
            <v>33310.878640000003</v>
          </cell>
          <cell r="R14">
            <v>3444472.9701399999</v>
          </cell>
          <cell r="V14">
            <v>11600</v>
          </cell>
          <cell r="AE14">
            <v>1060640</v>
          </cell>
          <cell r="AS14">
            <v>1072240</v>
          </cell>
          <cell r="AT14">
            <v>69695.600000000006</v>
          </cell>
          <cell r="AU14">
            <v>11151.296</v>
          </cell>
          <cell r="AV14">
            <v>1153086.8960000002</v>
          </cell>
        </row>
        <row r="15">
          <cell r="A15" t="str">
            <v>208</v>
          </cell>
          <cell r="B15">
            <v>158137.60000000001</v>
          </cell>
          <cell r="C15">
            <v>158137.60000000001</v>
          </cell>
          <cell r="D15">
            <v>10278.944000000001</v>
          </cell>
          <cell r="E15">
            <v>26946.64704</v>
          </cell>
          <cell r="F15">
            <v>195363.19104000001</v>
          </cell>
          <cell r="H15">
            <v>650643.9</v>
          </cell>
          <cell r="O15">
            <v>650643.9</v>
          </cell>
          <cell r="P15">
            <v>42291.853500000005</v>
          </cell>
          <cell r="Q15">
            <v>6766.6965600000012</v>
          </cell>
          <cell r="R15">
            <v>699702.45005999994</v>
          </cell>
          <cell r="AD15">
            <v>133056</v>
          </cell>
          <cell r="AL15">
            <v>63900</v>
          </cell>
          <cell r="AQ15">
            <v>354496</v>
          </cell>
          <cell r="AS15">
            <v>551452</v>
          </cell>
          <cell r="AT15">
            <v>35844.380000000005</v>
          </cell>
          <cell r="AU15">
            <v>5735.1008000000011</v>
          </cell>
          <cell r="AV15">
            <v>593031.48080000002</v>
          </cell>
        </row>
        <row r="16">
          <cell r="A16" t="str">
            <v>211</v>
          </cell>
          <cell r="B16">
            <v>158137.60000000001</v>
          </cell>
          <cell r="C16">
            <v>158137.60000000001</v>
          </cell>
          <cell r="D16">
            <v>10278.944000000001</v>
          </cell>
          <cell r="E16">
            <v>26946.64704</v>
          </cell>
          <cell r="F16">
            <v>195363.19104000001</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cell r="V16">
            <v>256868</v>
          </cell>
          <cell r="AL16">
            <v>63900</v>
          </cell>
          <cell r="AS16">
            <v>320768</v>
          </cell>
          <cell r="AT16">
            <v>20849.920000000002</v>
          </cell>
          <cell r="AU16">
            <v>3335.9872000000005</v>
          </cell>
          <cell r="AV16">
            <v>344953.90719999996</v>
          </cell>
        </row>
        <row r="17">
          <cell r="A17" t="str">
            <v>OFICINA</v>
          </cell>
          <cell r="B17">
            <v>318978</v>
          </cell>
          <cell r="C17">
            <v>318978</v>
          </cell>
          <cell r="D17">
            <v>20733.57</v>
          </cell>
          <cell r="E17">
            <v>54353.851200000005</v>
          </cell>
          <cell r="F17">
            <v>394065.42119999998</v>
          </cell>
          <cell r="H17">
            <v>69189.2</v>
          </cell>
          <cell r="M17">
            <v>555520</v>
          </cell>
          <cell r="O17">
            <v>2680069.2000000002</v>
          </cell>
          <cell r="P17">
            <v>174204.49800000002</v>
          </cell>
          <cell r="Q17">
            <v>27872.719680000006</v>
          </cell>
          <cell r="R17">
            <v>2882146.4176800004</v>
          </cell>
          <cell r="AS17">
            <v>555520</v>
          </cell>
          <cell r="AT17">
            <v>36108.800000000003</v>
          </cell>
          <cell r="AU17">
            <v>5777.4080000000004</v>
          </cell>
          <cell r="AV17">
            <v>597406.2080000001</v>
          </cell>
        </row>
        <row r="18">
          <cell r="A18" t="str">
            <v>YARDLEY</v>
          </cell>
          <cell r="B18">
            <v>637956</v>
          </cell>
          <cell r="C18">
            <v>637956</v>
          </cell>
          <cell r="D18">
            <v>41467.14</v>
          </cell>
          <cell r="E18">
            <v>108707.70240000001</v>
          </cell>
          <cell r="F18">
            <v>788130.84239999996</v>
          </cell>
          <cell r="N18">
            <v>601769</v>
          </cell>
          <cell r="O18">
            <v>601769</v>
          </cell>
          <cell r="P18">
            <v>39114.985000000001</v>
          </cell>
          <cell r="Q18">
            <v>6258.3976000000002</v>
          </cell>
          <cell r="R18">
            <v>647142.38260000001</v>
          </cell>
          <cell r="AD18">
            <v>119750.39999999999</v>
          </cell>
          <cell r="AS18">
            <v>119750.39999999999</v>
          </cell>
          <cell r="AT18">
            <v>7783.7759999999998</v>
          </cell>
          <cell r="AU18">
            <v>1245.40416</v>
          </cell>
          <cell r="AV18">
            <v>128779.58016</v>
          </cell>
        </row>
        <row r="19">
          <cell r="A19" t="str">
            <v>407</v>
          </cell>
          <cell r="E19">
            <v>757654</v>
          </cell>
          <cell r="H19">
            <v>69189.2</v>
          </cell>
          <cell r="O19">
            <v>826843.2</v>
          </cell>
          <cell r="P19">
            <v>53744.807999999997</v>
          </cell>
          <cell r="Q19">
            <v>8599.1692800000001</v>
          </cell>
          <cell r="R19">
            <v>889187.17727999995</v>
          </cell>
          <cell r="AG19">
            <v>6765013</v>
          </cell>
          <cell r="AS19">
            <v>6765013</v>
          </cell>
          <cell r="AT19">
            <v>439725.84500000003</v>
          </cell>
          <cell r="AU19">
            <v>70356.135200000004</v>
          </cell>
          <cell r="AV19">
            <v>7275094.9802000001</v>
          </cell>
        </row>
        <row r="20">
          <cell r="A20" t="str">
            <v>408</v>
          </cell>
          <cell r="F20">
            <v>1140480</v>
          </cell>
          <cell r="O20">
            <v>1140480</v>
          </cell>
          <cell r="P20">
            <v>74131.199999999997</v>
          </cell>
          <cell r="Q20">
            <v>145882</v>
          </cell>
          <cell r="R20">
            <v>1226472.192</v>
          </cell>
          <cell r="AC20">
            <v>893200</v>
          </cell>
          <cell r="AS20">
            <v>1039082</v>
          </cell>
          <cell r="AT20">
            <v>67540.33</v>
          </cell>
          <cell r="AU20">
            <v>10806.452800000001</v>
          </cell>
          <cell r="AV20">
            <v>1117428.7828000002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cell r="AF21">
            <v>1900800</v>
          </cell>
          <cell r="AS21">
            <v>2061466.6666666667</v>
          </cell>
          <cell r="AT21">
            <v>133995.33333333334</v>
          </cell>
          <cell r="AU21">
            <v>21439.253333333334</v>
          </cell>
          <cell r="AV21">
            <v>2216901.2533333334</v>
          </cell>
        </row>
        <row r="22">
          <cell r="A22" t="str">
            <v>CALDERAS</v>
          </cell>
          <cell r="AD22">
            <v>306029</v>
          </cell>
          <cell r="AS22">
            <v>306029</v>
          </cell>
          <cell r="AT22">
            <v>19891.885000000002</v>
          </cell>
          <cell r="AU22">
            <v>3182.7016000000003</v>
          </cell>
          <cell r="AV22">
            <v>329103.58660000004</v>
          </cell>
        </row>
        <row r="23">
          <cell r="A23" t="str">
            <v>CARREFOUR</v>
          </cell>
          <cell r="C23">
            <v>2524000</v>
          </cell>
          <cell r="AD23">
            <v>2528064</v>
          </cell>
          <cell r="AO23">
            <v>1600000</v>
          </cell>
          <cell r="AS23">
            <v>6652064</v>
          </cell>
          <cell r="AT23">
            <v>432384.16000000003</v>
          </cell>
          <cell r="AU23">
            <v>69181.46560000001</v>
          </cell>
          <cell r="AV23">
            <v>7153629.6255999999</v>
          </cell>
        </row>
        <row r="24">
          <cell r="A24" t="str">
            <v>OFICINA</v>
          </cell>
          <cell r="B24">
            <v>644044</v>
          </cell>
          <cell r="E24">
            <v>407137</v>
          </cell>
          <cell r="I24">
            <v>29500</v>
          </cell>
          <cell r="K24">
            <v>483578</v>
          </cell>
          <cell r="L24">
            <v>558818</v>
          </cell>
          <cell r="N24">
            <v>250432</v>
          </cell>
          <cell r="R24">
            <v>121500</v>
          </cell>
          <cell r="S24">
            <v>795528</v>
          </cell>
          <cell r="T24">
            <v>80640</v>
          </cell>
          <cell r="U24">
            <v>632780</v>
          </cell>
          <cell r="W24">
            <v>143840</v>
          </cell>
          <cell r="Z24">
            <v>86544</v>
          </cell>
          <cell r="AA24">
            <v>1138500</v>
          </cell>
          <cell r="AM24">
            <v>84000</v>
          </cell>
          <cell r="AN24">
            <v>5941520</v>
          </cell>
          <cell r="AS24">
            <v>11398361</v>
          </cell>
          <cell r="AT24">
            <v>740893.46499999997</v>
          </cell>
          <cell r="AU24">
            <v>118542.9544</v>
          </cell>
          <cell r="AV24">
            <v>12257797.419399999</v>
          </cell>
        </row>
        <row r="25">
          <cell r="A25" t="str">
            <v>R09</v>
          </cell>
          <cell r="I25">
            <v>160666.66666666666</v>
          </cell>
          <cell r="J25">
            <v>-44742</v>
          </cell>
          <cell r="S25">
            <v>4728889</v>
          </cell>
          <cell r="X25">
            <v>485441</v>
          </cell>
          <cell r="Y25">
            <v>925557</v>
          </cell>
          <cell r="AF25">
            <v>1900800</v>
          </cell>
          <cell r="AH25">
            <v>206112</v>
          </cell>
          <cell r="AJ25">
            <v>1316832</v>
          </cell>
          <cell r="AK25">
            <v>6035756</v>
          </cell>
          <cell r="AS25">
            <v>15715311.666666668</v>
          </cell>
          <cell r="AT25">
            <v>1021495.2583333334</v>
          </cell>
          <cell r="AU25">
            <v>163439.24133333334</v>
          </cell>
          <cell r="AV25">
            <v>16900246.166333333</v>
          </cell>
        </row>
        <row r="26">
          <cell r="A26" t="str">
            <v>R10</v>
          </cell>
          <cell r="I26">
            <v>160666.66666666666</v>
          </cell>
          <cell r="AS26">
            <v>160666.66666666666</v>
          </cell>
          <cell r="AT26">
            <v>10443.333333333334</v>
          </cell>
          <cell r="AU26">
            <v>1670.9333333333334</v>
          </cell>
          <cell r="AV26">
            <v>172780.93333333332</v>
          </cell>
        </row>
        <row r="27">
          <cell r="A27" t="str">
            <v>YARDLEY</v>
          </cell>
          <cell r="D27">
            <v>624624</v>
          </cell>
          <cell r="L27">
            <v>413932</v>
          </cell>
          <cell r="AR27">
            <v>169823</v>
          </cell>
          <cell r="AS27">
            <v>1208379</v>
          </cell>
          <cell r="AT27">
            <v>78544.635000000009</v>
          </cell>
          <cell r="AU27">
            <v>12567.141600000003</v>
          </cell>
          <cell r="AV27">
            <v>1299490.7766</v>
          </cell>
        </row>
        <row r="28">
          <cell r="A28" t="str">
            <v>Total general</v>
          </cell>
          <cell r="B28">
            <v>644044</v>
          </cell>
          <cell r="C28">
            <v>2524000</v>
          </cell>
          <cell r="D28">
            <v>9155440</v>
          </cell>
          <cell r="E28">
            <v>521977</v>
          </cell>
          <cell r="F28">
            <v>2566932</v>
          </cell>
          <cell r="G28">
            <v>995700</v>
          </cell>
          <cell r="H28">
            <v>65000</v>
          </cell>
          <cell r="I28">
            <v>743000</v>
          </cell>
          <cell r="J28">
            <v>-44742</v>
          </cell>
          <cell r="K28">
            <v>15577470</v>
          </cell>
          <cell r="L28">
            <v>2434079</v>
          </cell>
          <cell r="M28">
            <v>555520</v>
          </cell>
          <cell r="N28">
            <v>250432</v>
          </cell>
          <cell r="O28">
            <v>1491860</v>
          </cell>
          <cell r="P28">
            <v>290000</v>
          </cell>
          <cell r="Q28">
            <v>145882</v>
          </cell>
          <cell r="R28">
            <v>121500</v>
          </cell>
          <cell r="S28">
            <v>5524417</v>
          </cell>
          <cell r="T28">
            <v>3622976</v>
          </cell>
          <cell r="U28">
            <v>922446</v>
          </cell>
          <cell r="V28">
            <v>268468</v>
          </cell>
          <cell r="W28">
            <v>585760</v>
          </cell>
          <cell r="X28">
            <v>554028</v>
          </cell>
          <cell r="Y28">
            <v>925557</v>
          </cell>
          <cell r="Z28">
            <v>1379400</v>
          </cell>
          <cell r="AA28">
            <v>1138500</v>
          </cell>
          <cell r="AB28">
            <v>5608762</v>
          </cell>
          <cell r="AC28">
            <v>893200</v>
          </cell>
          <cell r="AD28">
            <v>3832013</v>
          </cell>
          <cell r="AE28">
            <v>1060640</v>
          </cell>
          <cell r="AF28">
            <v>3801600</v>
          </cell>
          <cell r="AG28">
            <v>6765013</v>
          </cell>
          <cell r="AH28">
            <v>206112</v>
          </cell>
          <cell r="AI28">
            <v>464000</v>
          </cell>
          <cell r="AJ28">
            <v>1316832</v>
          </cell>
          <cell r="AK28">
            <v>6900754</v>
          </cell>
          <cell r="AL28">
            <v>604500</v>
          </cell>
          <cell r="AM28">
            <v>84000</v>
          </cell>
          <cell r="AN28">
            <v>7528400</v>
          </cell>
          <cell r="AO28">
            <v>1809623</v>
          </cell>
          <cell r="AP28">
            <v>88160</v>
          </cell>
          <cell r="AQ28">
            <v>354496</v>
          </cell>
          <cell r="AR28">
            <v>212696</v>
          </cell>
          <cell r="AS28">
            <v>94490447</v>
          </cell>
          <cell r="AT28">
            <v>6141879.0549999997</v>
          </cell>
          <cell r="AU28">
            <v>982700.64879999997</v>
          </cell>
          <cell r="AV28">
            <v>101615026.70380001</v>
          </cell>
        </row>
      </sheetData>
      <sheetData sheetId="29" refreshError="1">
        <row r="3">
          <cell r="A3" t="str">
            <v>Suma de VALORES</v>
          </cell>
          <cell r="B3" t="str">
            <v>PROVEEDORES</v>
          </cell>
        </row>
        <row r="4">
          <cell r="A4" t="str">
            <v>CODIGO</v>
          </cell>
          <cell r="B4" t="str">
            <v>AMPARO VELASQUEZ</v>
          </cell>
          <cell r="C4" t="str">
            <v>CARLOS MARIO PARIS</v>
          </cell>
          <cell r="D4" t="str">
            <v>JUAN GUILLERMO RENDON</v>
          </cell>
          <cell r="E4" t="str">
            <v>Total general</v>
          </cell>
          <cell r="F4" t="str">
            <v>UTILIDAD</v>
          </cell>
          <cell r="G4" t="str">
            <v>IVA</v>
          </cell>
          <cell r="H4" t="str">
            <v>TOTAL</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row>
        <row r="5">
          <cell r="A5" t="str">
            <v>002</v>
          </cell>
          <cell r="C5">
            <v>7125216</v>
          </cell>
          <cell r="D5">
            <v>427500</v>
          </cell>
          <cell r="E5">
            <v>427500</v>
          </cell>
          <cell r="F5">
            <v>27787.5</v>
          </cell>
          <cell r="G5">
            <v>72846</v>
          </cell>
          <cell r="H5">
            <v>528133.5</v>
          </cell>
          <cell r="L5">
            <v>209678</v>
          </cell>
          <cell r="X5">
            <v>471227</v>
          </cell>
          <cell r="AD5">
            <v>1734432</v>
          </cell>
          <cell r="AT5">
            <v>209678</v>
          </cell>
          <cell r="AU5">
            <v>13629.07</v>
          </cell>
          <cell r="AV5">
            <v>2180.6511999999998</v>
          </cell>
          <cell r="AW5">
            <v>225487.7212</v>
          </cell>
        </row>
        <row r="6">
          <cell r="A6" t="str">
            <v>160</v>
          </cell>
          <cell r="B6">
            <v>819720</v>
          </cell>
          <cell r="D6">
            <v>38333.333333333336</v>
          </cell>
          <cell r="E6">
            <v>819720</v>
          </cell>
          <cell r="F6">
            <v>53281.8</v>
          </cell>
          <cell r="G6">
            <v>139680.288</v>
          </cell>
          <cell r="H6">
            <v>1012682.088</v>
          </cell>
          <cell r="S6">
            <v>691247</v>
          </cell>
          <cell r="Z6">
            <v>646816</v>
          </cell>
          <cell r="AH6">
            <v>91007.272727272735</v>
          </cell>
          <cell r="AT6">
            <v>1048176</v>
          </cell>
          <cell r="AU6">
            <v>68131.44</v>
          </cell>
          <cell r="AV6">
            <v>10901.030400000001</v>
          </cell>
          <cell r="AW6">
            <v>1127208.4704</v>
          </cell>
        </row>
        <row r="7">
          <cell r="A7" t="str">
            <v>202</v>
          </cell>
          <cell r="B7">
            <v>1068344</v>
          </cell>
          <cell r="C7">
            <v>1235450</v>
          </cell>
          <cell r="E7">
            <v>1235450</v>
          </cell>
          <cell r="F7">
            <v>80304.25</v>
          </cell>
          <cell r="G7">
            <v>210520.68</v>
          </cell>
          <cell r="H7">
            <v>1526274.93</v>
          </cell>
          <cell r="AB7">
            <v>87808</v>
          </cell>
          <cell r="AD7">
            <v>312040</v>
          </cell>
          <cell r="AT7">
            <v>1068344</v>
          </cell>
          <cell r="AU7">
            <v>69442.36</v>
          </cell>
          <cell r="AV7">
            <v>11110.777599999999</v>
          </cell>
          <cell r="AW7">
            <v>1148897.1376</v>
          </cell>
        </row>
        <row r="8">
          <cell r="A8" t="str">
            <v>012</v>
          </cell>
          <cell r="T8">
            <v>50738</v>
          </cell>
          <cell r="Y8">
            <v>456232</v>
          </cell>
          <cell r="AQ8">
            <v>761800</v>
          </cell>
          <cell r="AT8">
            <v>506970</v>
          </cell>
          <cell r="AU8">
            <v>32953.050000000003</v>
          </cell>
          <cell r="AV8">
            <v>5272.4880000000003</v>
          </cell>
          <cell r="AW8">
            <v>545195.53800000006</v>
          </cell>
        </row>
        <row r="9">
          <cell r="A9" t="str">
            <v>013</v>
          </cell>
          <cell r="I9">
            <v>4347500</v>
          </cell>
          <cell r="K9">
            <v>215500</v>
          </cell>
          <cell r="Z9">
            <v>646816</v>
          </cell>
          <cell r="AG9">
            <v>677000</v>
          </cell>
          <cell r="AJ9">
            <v>201600</v>
          </cell>
          <cell r="AN9">
            <v>89600</v>
          </cell>
          <cell r="AT9">
            <v>4994316</v>
          </cell>
          <cell r="AU9">
            <v>324630.54000000004</v>
          </cell>
          <cell r="AV9">
            <v>51940.88640000001</v>
          </cell>
          <cell r="AW9">
            <v>5370887.4264000002</v>
          </cell>
        </row>
        <row r="10">
          <cell r="A10" t="str">
            <v>100</v>
          </cell>
          <cell r="R10">
            <v>44800</v>
          </cell>
          <cell r="Z10">
            <v>147204</v>
          </cell>
          <cell r="AD10">
            <v>99528</v>
          </cell>
          <cell r="AT10">
            <v>147204</v>
          </cell>
          <cell r="AU10">
            <v>9568.26</v>
          </cell>
          <cell r="AV10">
            <v>1530.9216000000001</v>
          </cell>
          <cell r="AW10">
            <v>158303.18160000001</v>
          </cell>
        </row>
        <row r="11">
          <cell r="A11" t="str">
            <v>101</v>
          </cell>
          <cell r="Q11">
            <v>97440</v>
          </cell>
          <cell r="R11">
            <v>44800</v>
          </cell>
          <cell r="Y11">
            <v>54656</v>
          </cell>
          <cell r="Z11">
            <v>18096</v>
          </cell>
          <cell r="AB11">
            <v>34944</v>
          </cell>
          <cell r="AD11">
            <v>726902</v>
          </cell>
          <cell r="AT11">
            <v>170192</v>
          </cell>
          <cell r="AU11">
            <v>11062.48</v>
          </cell>
          <cell r="AV11">
            <v>1769.9967999999999</v>
          </cell>
          <cell r="AW11">
            <v>183024.4768</v>
          </cell>
        </row>
        <row r="12">
          <cell r="A12" t="str">
            <v>103</v>
          </cell>
          <cell r="O12">
            <v>1066759</v>
          </cell>
          <cell r="Z12">
            <v>50112</v>
          </cell>
          <cell r="AD12">
            <v>27562</v>
          </cell>
          <cell r="AT12">
            <v>50112</v>
          </cell>
          <cell r="AU12">
            <v>3257.28</v>
          </cell>
          <cell r="AV12">
            <v>521.16480000000001</v>
          </cell>
          <cell r="AW12">
            <v>53890.444799999997</v>
          </cell>
        </row>
        <row r="13">
          <cell r="A13" t="str">
            <v>104</v>
          </cell>
          <cell r="Q13">
            <v>5600</v>
          </cell>
          <cell r="R13">
            <v>16800</v>
          </cell>
          <cell r="T13">
            <v>105607</v>
          </cell>
          <cell r="Y13">
            <v>148736</v>
          </cell>
          <cell r="Z13">
            <v>135822</v>
          </cell>
          <cell r="AD13">
            <v>414816</v>
          </cell>
          <cell r="AT13">
            <v>395765</v>
          </cell>
          <cell r="AU13">
            <v>25724.725000000002</v>
          </cell>
          <cell r="AV13">
            <v>4115.9560000000001</v>
          </cell>
          <cell r="AW13">
            <v>425605.68099999998</v>
          </cell>
        </row>
        <row r="14">
          <cell r="A14" t="str">
            <v>106</v>
          </cell>
          <cell r="T14">
            <v>71410</v>
          </cell>
          <cell r="AD14">
            <v>120988</v>
          </cell>
          <cell r="AT14">
            <v>71410</v>
          </cell>
          <cell r="AU14">
            <v>4641.6500000000005</v>
          </cell>
          <cell r="AV14">
            <v>742.6640000000001</v>
          </cell>
          <cell r="AW14">
            <v>76794.313999999998</v>
          </cell>
        </row>
        <row r="15">
          <cell r="A15" t="str">
            <v>107</v>
          </cell>
          <cell r="Q15">
            <v>33600</v>
          </cell>
          <cell r="W15">
            <v>12992</v>
          </cell>
          <cell r="X15">
            <v>25091</v>
          </cell>
          <cell r="Z15">
            <v>18096</v>
          </cell>
          <cell r="AB15">
            <v>178528</v>
          </cell>
          <cell r="AD15">
            <v>184417</v>
          </cell>
          <cell r="AT15">
            <v>51696</v>
          </cell>
          <cell r="AU15">
            <v>3360.2400000000002</v>
          </cell>
          <cell r="AV15">
            <v>537.63840000000005</v>
          </cell>
          <cell r="AW15">
            <v>55593.878400000001</v>
          </cell>
        </row>
        <row r="16">
          <cell r="A16" t="str">
            <v>108</v>
          </cell>
          <cell r="N16">
            <v>448491</v>
          </cell>
          <cell r="O16">
            <v>308884</v>
          </cell>
          <cell r="Y16">
            <v>536319</v>
          </cell>
          <cell r="Z16">
            <v>791862</v>
          </cell>
          <cell r="AB16">
            <v>3045532</v>
          </cell>
          <cell r="AD16">
            <v>472468</v>
          </cell>
          <cell r="AT16">
            <v>1776672</v>
          </cell>
          <cell r="AU16">
            <v>115483.68000000001</v>
          </cell>
          <cell r="AV16">
            <v>18477.388800000001</v>
          </cell>
          <cell r="AW16">
            <v>1910633.0688</v>
          </cell>
        </row>
        <row r="17">
          <cell r="A17" t="str">
            <v>109</v>
          </cell>
          <cell r="T17">
            <v>124027</v>
          </cell>
          <cell r="V17">
            <v>82118</v>
          </cell>
          <cell r="W17">
            <v>28814</v>
          </cell>
          <cell r="Y17">
            <v>121318</v>
          </cell>
          <cell r="Z17">
            <v>401592</v>
          </cell>
          <cell r="AD17">
            <v>18096</v>
          </cell>
          <cell r="AK17">
            <v>2072340</v>
          </cell>
          <cell r="AR17">
            <v>247544</v>
          </cell>
          <cell r="AT17">
            <v>3048939</v>
          </cell>
          <cell r="AU17">
            <v>198181.035</v>
          </cell>
          <cell r="AV17">
            <v>31708.9656</v>
          </cell>
          <cell r="AW17">
            <v>3278829.0006000004</v>
          </cell>
        </row>
        <row r="18">
          <cell r="A18" t="str">
            <v>110</v>
          </cell>
          <cell r="M18">
            <v>193300</v>
          </cell>
          <cell r="Q18">
            <v>99680</v>
          </cell>
          <cell r="T18">
            <v>410696</v>
          </cell>
          <cell r="Y18">
            <v>520251</v>
          </cell>
          <cell r="Z18">
            <v>1037179</v>
          </cell>
          <cell r="AB18">
            <v>112000</v>
          </cell>
          <cell r="AD18">
            <v>684103</v>
          </cell>
          <cell r="AT18">
            <v>2261106</v>
          </cell>
          <cell r="AU18">
            <v>146971.89000000001</v>
          </cell>
          <cell r="AV18">
            <v>23515.502400000001</v>
          </cell>
          <cell r="AW18">
            <v>2431593.3924000002</v>
          </cell>
        </row>
        <row r="19">
          <cell r="A19" t="str">
            <v>111</v>
          </cell>
          <cell r="D19">
            <v>342000</v>
          </cell>
          <cell r="L19">
            <v>24180.6</v>
          </cell>
          <cell r="N19">
            <v>312000</v>
          </cell>
          <cell r="T19">
            <v>101468</v>
          </cell>
          <cell r="W19">
            <v>1066351</v>
          </cell>
          <cell r="AA19">
            <v>785668</v>
          </cell>
          <cell r="AD19">
            <v>793492</v>
          </cell>
          <cell r="AQ19">
            <v>11873.333333333334</v>
          </cell>
          <cell r="AT19">
            <v>443468</v>
          </cell>
          <cell r="AU19">
            <v>28825.420000000002</v>
          </cell>
          <cell r="AV19">
            <v>4612.0672000000004</v>
          </cell>
          <cell r="AW19">
            <v>476905.48719999997</v>
          </cell>
        </row>
        <row r="20">
          <cell r="A20" t="str">
            <v>112</v>
          </cell>
          <cell r="R20">
            <v>240800</v>
          </cell>
          <cell r="T20">
            <v>437018</v>
          </cell>
          <cell r="W20">
            <v>1038246</v>
          </cell>
          <cell r="Z20">
            <v>342780</v>
          </cell>
          <cell r="AB20">
            <v>371840</v>
          </cell>
          <cell r="AD20">
            <v>1812166</v>
          </cell>
          <cell r="AT20">
            <v>779798</v>
          </cell>
          <cell r="AU20">
            <v>50686.87</v>
          </cell>
          <cell r="AV20">
            <v>8109.8992000000007</v>
          </cell>
          <cell r="AW20">
            <v>838594.76919999998</v>
          </cell>
        </row>
        <row r="21">
          <cell r="A21" t="str">
            <v>113</v>
          </cell>
          <cell r="C21">
            <v>507420</v>
          </cell>
          <cell r="Q21">
            <v>11200</v>
          </cell>
          <cell r="T21">
            <v>3290479</v>
          </cell>
          <cell r="Y21">
            <v>93184</v>
          </cell>
          <cell r="Z21">
            <v>3744044</v>
          </cell>
          <cell r="AT21">
            <v>7138907</v>
          </cell>
          <cell r="AU21">
            <v>464028.95500000002</v>
          </cell>
          <cell r="AV21">
            <v>74244.632800000007</v>
          </cell>
          <cell r="AW21">
            <v>7677180.5877999999</v>
          </cell>
        </row>
        <row r="22">
          <cell r="A22" t="str">
            <v>114</v>
          </cell>
          <cell r="C22">
            <v>90000</v>
          </cell>
          <cell r="D22">
            <v>122400</v>
          </cell>
          <cell r="I22">
            <v>117500</v>
          </cell>
          <cell r="T22">
            <v>342478</v>
          </cell>
          <cell r="Y22">
            <v>2195200</v>
          </cell>
          <cell r="Z22">
            <v>1071840</v>
          </cell>
          <cell r="AE22">
            <v>16935</v>
          </cell>
          <cell r="AT22">
            <v>1536718</v>
          </cell>
          <cell r="AU22">
            <v>99886.67</v>
          </cell>
          <cell r="AV22">
            <v>15981.867200000001</v>
          </cell>
          <cell r="AW22">
            <v>1652586.5371999999</v>
          </cell>
        </row>
        <row r="23">
          <cell r="A23" t="str">
            <v>160</v>
          </cell>
          <cell r="C23">
            <v>20000</v>
          </cell>
          <cell r="G23">
            <v>300374</v>
          </cell>
          <cell r="I23">
            <v>3086573</v>
          </cell>
          <cell r="L23">
            <v>24179.599999999999</v>
          </cell>
          <cell r="P23">
            <v>173400</v>
          </cell>
          <cell r="AH23">
            <v>4158617</v>
          </cell>
          <cell r="AQ23">
            <v>11873.333333333334</v>
          </cell>
          <cell r="AT23">
            <v>7738964</v>
          </cell>
          <cell r="AU23">
            <v>503032.66000000003</v>
          </cell>
          <cell r="AV23">
            <v>80485.225600000005</v>
          </cell>
          <cell r="AW23">
            <v>8322481.8856000006</v>
          </cell>
        </row>
        <row r="24">
          <cell r="A24" t="str">
            <v>162</v>
          </cell>
          <cell r="AC24">
            <v>1740000</v>
          </cell>
          <cell r="AH24">
            <v>261063.27272727274</v>
          </cell>
          <cell r="AO24">
            <v>791120</v>
          </cell>
          <cell r="AT24">
            <v>1740000</v>
          </cell>
          <cell r="AU24">
            <v>113100</v>
          </cell>
          <cell r="AV24">
            <v>18096</v>
          </cell>
          <cell r="AW24">
            <v>1871196</v>
          </cell>
        </row>
        <row r="25">
          <cell r="A25" t="str">
            <v>201</v>
          </cell>
          <cell r="L25">
            <v>24179.599999999999</v>
          </cell>
          <cell r="AD25">
            <v>324800</v>
          </cell>
          <cell r="AQ25">
            <v>11873.333333333334</v>
          </cell>
          <cell r="AT25">
            <v>324800</v>
          </cell>
          <cell r="AU25">
            <v>21112</v>
          </cell>
          <cell r="AV25">
            <v>3377.92</v>
          </cell>
          <cell r="AW25">
            <v>349289.92</v>
          </cell>
        </row>
        <row r="26">
          <cell r="A26" t="str">
            <v>204</v>
          </cell>
          <cell r="F26">
            <v>36269.4</v>
          </cell>
          <cell r="L26">
            <v>24179.599999999999</v>
          </cell>
          <cell r="W26">
            <v>477444</v>
          </cell>
          <cell r="AF26">
            <v>504600</v>
          </cell>
          <cell r="AH26">
            <v>189607.27272727274</v>
          </cell>
          <cell r="AN26">
            <v>1593840</v>
          </cell>
          <cell r="AQ26">
            <v>11873.333333333334</v>
          </cell>
          <cell r="AT26">
            <v>2107553.4</v>
          </cell>
          <cell r="AU26">
            <v>136990.97099999999</v>
          </cell>
          <cell r="AV26">
            <v>21918.555359999998</v>
          </cell>
          <cell r="AW26">
            <v>2266462.9263599999</v>
          </cell>
        </row>
        <row r="27">
          <cell r="A27" t="str">
            <v>208</v>
          </cell>
          <cell r="F27">
            <v>36269.4</v>
          </cell>
          <cell r="Q27">
            <v>1109424</v>
          </cell>
          <cell r="AD27">
            <v>2217920</v>
          </cell>
          <cell r="AT27">
            <v>2254189.4</v>
          </cell>
          <cell r="AU27">
            <v>146522.31099999999</v>
          </cell>
          <cell r="AV27">
            <v>23443.569759999998</v>
          </cell>
          <cell r="AW27">
            <v>2424155.28076</v>
          </cell>
        </row>
        <row r="28">
          <cell r="A28" t="str">
            <v>210</v>
          </cell>
          <cell r="R28">
            <v>3512738</v>
          </cell>
          <cell r="AH28">
            <v>77087.272727272735</v>
          </cell>
          <cell r="AT28">
            <v>3512738</v>
          </cell>
          <cell r="AU28">
            <v>228327.97</v>
          </cell>
          <cell r="AV28">
            <v>36532.475200000001</v>
          </cell>
          <cell r="AW28">
            <v>3777598.4452000004</v>
          </cell>
        </row>
        <row r="29">
          <cell r="A29" t="str">
            <v>213</v>
          </cell>
          <cell r="AH29">
            <v>106087.27272727274</v>
          </cell>
          <cell r="AP29">
            <v>228288</v>
          </cell>
          <cell r="AT29">
            <v>228288</v>
          </cell>
          <cell r="AU29">
            <v>14838.720000000001</v>
          </cell>
          <cell r="AV29">
            <v>2374.1952000000001</v>
          </cell>
          <cell r="AW29">
            <v>245500.91519999999</v>
          </cell>
        </row>
        <row r="30">
          <cell r="A30" t="str">
            <v>403</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row>
        <row r="31">
          <cell r="A31" t="str">
            <v>407</v>
          </cell>
          <cell r="D31">
            <v>72000</v>
          </cell>
          <cell r="V31">
            <v>88606</v>
          </cell>
          <cell r="AF31">
            <v>201600</v>
          </cell>
          <cell r="AH31">
            <v>233687.27272727274</v>
          </cell>
          <cell r="AT31">
            <v>362206</v>
          </cell>
          <cell r="AU31">
            <v>23543.39</v>
          </cell>
          <cell r="AV31">
            <v>3766.9423999999999</v>
          </cell>
          <cell r="AW31">
            <v>389516.33240000001</v>
          </cell>
        </row>
        <row r="32">
          <cell r="A32" t="str">
            <v>408</v>
          </cell>
          <cell r="AH32">
            <v>77087.272727272735</v>
          </cell>
          <cell r="AL32">
            <v>4880901</v>
          </cell>
          <cell r="AT32">
            <v>4880901</v>
          </cell>
          <cell r="AU32">
            <v>317258.565</v>
          </cell>
          <cell r="AV32">
            <v>50761.3704</v>
          </cell>
          <cell r="AW32">
            <v>5248920.9354000008</v>
          </cell>
        </row>
        <row r="33">
          <cell r="A33" t="str">
            <v>AMPLIACION</v>
          </cell>
          <cell r="D33">
            <v>769800</v>
          </cell>
          <cell r="H33">
            <v>87500</v>
          </cell>
          <cell r="K33">
            <v>431520</v>
          </cell>
          <cell r="L33">
            <v>24179.599999999999</v>
          </cell>
          <cell r="Q33">
            <v>585200</v>
          </cell>
          <cell r="Z33">
            <v>7418065</v>
          </cell>
          <cell r="AH33">
            <v>143207.27272727274</v>
          </cell>
          <cell r="AQ33">
            <v>11873.333333333334</v>
          </cell>
          <cell r="AT33">
            <v>9292085</v>
          </cell>
          <cell r="AU33">
            <v>603985.52500000002</v>
          </cell>
          <cell r="AV33">
            <v>96637.684000000008</v>
          </cell>
          <cell r="AW33">
            <v>9992708.2090000007</v>
          </cell>
        </row>
        <row r="34">
          <cell r="A34" t="str">
            <v>IBAGUE</v>
          </cell>
          <cell r="B34">
            <v>9824373</v>
          </cell>
          <cell r="K34">
            <v>141000</v>
          </cell>
          <cell r="R34">
            <v>252000</v>
          </cell>
          <cell r="AB34">
            <v>235200</v>
          </cell>
          <cell r="AD34">
            <v>1378312</v>
          </cell>
          <cell r="AT34">
            <v>9824373</v>
          </cell>
          <cell r="AU34">
            <v>638584.245</v>
          </cell>
          <cell r="AV34">
            <v>102173.4792</v>
          </cell>
          <cell r="AW34">
            <v>10565130.724199999</v>
          </cell>
        </row>
        <row r="35">
          <cell r="A35" t="str">
            <v>OFICINA</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row>
        <row r="36">
          <cell r="A36" t="str">
            <v>R00</v>
          </cell>
          <cell r="B36">
            <v>2424400</v>
          </cell>
          <cell r="U36">
            <v>2958000</v>
          </cell>
          <cell r="Z36">
            <v>434653</v>
          </cell>
          <cell r="AK36">
            <v>36000</v>
          </cell>
          <cell r="AP36">
            <v>435000</v>
          </cell>
          <cell r="AT36">
            <v>434653</v>
          </cell>
          <cell r="AU36">
            <v>28252.445</v>
          </cell>
          <cell r="AV36">
            <v>4520.3912</v>
          </cell>
          <cell r="AW36">
            <v>467425.83620000002</v>
          </cell>
        </row>
        <row r="37">
          <cell r="A37" t="str">
            <v>R09</v>
          </cell>
          <cell r="D37">
            <v>214200</v>
          </cell>
          <cell r="E37">
            <v>405536</v>
          </cell>
          <cell r="H37">
            <v>87500</v>
          </cell>
          <cell r="M37">
            <v>367297</v>
          </cell>
          <cell r="O37">
            <v>840750</v>
          </cell>
          <cell r="S37">
            <v>89765</v>
          </cell>
          <cell r="V37">
            <v>304820</v>
          </cell>
          <cell r="Y37">
            <v>4707136</v>
          </cell>
          <cell r="Z37">
            <v>3347732</v>
          </cell>
          <cell r="AT37">
            <v>10364736</v>
          </cell>
          <cell r="AU37">
            <v>673707.84</v>
          </cell>
          <cell r="AV37">
            <v>107793.25439999999</v>
          </cell>
          <cell r="AW37">
            <v>11146237.0944</v>
          </cell>
        </row>
        <row r="38">
          <cell r="A38" t="str">
            <v>R10</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9042697</v>
          </cell>
          <cell r="AU38">
            <v>587775.30500000005</v>
          </cell>
          <cell r="AV38">
            <v>94044.048800000004</v>
          </cell>
          <cell r="AW38">
            <v>9724516.3538000006</v>
          </cell>
        </row>
        <row r="39">
          <cell r="A39" t="str">
            <v>YARDLEY</v>
          </cell>
          <cell r="D39">
            <v>1013376</v>
          </cell>
          <cell r="I39">
            <v>918836</v>
          </cell>
          <cell r="AI39">
            <v>2800000</v>
          </cell>
          <cell r="AT39">
            <v>918836</v>
          </cell>
          <cell r="AU39">
            <v>59724.340000000004</v>
          </cell>
          <cell r="AV39">
            <v>9555.894400000001</v>
          </cell>
          <cell r="AW39">
            <v>988116.23439999996</v>
          </cell>
        </row>
        <row r="40">
          <cell r="A40" t="str">
            <v>REDES</v>
          </cell>
          <cell r="F40">
            <v>36269.4</v>
          </cell>
          <cell r="K40">
            <v>141000</v>
          </cell>
          <cell r="AB40">
            <v>50400</v>
          </cell>
          <cell r="AD40">
            <v>602451</v>
          </cell>
          <cell r="AQ40">
            <v>595000</v>
          </cell>
          <cell r="AT40">
            <v>631269.4</v>
          </cell>
          <cell r="AU40">
            <v>41032.511000000006</v>
          </cell>
          <cell r="AV40">
            <v>6565.2017600000008</v>
          </cell>
          <cell r="AW40">
            <v>678867.11276000005</v>
          </cell>
        </row>
      </sheetData>
      <sheetData sheetId="30" refreshError="1">
        <row r="3">
          <cell r="A3" t="str">
            <v>Suma de VALORES</v>
          </cell>
          <cell r="B3" t="str">
            <v>PROVEEDORES</v>
          </cell>
        </row>
        <row r="4">
          <cell r="A4" t="str">
            <v>CODIGO</v>
          </cell>
          <cell r="B4" t="str">
            <v>ACCESORIOS Y ACABADOS</v>
          </cell>
          <cell r="C4" t="str">
            <v>CARLOS GOMEZ</v>
          </cell>
          <cell r="D4" t="str">
            <v>COARTE</v>
          </cell>
          <cell r="E4" t="str">
            <v>COECSA</v>
          </cell>
          <cell r="F4" t="str">
            <v>CONDISEÑO</v>
          </cell>
          <cell r="G4" t="str">
            <v>CONEQUIPOS</v>
          </cell>
          <cell r="H4" t="str">
            <v>CONSTRUCCIONES Y SERVICIOS</v>
          </cell>
          <cell r="I4" t="str">
            <v>COPAQUES</v>
          </cell>
          <cell r="J4" t="str">
            <v>DANIEL FERNANDEZ</v>
          </cell>
          <cell r="K4" t="str">
            <v>DICENTE</v>
          </cell>
          <cell r="L4" t="str">
            <v>ELECTROBELLO</v>
          </cell>
          <cell r="M4" t="str">
            <v>ELEMENTOS Y COMPLEMENTOS</v>
          </cell>
          <cell r="N4" t="str">
            <v>INDUSTRIAS LENHER</v>
          </cell>
          <cell r="O4" t="str">
            <v>JHON JAIRO SERNA</v>
          </cell>
          <cell r="P4" t="str">
            <v>JOSE MARIN</v>
          </cell>
          <cell r="Q4" t="str">
            <v>METROCONCRETO</v>
          </cell>
          <cell r="R4" t="str">
            <v>MODULE E DISEÑE</v>
          </cell>
          <cell r="S4" t="str">
            <v>PINTURAS DELIO FRANCO</v>
          </cell>
          <cell r="T4" t="str">
            <v>SEGUR GLASS</v>
          </cell>
          <cell r="U4" t="str">
            <v>Total general</v>
          </cell>
          <cell r="V4" t="str">
            <v>UTILIDAD</v>
          </cell>
          <cell r="W4" t="str">
            <v>IVA</v>
          </cell>
          <cell r="X4" t="str">
            <v>TOTAL</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row>
        <row r="5">
          <cell r="A5" t="str">
            <v>115</v>
          </cell>
          <cell r="B5">
            <v>1187701</v>
          </cell>
          <cell r="C5">
            <v>118000</v>
          </cell>
          <cell r="D5">
            <v>1693870</v>
          </cell>
          <cell r="E5">
            <v>391440</v>
          </cell>
          <cell r="F5">
            <v>6680213</v>
          </cell>
          <cell r="G5">
            <v>75168</v>
          </cell>
          <cell r="H5">
            <v>2126720</v>
          </cell>
          <cell r="I5">
            <v>152830</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cell r="Z5">
            <v>762004</v>
          </cell>
          <cell r="AD5">
            <v>168000</v>
          </cell>
          <cell r="AE5">
            <v>2158760</v>
          </cell>
          <cell r="AF5">
            <v>1296938</v>
          </cell>
          <cell r="AG5">
            <v>202241</v>
          </cell>
          <cell r="AI5">
            <v>40194</v>
          </cell>
          <cell r="AJ5">
            <v>6948677</v>
          </cell>
          <cell r="AK5">
            <v>451664.005</v>
          </cell>
          <cell r="AL5">
            <v>72266.2408</v>
          </cell>
          <cell r="AM5">
            <v>7472607.2457999997</v>
          </cell>
        </row>
        <row r="6">
          <cell r="A6" t="str">
            <v>391</v>
          </cell>
          <cell r="J6">
            <v>14063228</v>
          </cell>
          <cell r="K6">
            <v>62049</v>
          </cell>
          <cell r="M6">
            <v>2000000</v>
          </cell>
          <cell r="R6">
            <v>30837200</v>
          </cell>
          <cell r="U6">
            <v>44900428</v>
          </cell>
          <cell r="V6">
            <v>2918527.8200000003</v>
          </cell>
          <cell r="W6">
            <v>466964.45120000007</v>
          </cell>
          <cell r="X6">
            <v>48285920.271200001</v>
          </cell>
          <cell r="Z6">
            <v>31320</v>
          </cell>
          <cell r="AJ6">
            <v>62049</v>
          </cell>
          <cell r="AK6">
            <v>4033.1849999999999</v>
          </cell>
          <cell r="AL6">
            <v>645.30960000000005</v>
          </cell>
          <cell r="AM6">
            <v>66727.494599999991</v>
          </cell>
        </row>
        <row r="7">
          <cell r="A7" t="str">
            <v>115</v>
          </cell>
          <cell r="G7">
            <v>73750</v>
          </cell>
          <cell r="AJ7">
            <v>73750</v>
          </cell>
          <cell r="AK7">
            <v>4793.75</v>
          </cell>
          <cell r="AL7">
            <v>767</v>
          </cell>
          <cell r="AM7">
            <v>79310.75</v>
          </cell>
        </row>
        <row r="8">
          <cell r="A8" t="str">
            <v>160</v>
          </cell>
          <cell r="B8">
            <v>839742</v>
          </cell>
          <cell r="C8">
            <v>40800</v>
          </cell>
          <cell r="I8">
            <v>1437826</v>
          </cell>
          <cell r="J8">
            <v>79344</v>
          </cell>
          <cell r="R8">
            <v>2505600</v>
          </cell>
          <cell r="V8">
            <v>209920</v>
          </cell>
          <cell r="W8">
            <v>2552900</v>
          </cell>
          <cell r="AD8">
            <v>556800</v>
          </cell>
          <cell r="AE8">
            <v>620600</v>
          </cell>
          <cell r="AG8">
            <v>1004471</v>
          </cell>
          <cell r="AH8">
            <v>2979970.4</v>
          </cell>
          <cell r="AJ8">
            <v>9291203</v>
          </cell>
          <cell r="AK8">
            <v>603928.19500000007</v>
          </cell>
          <cell r="AL8">
            <v>96628.511200000008</v>
          </cell>
          <cell r="AM8">
            <v>9991759.7061999999</v>
          </cell>
        </row>
        <row r="9">
          <cell r="A9" t="str">
            <v>162</v>
          </cell>
          <cell r="C9">
            <v>40800</v>
          </cell>
          <cell r="I9">
            <v>280130</v>
          </cell>
          <cell r="Z9">
            <v>176575</v>
          </cell>
          <cell r="AE9">
            <v>765600</v>
          </cell>
          <cell r="AG9">
            <v>202242</v>
          </cell>
          <cell r="AJ9">
            <v>1288772</v>
          </cell>
          <cell r="AK9">
            <v>83770.180000000008</v>
          </cell>
          <cell r="AL9">
            <v>13403.228800000001</v>
          </cell>
          <cell r="AM9">
            <v>1385945.4087999999</v>
          </cell>
        </row>
        <row r="10">
          <cell r="A10" t="str">
            <v>202</v>
          </cell>
          <cell r="G10">
            <v>21000</v>
          </cell>
          <cell r="M10">
            <v>280720</v>
          </cell>
          <cell r="P10">
            <v>408800</v>
          </cell>
          <cell r="AC10">
            <v>88104</v>
          </cell>
          <cell r="AJ10">
            <v>798624</v>
          </cell>
          <cell r="AK10">
            <v>51910.560000000005</v>
          </cell>
          <cell r="AL10">
            <v>8305.6896000000015</v>
          </cell>
          <cell r="AM10">
            <v>858840.2496000001</v>
          </cell>
        </row>
        <row r="11">
          <cell r="A11" t="str">
            <v>204</v>
          </cell>
          <cell r="M11">
            <v>316448</v>
          </cell>
          <cell r="R11">
            <v>672000</v>
          </cell>
          <cell r="U11">
            <v>133333.33333333334</v>
          </cell>
          <cell r="AC11">
            <v>56070</v>
          </cell>
          <cell r="AJ11">
            <v>505851.33333333337</v>
          </cell>
          <cell r="AK11">
            <v>32880.33666666667</v>
          </cell>
          <cell r="AL11">
            <v>5260.8538666666673</v>
          </cell>
          <cell r="AM11">
            <v>543992.52386666671</v>
          </cell>
        </row>
        <row r="12">
          <cell r="A12" t="str">
            <v>208</v>
          </cell>
          <cell r="AA12">
            <v>127600</v>
          </cell>
          <cell r="AJ12">
            <v>127600</v>
          </cell>
          <cell r="AK12">
            <v>8294</v>
          </cell>
          <cell r="AL12">
            <v>1327.04</v>
          </cell>
          <cell r="AM12">
            <v>137221.04</v>
          </cell>
        </row>
        <row r="13">
          <cell r="A13" t="str">
            <v>210</v>
          </cell>
          <cell r="G13">
            <v>21000</v>
          </cell>
          <cell r="N13">
            <v>184208</v>
          </cell>
          <cell r="T13">
            <v>62640</v>
          </cell>
          <cell r="U13">
            <v>133333.33333333334</v>
          </cell>
          <cell r="Z13">
            <v>173325</v>
          </cell>
          <cell r="AC13">
            <v>24030</v>
          </cell>
          <cell r="AJ13">
            <v>362571.33333333337</v>
          </cell>
          <cell r="AK13">
            <v>23567.136666666669</v>
          </cell>
          <cell r="AL13">
            <v>3770.7418666666672</v>
          </cell>
          <cell r="AM13">
            <v>389909.21186666668</v>
          </cell>
        </row>
        <row r="14">
          <cell r="A14" t="str">
            <v>211</v>
          </cell>
          <cell r="Y14">
            <v>33600</v>
          </cell>
          <cell r="AA14">
            <v>4676161.84</v>
          </cell>
          <cell r="AJ14">
            <v>4676161.84</v>
          </cell>
          <cell r="AK14">
            <v>303950.5196</v>
          </cell>
          <cell r="AL14">
            <v>48632.083136000001</v>
          </cell>
          <cell r="AM14">
            <v>5028744.4427359998</v>
          </cell>
        </row>
        <row r="15">
          <cell r="A15" t="str">
            <v>400</v>
          </cell>
          <cell r="G15">
            <v>21000</v>
          </cell>
          <cell r="U15">
            <v>133333.33333333334</v>
          </cell>
          <cell r="Z15">
            <v>31320</v>
          </cell>
          <cell r="AA15">
            <v>382800</v>
          </cell>
          <cell r="AC15">
            <v>88104</v>
          </cell>
          <cell r="AJ15">
            <v>625237.33333333337</v>
          </cell>
          <cell r="AK15">
            <v>40640.426666666674</v>
          </cell>
          <cell r="AL15">
            <v>6502.4682666666677</v>
          </cell>
          <cell r="AM15">
            <v>672380.22826666664</v>
          </cell>
        </row>
        <row r="16">
          <cell r="A16" t="str">
            <v>407</v>
          </cell>
          <cell r="Y16">
            <v>-82481</v>
          </cell>
          <cell r="Z16">
            <v>498231</v>
          </cell>
          <cell r="AJ16">
            <v>-82481</v>
          </cell>
          <cell r="AK16">
            <v>-5361.2650000000003</v>
          </cell>
          <cell r="AL16">
            <v>-857.80240000000003</v>
          </cell>
          <cell r="AM16">
            <v>-88700.0674</v>
          </cell>
        </row>
        <row r="17">
          <cell r="A17" t="str">
            <v>408</v>
          </cell>
          <cell r="Z17">
            <v>278699</v>
          </cell>
          <cell r="AI17">
            <v>237152</v>
          </cell>
          <cell r="AJ17">
            <v>237152</v>
          </cell>
          <cell r="AK17">
            <v>15414.880000000001</v>
          </cell>
          <cell r="AL17">
            <v>2466.3808000000004</v>
          </cell>
          <cell r="AM17">
            <v>255033.26080000002</v>
          </cell>
        </row>
        <row r="18">
          <cell r="A18" t="str">
            <v>AMPLIACION</v>
          </cell>
          <cell r="G18">
            <v>73750</v>
          </cell>
          <cell r="K18">
            <v>394750</v>
          </cell>
          <cell r="Q18">
            <v>3418168</v>
          </cell>
          <cell r="Y18">
            <v>191184</v>
          </cell>
          <cell r="Z18">
            <v>409684</v>
          </cell>
          <cell r="AJ18">
            <v>3886668</v>
          </cell>
          <cell r="AK18">
            <v>252633.42</v>
          </cell>
          <cell r="AL18">
            <v>40421.347200000004</v>
          </cell>
          <cell r="AM18">
            <v>4179722.7672000001</v>
          </cell>
        </row>
        <row r="19">
          <cell r="A19" t="str">
            <v>DIST. TUNJA</v>
          </cell>
          <cell r="L19">
            <v>755721</v>
          </cell>
          <cell r="O19">
            <v>348000</v>
          </cell>
          <cell r="Y19">
            <v>410704</v>
          </cell>
          <cell r="Z19">
            <v>331296</v>
          </cell>
          <cell r="AJ19">
            <v>1103721</v>
          </cell>
          <cell r="AK19">
            <v>71741.865000000005</v>
          </cell>
          <cell r="AL19">
            <v>11478.698400000001</v>
          </cell>
          <cell r="AM19">
            <v>1186941.5634000001</v>
          </cell>
        </row>
        <row r="20">
          <cell r="A20" t="str">
            <v>LOTE SUR</v>
          </cell>
          <cell r="E20">
            <v>1044000</v>
          </cell>
          <cell r="L20">
            <v>29200</v>
          </cell>
          <cell r="Y20">
            <v>1135008</v>
          </cell>
          <cell r="Z20">
            <v>734280</v>
          </cell>
          <cell r="AJ20">
            <v>1044000</v>
          </cell>
          <cell r="AK20">
            <v>67860</v>
          </cell>
          <cell r="AL20">
            <v>10857.6</v>
          </cell>
          <cell r="AM20">
            <v>1122717.6000000001</v>
          </cell>
        </row>
        <row r="21">
          <cell r="A21" t="str">
            <v>OFICINA</v>
          </cell>
          <cell r="B21">
            <v>743266</v>
          </cell>
          <cell r="C21">
            <v>40800</v>
          </cell>
          <cell r="I21">
            <v>57710</v>
          </cell>
          <cell r="J21">
            <v>22212</v>
          </cell>
          <cell r="T21">
            <v>1372000</v>
          </cell>
          <cell r="V21">
            <v>434920</v>
          </cell>
          <cell r="Y21">
            <v>1820425</v>
          </cell>
          <cell r="Z21">
            <v>2247652</v>
          </cell>
          <cell r="AE21">
            <v>4970948</v>
          </cell>
          <cell r="AF21">
            <v>287078</v>
          </cell>
          <cell r="AG21">
            <v>1004470</v>
          </cell>
          <cell r="AJ21">
            <v>8933404</v>
          </cell>
          <cell r="AK21">
            <v>580671.26</v>
          </cell>
          <cell r="AL21">
            <v>92907.401599999997</v>
          </cell>
          <cell r="AM21">
            <v>9606982.6615999993</v>
          </cell>
        </row>
        <row r="22">
          <cell r="A22" t="str">
            <v>R09</v>
          </cell>
          <cell r="G22">
            <v>73750</v>
          </cell>
          <cell r="H22">
            <v>6728383</v>
          </cell>
          <cell r="K22">
            <v>292728</v>
          </cell>
          <cell r="S22">
            <v>162450</v>
          </cell>
          <cell r="T22">
            <v>405767</v>
          </cell>
          <cell r="X22">
            <v>47100</v>
          </cell>
          <cell r="AJ22">
            <v>7304411</v>
          </cell>
          <cell r="AK22">
            <v>474786.71500000003</v>
          </cell>
          <cell r="AL22">
            <v>75965.874400000001</v>
          </cell>
          <cell r="AM22">
            <v>7855163.5893999999</v>
          </cell>
        </row>
        <row r="23">
          <cell r="A23" t="str">
            <v>R10</v>
          </cell>
          <cell r="F23">
            <v>591994</v>
          </cell>
          <cell r="G23">
            <v>73750</v>
          </cell>
          <cell r="I23">
            <v>480864</v>
          </cell>
          <cell r="K23">
            <v>641454</v>
          </cell>
          <cell r="Y23">
            <v>1278131</v>
          </cell>
          <cell r="Z23">
            <v>206112</v>
          </cell>
          <cell r="AB23">
            <v>312040</v>
          </cell>
          <cell r="AH23">
            <v>347625</v>
          </cell>
          <cell r="AJ23">
            <v>2653839</v>
          </cell>
          <cell r="AK23">
            <v>172499.535</v>
          </cell>
          <cell r="AL23">
            <v>27599.925600000002</v>
          </cell>
          <cell r="AM23">
            <v>2853938.4606000003</v>
          </cell>
        </row>
        <row r="24">
          <cell r="A24" t="str">
            <v>YARDLEY</v>
          </cell>
          <cell r="C24">
            <v>40800</v>
          </cell>
          <cell r="I24">
            <v>130500</v>
          </cell>
          <cell r="T24">
            <v>909243</v>
          </cell>
          <cell r="Z24">
            <v>1000883</v>
          </cell>
          <cell r="AG24">
            <v>404484</v>
          </cell>
          <cell r="AJ24">
            <v>575784</v>
          </cell>
          <cell r="AK24">
            <v>37425.96</v>
          </cell>
          <cell r="AL24">
            <v>5988.1535999999996</v>
          </cell>
          <cell r="AM24">
            <v>619198.11359999992</v>
          </cell>
        </row>
        <row r="25">
          <cell r="A25" t="str">
            <v>REDES</v>
          </cell>
          <cell r="G25">
            <v>21000</v>
          </cell>
          <cell r="L25">
            <v>2374900</v>
          </cell>
          <cell r="T25">
            <v>201701</v>
          </cell>
          <cell r="Y25">
            <v>85456</v>
          </cell>
          <cell r="Z25">
            <v>1721579</v>
          </cell>
          <cell r="AC25">
            <v>96108</v>
          </cell>
          <cell r="AJ25">
            <v>2492008</v>
          </cell>
          <cell r="AK25">
            <v>161980.52000000002</v>
          </cell>
          <cell r="AL25">
            <v>25916.883200000004</v>
          </cell>
          <cell r="AM25">
            <v>2679905.4032000001</v>
          </cell>
        </row>
      </sheetData>
      <sheetData sheetId="31" refreshError="1">
        <row r="3">
          <cell r="A3" t="str">
            <v>Suma de VALORES</v>
          </cell>
          <cell r="B3" t="str">
            <v>PROVEEDORES</v>
          </cell>
        </row>
        <row r="4">
          <cell r="A4" t="str">
            <v>CODIGO</v>
          </cell>
          <cell r="B4" t="str">
            <v>ASCOM COLOMBIA</v>
          </cell>
          <cell r="C4" t="str">
            <v>CAMILO CEBALLOS</v>
          </cell>
          <cell r="D4" t="str">
            <v>CIELOS Y MUROS</v>
          </cell>
          <cell r="E4" t="str">
            <v>CITIG</v>
          </cell>
          <cell r="F4" t="str">
            <v>COARTE</v>
          </cell>
        </row>
        <row r="5">
          <cell r="A5" t="str">
            <v>115</v>
          </cell>
          <cell r="B5">
            <v>1275912</v>
          </cell>
          <cell r="C5">
            <v>336000</v>
          </cell>
          <cell r="D5">
            <v>4870785</v>
          </cell>
          <cell r="E5">
            <v>4301280</v>
          </cell>
          <cell r="F5">
            <v>1213750</v>
          </cell>
        </row>
        <row r="6">
          <cell r="A6" t="str">
            <v>391</v>
          </cell>
          <cell r="B6">
            <v>956934</v>
          </cell>
          <cell r="C6">
            <v>956934</v>
          </cell>
          <cell r="D6">
            <v>62200.71</v>
          </cell>
          <cell r="E6">
            <v>163061.55359999998</v>
          </cell>
          <cell r="F6">
            <v>1182196.2635999999</v>
          </cell>
        </row>
        <row r="7">
          <cell r="A7" t="str">
            <v>R00</v>
          </cell>
          <cell r="B7">
            <v>16086934</v>
          </cell>
          <cell r="C7">
            <v>158137.60000000001</v>
          </cell>
          <cell r="D7">
            <v>10278.944000000001</v>
          </cell>
          <cell r="E7">
            <v>26946.64704</v>
          </cell>
          <cell r="F7">
            <v>195363.19104000001</v>
          </cell>
        </row>
        <row r="8">
          <cell r="A8" t="str">
            <v>201</v>
          </cell>
          <cell r="B8">
            <v>158137.60000000001</v>
          </cell>
          <cell r="C8">
            <v>158137.60000000001</v>
          </cell>
          <cell r="D8">
            <v>10278.944000000001</v>
          </cell>
          <cell r="E8">
            <v>26946.64704</v>
          </cell>
          <cell r="F8">
            <v>195363.19104000001</v>
          </cell>
        </row>
        <row r="9">
          <cell r="A9" t="str">
            <v>202</v>
          </cell>
          <cell r="B9">
            <v>158137.60000000001</v>
          </cell>
          <cell r="C9">
            <v>158137.60000000001</v>
          </cell>
          <cell r="D9">
            <v>10278.944000000001</v>
          </cell>
          <cell r="E9">
            <v>26946.64704</v>
          </cell>
          <cell r="F9">
            <v>195363.19104000001</v>
          </cell>
        </row>
        <row r="10">
          <cell r="A10" t="str">
            <v>203</v>
          </cell>
          <cell r="B10">
            <v>158137.60000000001</v>
          </cell>
          <cell r="C10">
            <v>158137.60000000001</v>
          </cell>
          <cell r="D10">
            <v>10278.944000000001</v>
          </cell>
          <cell r="E10">
            <v>26946.64704</v>
          </cell>
          <cell r="F10">
            <v>195363.19104000001</v>
          </cell>
        </row>
        <row r="11">
          <cell r="A11" t="str">
            <v>204</v>
          </cell>
          <cell r="B11">
            <v>158137.60000000001</v>
          </cell>
          <cell r="C11">
            <v>158137.60000000001</v>
          </cell>
          <cell r="D11">
            <v>10278.944000000001</v>
          </cell>
          <cell r="E11">
            <v>26946.64704</v>
          </cell>
          <cell r="F11">
            <v>195363.19104000001</v>
          </cell>
        </row>
        <row r="12">
          <cell r="A12" t="str">
            <v>205</v>
          </cell>
          <cell r="B12">
            <v>158137.60000000001</v>
          </cell>
          <cell r="C12">
            <v>158137.60000000001</v>
          </cell>
          <cell r="D12">
            <v>10278.944000000001</v>
          </cell>
          <cell r="E12">
            <v>26946.64704</v>
          </cell>
          <cell r="F12">
            <v>195363.19104000001</v>
          </cell>
        </row>
        <row r="13">
          <cell r="A13" t="str">
            <v>206</v>
          </cell>
          <cell r="B13">
            <v>158137.60000000001</v>
          </cell>
          <cell r="C13">
            <v>158137.60000000001</v>
          </cell>
          <cell r="D13">
            <v>10278.944000000001</v>
          </cell>
          <cell r="E13">
            <v>26946.64704</v>
          </cell>
          <cell r="F13">
            <v>195363.19104000001</v>
          </cell>
        </row>
        <row r="14">
          <cell r="A14" t="str">
            <v>207</v>
          </cell>
          <cell r="B14">
            <v>158137.60000000001</v>
          </cell>
          <cell r="C14">
            <v>158137.60000000001</v>
          </cell>
          <cell r="D14">
            <v>10278.944000000001</v>
          </cell>
          <cell r="E14">
            <v>26946.64704</v>
          </cell>
          <cell r="F14">
            <v>195363.19104000001</v>
          </cell>
        </row>
        <row r="15">
          <cell r="A15" t="str">
            <v>208</v>
          </cell>
          <cell r="B15">
            <v>158137.60000000001</v>
          </cell>
          <cell r="C15">
            <v>158137.60000000001</v>
          </cell>
          <cell r="D15">
            <v>10278.944000000001</v>
          </cell>
          <cell r="E15">
            <v>26946.64704</v>
          </cell>
          <cell r="F15">
            <v>195363.19104000001</v>
          </cell>
        </row>
        <row r="16">
          <cell r="A16" t="str">
            <v>211</v>
          </cell>
          <cell r="B16">
            <v>158137.60000000001</v>
          </cell>
          <cell r="C16">
            <v>158137.60000000001</v>
          </cell>
          <cell r="D16">
            <v>10278.944000000001</v>
          </cell>
          <cell r="E16">
            <v>26946.64704</v>
          </cell>
          <cell r="F16">
            <v>195363.19104000001</v>
          </cell>
        </row>
        <row r="17">
          <cell r="A17" t="str">
            <v>OFICINA</v>
          </cell>
          <cell r="B17">
            <v>318978</v>
          </cell>
          <cell r="C17">
            <v>318978</v>
          </cell>
          <cell r="D17">
            <v>20733.57</v>
          </cell>
          <cell r="E17">
            <v>54353.851200000005</v>
          </cell>
          <cell r="F17">
            <v>394065.42119999998</v>
          </cell>
        </row>
        <row r="18">
          <cell r="A18" t="str">
            <v>YARDLEY</v>
          </cell>
          <cell r="B18">
            <v>637956</v>
          </cell>
          <cell r="C18">
            <v>637956</v>
          </cell>
          <cell r="D18">
            <v>41467.14</v>
          </cell>
          <cell r="E18">
            <v>108707.70240000001</v>
          </cell>
          <cell r="F18">
            <v>788130.84239999996</v>
          </cell>
        </row>
      </sheetData>
      <sheetData sheetId="32" refreshError="1">
        <row r="3">
          <cell r="A3" t="str">
            <v>Suma de VALORES</v>
          </cell>
          <cell r="B3" t="str">
            <v>PROVEEDORES</v>
          </cell>
        </row>
        <row r="4">
          <cell r="A4" t="str">
            <v>CODIGO</v>
          </cell>
          <cell r="B4" t="str">
            <v>ACERAL</v>
          </cell>
          <cell r="C4" t="str">
            <v>ALBERTO VALENCIA</v>
          </cell>
          <cell r="D4" t="str">
            <v>CARLOS GOMEZ</v>
          </cell>
          <cell r="E4" t="str">
            <v>CERRADURAS METALICAS</v>
          </cell>
          <cell r="F4" t="str">
            <v>DECOLOR</v>
          </cell>
          <cell r="G4" t="str">
            <v>DOMINGO CORREA</v>
          </cell>
          <cell r="H4" t="str">
            <v>EQUIMON</v>
          </cell>
        </row>
        <row r="5">
          <cell r="A5" t="str">
            <v>001</v>
          </cell>
          <cell r="C5">
            <v>7125216</v>
          </cell>
          <cell r="D5">
            <v>38333.333333333336</v>
          </cell>
          <cell r="E5">
            <v>427500</v>
          </cell>
          <cell r="F5">
            <v>27787.5</v>
          </cell>
          <cell r="G5">
            <v>72846</v>
          </cell>
          <cell r="H5">
            <v>669635</v>
          </cell>
        </row>
        <row r="6">
          <cell r="A6" t="str">
            <v>004</v>
          </cell>
          <cell r="B6">
            <v>819720</v>
          </cell>
          <cell r="D6">
            <v>38333.333333333336</v>
          </cell>
          <cell r="E6">
            <v>2117738</v>
          </cell>
          <cell r="F6">
            <v>53281.8</v>
          </cell>
          <cell r="G6">
            <v>139680.288</v>
          </cell>
          <cell r="H6">
            <v>1012682.088</v>
          </cell>
        </row>
        <row r="7">
          <cell r="A7" t="str">
            <v>006</v>
          </cell>
          <cell r="B7">
            <v>1068344</v>
          </cell>
          <cell r="C7">
            <v>1235450</v>
          </cell>
          <cell r="E7">
            <v>1235450</v>
          </cell>
          <cell r="F7">
            <v>80304.25</v>
          </cell>
          <cell r="G7">
            <v>210520.68</v>
          </cell>
          <cell r="H7">
            <v>1526274.93</v>
          </cell>
        </row>
      </sheetData>
      <sheetData sheetId="33" refreshError="1">
        <row r="3">
          <cell r="A3" t="str">
            <v>Suma de VALORES</v>
          </cell>
        </row>
        <row r="4">
          <cell r="A4" t="str">
            <v>CODIGO</v>
          </cell>
          <cell r="B4" t="str">
            <v>ACERAL</v>
          </cell>
          <cell r="C4" t="str">
            <v>AIRE AMBIENTE</v>
          </cell>
          <cell r="D4" t="str">
            <v>AIRENET</v>
          </cell>
          <cell r="E4" t="str">
            <v>ASCOM</v>
          </cell>
          <cell r="F4" t="str">
            <v>BEATRIZ JIMENEZ</v>
          </cell>
          <cell r="G4" t="str">
            <v>BERNARDO CASTAÑO</v>
          </cell>
          <cell r="H4" t="str">
            <v>CADEMACO</v>
          </cell>
          <cell r="I4" t="str">
            <v>CAJA MENOR</v>
          </cell>
          <cell r="J4" t="str">
            <v>CANTERAS DE COLOMBIA</v>
          </cell>
          <cell r="K4" t="str">
            <v>CERRADURAS METALICAS</v>
          </cell>
          <cell r="L4" t="str">
            <v>CIELOS Y MUROS</v>
          </cell>
          <cell r="M4" t="str">
            <v>COARTE</v>
          </cell>
          <cell r="N4" t="str">
            <v>COECSA</v>
          </cell>
          <cell r="O4" t="str">
            <v>CONEQUIPOS</v>
          </cell>
          <cell r="P4" t="str">
            <v>CONSTRUAVENIDA</v>
          </cell>
          <cell r="Q4" t="str">
            <v>CONSTRUCCIONES Y SERVICIOS</v>
          </cell>
          <cell r="R4" t="str">
            <v>COPAQUES</v>
          </cell>
          <cell r="S4" t="str">
            <v>DECOLOR</v>
          </cell>
          <cell r="T4" t="str">
            <v>DICENTE</v>
          </cell>
          <cell r="U4" t="str">
            <v>DINPRO</v>
          </cell>
          <cell r="V4" t="str">
            <v>DISEÑO Y COLOR</v>
          </cell>
          <cell r="W4" t="str">
            <v>DISTRIB. ITAGUI</v>
          </cell>
          <cell r="X4" t="str">
            <v>DISTRIB. TRUJILLO</v>
          </cell>
        </row>
        <row r="5">
          <cell r="A5" t="str">
            <v>001</v>
          </cell>
          <cell r="B5">
            <v>1187701</v>
          </cell>
          <cell r="C5">
            <v>1761924</v>
          </cell>
          <cell r="D5">
            <v>60320</v>
          </cell>
          <cell r="E5">
            <v>391440</v>
          </cell>
          <cell r="F5">
            <v>88508</v>
          </cell>
          <cell r="G5">
            <v>75168</v>
          </cell>
          <cell r="H5">
            <v>2126720</v>
          </cell>
          <cell r="I5">
            <v>40000</v>
          </cell>
          <cell r="K5">
            <v>807502</v>
          </cell>
          <cell r="L5">
            <v>147300</v>
          </cell>
          <cell r="M5">
            <v>192560</v>
          </cell>
          <cell r="N5">
            <v>622780</v>
          </cell>
          <cell r="O5">
            <v>823200</v>
          </cell>
          <cell r="P5">
            <v>402243</v>
          </cell>
          <cell r="Q5">
            <v>570240</v>
          </cell>
          <cell r="S5">
            <v>110874</v>
          </cell>
          <cell r="T5">
            <v>4384800</v>
          </cell>
          <cell r="U5">
            <v>22051870</v>
          </cell>
          <cell r="V5">
            <v>1559794</v>
          </cell>
          <cell r="W5">
            <v>327760</v>
          </cell>
          <cell r="X5">
            <v>23714580.998</v>
          </cell>
        </row>
        <row r="6">
          <cell r="A6" t="str">
            <v>002</v>
          </cell>
          <cell r="J6">
            <v>14063228</v>
          </cell>
          <cell r="K6">
            <v>62049</v>
          </cell>
          <cell r="M6">
            <v>2000000</v>
          </cell>
          <cell r="R6">
            <v>30837200</v>
          </cell>
          <cell r="U6">
            <v>1002356</v>
          </cell>
          <cell r="V6">
            <v>2918527.8200000003</v>
          </cell>
          <cell r="W6">
            <v>466964.45120000007</v>
          </cell>
          <cell r="X6">
            <v>48285920.271200001</v>
          </cell>
        </row>
      </sheetData>
      <sheetData sheetId="34" refreshError="1">
        <row r="3">
          <cell r="A3" t="str">
            <v>Suma de VALORES</v>
          </cell>
          <cell r="B3" t="str">
            <v>PROVEEDORES</v>
          </cell>
        </row>
        <row r="4">
          <cell r="A4" t="str">
            <v>CODIGO</v>
          </cell>
          <cell r="B4" t="str">
            <v>ALBERTO VALENCIA</v>
          </cell>
          <cell r="C4" t="str">
            <v>ANTONIO VARGAS</v>
          </cell>
          <cell r="D4" t="str">
            <v>CIELOS Y MUROS</v>
          </cell>
          <cell r="E4" t="str">
            <v>CONSTRUCCIONES Y SERVICIOS</v>
          </cell>
          <cell r="F4" t="str">
            <v>DOMINGO CORREA</v>
          </cell>
          <cell r="G4" t="str">
            <v>ELEMENTOS Y COMPLEMENTOS</v>
          </cell>
          <cell r="H4" t="str">
            <v>FERNANDO ROJAS</v>
          </cell>
          <cell r="I4" t="str">
            <v>FREDY CARDONA</v>
          </cell>
          <cell r="J4" t="str">
            <v>HECTOR MUÑOZ</v>
          </cell>
          <cell r="K4" t="str">
            <v>HILTI COLOMBIA</v>
          </cell>
          <cell r="L4" t="str">
            <v>HUVER BUITRAGO</v>
          </cell>
          <cell r="M4" t="str">
            <v>INDUSTRIAS INGIS</v>
          </cell>
          <cell r="N4" t="str">
            <v>JOSE REINEL RUBIO</v>
          </cell>
          <cell r="O4" t="str">
            <v>JUAN ROJAS</v>
          </cell>
        </row>
        <row r="5">
          <cell r="A5" t="str">
            <v>001</v>
          </cell>
          <cell r="B5">
            <v>1848112</v>
          </cell>
          <cell r="C5">
            <v>336000</v>
          </cell>
          <cell r="D5">
            <v>4870785</v>
          </cell>
          <cell r="E5">
            <v>312000</v>
          </cell>
          <cell r="F5">
            <v>1213750</v>
          </cell>
          <cell r="G5">
            <v>2286490</v>
          </cell>
          <cell r="H5">
            <v>1575840</v>
          </cell>
          <cell r="I5">
            <v>502400</v>
          </cell>
          <cell r="K5">
            <v>327760</v>
          </cell>
          <cell r="L5">
            <v>14059153</v>
          </cell>
          <cell r="M5">
            <v>913844.94500000007</v>
          </cell>
          <cell r="N5">
            <v>146215.1912</v>
          </cell>
          <cell r="O5">
            <v>15119213.1362</v>
          </cell>
        </row>
        <row r="6">
          <cell r="A6" t="str">
            <v>004</v>
          </cell>
          <cell r="B6">
            <v>956934</v>
          </cell>
          <cell r="C6">
            <v>956934</v>
          </cell>
          <cell r="D6">
            <v>62200.71</v>
          </cell>
          <cell r="E6">
            <v>163061.55359999998</v>
          </cell>
          <cell r="F6">
            <v>1182196.2635999999</v>
          </cell>
          <cell r="I6">
            <v>3263023</v>
          </cell>
          <cell r="J6">
            <v>26473901</v>
          </cell>
          <cell r="L6">
            <v>26473901</v>
          </cell>
          <cell r="M6">
            <v>1720803.5649999999</v>
          </cell>
          <cell r="N6">
            <v>275328.57039999997</v>
          </cell>
          <cell r="O6">
            <v>28470033.135400001</v>
          </cell>
        </row>
        <row r="7">
          <cell r="A7" t="str">
            <v>006</v>
          </cell>
          <cell r="B7">
            <v>16086934</v>
          </cell>
          <cell r="C7">
            <v>158137.60000000001</v>
          </cell>
          <cell r="D7">
            <v>10278.944000000001</v>
          </cell>
          <cell r="E7">
            <v>26946.64704</v>
          </cell>
          <cell r="F7">
            <v>195363.19104000001</v>
          </cell>
          <cell r="I7">
            <v>-34800</v>
          </cell>
          <cell r="L7">
            <v>16086934</v>
          </cell>
          <cell r="M7">
            <v>1045650.7100000001</v>
          </cell>
          <cell r="N7">
            <v>167304.11360000001</v>
          </cell>
          <cell r="O7">
            <v>17299888.823600002</v>
          </cell>
        </row>
      </sheetData>
      <sheetData sheetId="35" refreshError="1">
        <row r="3">
          <cell r="A3" t="str">
            <v>Suma de VALORES</v>
          </cell>
          <cell r="B3" t="str">
            <v>PROVEEDORES</v>
          </cell>
        </row>
        <row r="4">
          <cell r="A4" t="str">
            <v>CODIGO</v>
          </cell>
          <cell r="B4" t="str">
            <v>AIRE AMBIENTE</v>
          </cell>
          <cell r="C4" t="str">
            <v>ALBERTO VALENCIA</v>
          </cell>
          <cell r="D4" t="str">
            <v>ALVEIRO PEÑA</v>
          </cell>
          <cell r="E4" t="str">
            <v>ANTONIO ORREGO</v>
          </cell>
          <cell r="F4" t="str">
            <v>ARG CONSTRUCCIONES</v>
          </cell>
          <cell r="G4" t="str">
            <v>ASCOM</v>
          </cell>
          <cell r="H4" t="str">
            <v>BERNARDO CASTAÑO</v>
          </cell>
          <cell r="I4" t="str">
            <v>CARLOS GOMEZ</v>
          </cell>
          <cell r="J4" t="str">
            <v>CEMENTOS RIOCLARO</v>
          </cell>
          <cell r="K4" t="str">
            <v>COARTE</v>
          </cell>
          <cell r="L4" t="str">
            <v>CODEMACO</v>
          </cell>
          <cell r="M4" t="str">
            <v>CONEQUIPOS</v>
          </cell>
          <cell r="N4" t="str">
            <v>CONSTRUCCIONES Y SERVICIOS</v>
          </cell>
          <cell r="O4" t="str">
            <v>COPAQUES</v>
          </cell>
          <cell r="P4" t="str">
            <v>DAGA</v>
          </cell>
          <cell r="Q4" t="str">
            <v>DICENTE</v>
          </cell>
          <cell r="R4" t="str">
            <v>DOMINGO CORREA</v>
          </cell>
          <cell r="S4" t="str">
            <v>ELECTRODISEÑOS</v>
          </cell>
          <cell r="T4" t="str">
            <v>EQUIPOS GLEASON</v>
          </cell>
          <cell r="U4" t="str">
            <v>EVALTEC</v>
          </cell>
          <cell r="V4" t="str">
            <v>EVELIO GALEANO</v>
          </cell>
          <cell r="W4" t="str">
            <v>FERNANDO ROJAS</v>
          </cell>
          <cell r="X4" t="str">
            <v>FERRELUGUE</v>
          </cell>
          <cell r="Y4" t="str">
            <v>FERRET. EL MACHUELO</v>
          </cell>
          <cell r="Z4" t="str">
            <v>FERRET. LA REBAJA</v>
          </cell>
          <cell r="AA4" t="str">
            <v>FERRET. LUIS PENAGOS</v>
          </cell>
        </row>
        <row r="5">
          <cell r="A5" t="str">
            <v>001</v>
          </cell>
          <cell r="C5">
            <v>5171152</v>
          </cell>
          <cell r="D5">
            <v>38333.333333333336</v>
          </cell>
          <cell r="E5">
            <v>427500</v>
          </cell>
          <cell r="F5">
            <v>704480</v>
          </cell>
          <cell r="G5">
            <v>72846</v>
          </cell>
          <cell r="H5">
            <v>669635</v>
          </cell>
          <cell r="I5">
            <v>54200</v>
          </cell>
          <cell r="K5">
            <v>168000</v>
          </cell>
          <cell r="L5">
            <v>526872</v>
          </cell>
          <cell r="S5">
            <v>13338</v>
          </cell>
          <cell r="T5">
            <v>344026</v>
          </cell>
          <cell r="U5">
            <v>162450</v>
          </cell>
          <cell r="W5">
            <v>683200</v>
          </cell>
          <cell r="X5">
            <v>8885420.3333333321</v>
          </cell>
          <cell r="Y5">
            <v>577552.32166666666</v>
          </cell>
          <cell r="Z5">
            <v>92408.371466666664</v>
          </cell>
          <cell r="AA5">
            <v>9555381.0264666658</v>
          </cell>
        </row>
        <row r="6">
          <cell r="A6" t="str">
            <v>003</v>
          </cell>
          <cell r="B6">
            <v>819720</v>
          </cell>
          <cell r="D6">
            <v>38333.333333333336</v>
          </cell>
          <cell r="E6">
            <v>2117738</v>
          </cell>
          <cell r="F6">
            <v>53281.8</v>
          </cell>
          <cell r="G6">
            <v>13427766</v>
          </cell>
          <cell r="H6">
            <v>1012682.088</v>
          </cell>
          <cell r="I6">
            <v>54200</v>
          </cell>
          <cell r="X6">
            <v>2156071.3333333335</v>
          </cell>
          <cell r="Y6">
            <v>140144.63666666669</v>
          </cell>
          <cell r="Z6">
            <v>22423.141866666669</v>
          </cell>
          <cell r="AA6">
            <v>2318639.1118666669</v>
          </cell>
        </row>
        <row r="7">
          <cell r="A7" t="str">
            <v>005</v>
          </cell>
          <cell r="B7">
            <v>1416000</v>
          </cell>
          <cell r="C7">
            <v>1235450</v>
          </cell>
          <cell r="E7">
            <v>1235450</v>
          </cell>
          <cell r="F7">
            <v>80304.25</v>
          </cell>
          <cell r="G7">
            <v>210520.68</v>
          </cell>
          <cell r="H7">
            <v>1526274.93</v>
          </cell>
          <cell r="L7">
            <v>129038</v>
          </cell>
          <cell r="X7">
            <v>129038</v>
          </cell>
          <cell r="Y7">
            <v>8387.4700000000012</v>
          </cell>
          <cell r="Z7">
            <v>1341.9952000000003</v>
          </cell>
          <cell r="AA7">
            <v>138767.46520000001</v>
          </cell>
        </row>
        <row r="8">
          <cell r="A8" t="str">
            <v>006</v>
          </cell>
          <cell r="B8">
            <v>266800</v>
          </cell>
          <cell r="O8">
            <v>4000000</v>
          </cell>
          <cell r="S8">
            <v>2678925</v>
          </cell>
          <cell r="X8">
            <v>4000000</v>
          </cell>
          <cell r="Y8">
            <v>260000</v>
          </cell>
          <cell r="Z8">
            <v>41600</v>
          </cell>
          <cell r="AA8">
            <v>4301600</v>
          </cell>
        </row>
        <row r="9">
          <cell r="A9" t="str">
            <v>007</v>
          </cell>
          <cell r="G9">
            <v>33600</v>
          </cell>
          <cell r="I9">
            <v>54200</v>
          </cell>
          <cell r="L9">
            <v>347852</v>
          </cell>
          <cell r="M9">
            <v>345790.47619047621</v>
          </cell>
          <cell r="X9">
            <v>381452</v>
          </cell>
          <cell r="Y9">
            <v>24794.38</v>
          </cell>
          <cell r="Z9">
            <v>3967.1008000000002</v>
          </cell>
          <cell r="AA9">
            <v>410213.48080000002</v>
          </cell>
        </row>
        <row r="10">
          <cell r="A10" t="str">
            <v>011</v>
          </cell>
          <cell r="E10">
            <v>278400</v>
          </cell>
          <cell r="I10">
            <v>54200</v>
          </cell>
          <cell r="L10">
            <v>646816</v>
          </cell>
          <cell r="M10">
            <v>289971.47619047621</v>
          </cell>
          <cell r="X10">
            <v>646816</v>
          </cell>
          <cell r="Y10">
            <v>42043.040000000001</v>
          </cell>
          <cell r="Z10">
            <v>6726.8864000000003</v>
          </cell>
          <cell r="AA10">
            <v>695585.9264</v>
          </cell>
        </row>
        <row r="11">
          <cell r="A11" t="str">
            <v>012</v>
          </cell>
          <cell r="F11">
            <v>657720</v>
          </cell>
          <cell r="L11">
            <v>646816</v>
          </cell>
          <cell r="N11">
            <v>491806.22222222225</v>
          </cell>
          <cell r="X11">
            <v>646816</v>
          </cell>
          <cell r="Y11">
            <v>42043.040000000001</v>
          </cell>
          <cell r="Z11">
            <v>6726.8864000000003</v>
          </cell>
          <cell r="AA11">
            <v>695585.9264</v>
          </cell>
        </row>
        <row r="12">
          <cell r="A12" t="str">
            <v>013</v>
          </cell>
          <cell r="G12">
            <v>3400</v>
          </cell>
          <cell r="I12">
            <v>54200</v>
          </cell>
          <cell r="K12">
            <v>6897540</v>
          </cell>
          <cell r="L12">
            <v>35055</v>
          </cell>
          <cell r="M12">
            <v>287790.47619047621</v>
          </cell>
          <cell r="X12">
            <v>35055</v>
          </cell>
          <cell r="Y12">
            <v>2278.5750000000003</v>
          </cell>
          <cell r="Z12">
            <v>364.57200000000006</v>
          </cell>
          <cell r="AA12">
            <v>37698.146999999997</v>
          </cell>
        </row>
        <row r="13">
          <cell r="A13" t="str">
            <v>025</v>
          </cell>
          <cell r="D13">
            <v>1175000</v>
          </cell>
          <cell r="L13">
            <v>342409</v>
          </cell>
          <cell r="M13">
            <v>405205.47619047621</v>
          </cell>
          <cell r="P13">
            <v>13920</v>
          </cell>
          <cell r="V13">
            <v>208800</v>
          </cell>
          <cell r="X13">
            <v>342409</v>
          </cell>
          <cell r="Y13">
            <v>22256.584999999999</v>
          </cell>
          <cell r="Z13">
            <v>3561.0535999999997</v>
          </cell>
          <cell r="AA13">
            <v>368226.63860000001</v>
          </cell>
        </row>
        <row r="14">
          <cell r="A14" t="str">
            <v>100</v>
          </cell>
          <cell r="I14">
            <v>436624</v>
          </cell>
          <cell r="K14">
            <v>259280</v>
          </cell>
          <cell r="L14">
            <v>556986</v>
          </cell>
          <cell r="M14">
            <v>430261.47619047621</v>
          </cell>
          <cell r="Q14">
            <v>24971.25</v>
          </cell>
          <cell r="S14">
            <v>317376</v>
          </cell>
          <cell r="U14">
            <v>1096200</v>
          </cell>
          <cell r="X14">
            <v>2374061.25</v>
          </cell>
          <cell r="Y14">
            <v>154313.98125000001</v>
          </cell>
          <cell r="Z14">
            <v>24690.237000000001</v>
          </cell>
          <cell r="AA14">
            <v>2553065.4682500004</v>
          </cell>
        </row>
        <row r="15">
          <cell r="A15" t="str">
            <v>101</v>
          </cell>
          <cell r="G15">
            <v>52640</v>
          </cell>
          <cell r="K15">
            <v>897306</v>
          </cell>
          <cell r="L15">
            <v>286288</v>
          </cell>
          <cell r="M15">
            <v>779816.47619047621</v>
          </cell>
          <cell r="Q15">
            <v>29400</v>
          </cell>
          <cell r="R15">
            <v>183680</v>
          </cell>
          <cell r="V15">
            <v>631652</v>
          </cell>
          <cell r="X15">
            <v>338928</v>
          </cell>
          <cell r="Y15">
            <v>22030.32</v>
          </cell>
          <cell r="Z15">
            <v>3524.8512000000001</v>
          </cell>
          <cell r="AA15">
            <v>364483.17119999998</v>
          </cell>
        </row>
        <row r="16">
          <cell r="A16" t="str">
            <v>102</v>
          </cell>
          <cell r="C16">
            <v>3473040</v>
          </cell>
          <cell r="K16">
            <v>311901</v>
          </cell>
          <cell r="M16">
            <v>986980.47619047621</v>
          </cell>
          <cell r="Q16">
            <v>24971.25</v>
          </cell>
          <cell r="U16">
            <v>2693520</v>
          </cell>
          <cell r="X16">
            <v>2718491.25</v>
          </cell>
          <cell r="Y16">
            <v>176701.93124999999</v>
          </cell>
          <cell r="Z16">
            <v>28272.309000000001</v>
          </cell>
          <cell r="AA16">
            <v>2923465.4902499998</v>
          </cell>
        </row>
        <row r="17">
          <cell r="A17" t="str">
            <v>103</v>
          </cell>
          <cell r="D17">
            <v>289923</v>
          </cell>
          <cell r="G17">
            <v>112000</v>
          </cell>
          <cell r="I17">
            <v>840750</v>
          </cell>
          <cell r="K17">
            <v>80640</v>
          </cell>
          <cell r="L17">
            <v>327862</v>
          </cell>
          <cell r="M17">
            <v>326302.47619047621</v>
          </cell>
          <cell r="X17">
            <v>520502</v>
          </cell>
          <cell r="Y17">
            <v>33832.630000000005</v>
          </cell>
          <cell r="Z17">
            <v>5413.220800000001</v>
          </cell>
          <cell r="AA17">
            <v>559747.85080000001</v>
          </cell>
        </row>
        <row r="18">
          <cell r="A18" t="str">
            <v>104</v>
          </cell>
          <cell r="B18">
            <v>1570640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791336.3162</v>
          </cell>
        </row>
        <row r="19">
          <cell r="A19" t="str">
            <v>105</v>
          </cell>
          <cell r="G19">
            <v>161280</v>
          </cell>
          <cell r="K19">
            <v>410368</v>
          </cell>
          <cell r="L19">
            <v>355656</v>
          </cell>
          <cell r="M19">
            <v>1010284.4761904762</v>
          </cell>
          <cell r="N19">
            <v>362152</v>
          </cell>
          <cell r="X19">
            <v>927304</v>
          </cell>
          <cell r="Y19">
            <v>60274.76</v>
          </cell>
          <cell r="Z19">
            <v>9643.9616000000005</v>
          </cell>
          <cell r="AA19">
            <v>997222.72160000005</v>
          </cell>
        </row>
        <row r="20">
          <cell r="A20" t="str">
            <v>106</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874119.53279999993</v>
          </cell>
        </row>
        <row r="21">
          <cell r="A21" t="str">
            <v>107</v>
          </cell>
          <cell r="I21">
            <v>238542</v>
          </cell>
          <cell r="J21">
            <v>1357892</v>
          </cell>
          <cell r="K21">
            <v>1781587</v>
          </cell>
          <cell r="L21">
            <v>533797</v>
          </cell>
          <cell r="M21">
            <v>2124246.4761904762</v>
          </cell>
          <cell r="O21">
            <v>164117</v>
          </cell>
          <cell r="R21">
            <v>67200</v>
          </cell>
          <cell r="V21">
            <v>360806</v>
          </cell>
          <cell r="X21">
            <v>772339</v>
          </cell>
          <cell r="Y21">
            <v>50202.035000000003</v>
          </cell>
          <cell r="Z21">
            <v>8032.325600000001</v>
          </cell>
          <cell r="AA21">
            <v>830573.36060000001</v>
          </cell>
        </row>
        <row r="22">
          <cell r="A22" t="str">
            <v>108</v>
          </cell>
          <cell r="F22">
            <v>516600</v>
          </cell>
          <cell r="G22">
            <v>44800</v>
          </cell>
          <cell r="I22">
            <v>106200</v>
          </cell>
          <cell r="K22">
            <v>1911968</v>
          </cell>
          <cell r="L22">
            <v>96000</v>
          </cell>
          <cell r="M22">
            <v>9520000</v>
          </cell>
          <cell r="X22">
            <v>341806</v>
          </cell>
          <cell r="Y22">
            <v>22217.39</v>
          </cell>
          <cell r="Z22">
            <v>3554.7824000000001</v>
          </cell>
          <cell r="AA22">
            <v>367578.17240000004</v>
          </cell>
        </row>
        <row r="23">
          <cell r="A23" t="str">
            <v>109</v>
          </cell>
          <cell r="E23">
            <v>406400</v>
          </cell>
          <cell r="I23">
            <v>4293870</v>
          </cell>
          <cell r="K23">
            <v>3944000</v>
          </cell>
          <cell r="L23">
            <v>5153662</v>
          </cell>
          <cell r="M23">
            <v>490210.47619047621</v>
          </cell>
          <cell r="V23">
            <v>106952</v>
          </cell>
          <cell r="X23">
            <v>9447532</v>
          </cell>
          <cell r="Y23">
            <v>58928</v>
          </cell>
          <cell r="Z23">
            <v>98254.332800000018</v>
          </cell>
          <cell r="AA23">
            <v>10159875.912800001</v>
          </cell>
        </row>
        <row r="24">
          <cell r="A24" t="str">
            <v>110</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-452.33500000000004</v>
          </cell>
          <cell r="Z24">
            <v>-72.37360000000001</v>
          </cell>
          <cell r="AA24">
            <v>-7483.7085999999999</v>
          </cell>
        </row>
        <row r="25">
          <cell r="A25" t="str">
            <v>111</v>
          </cell>
          <cell r="H25">
            <v>695400</v>
          </cell>
          <cell r="I25">
            <v>106200</v>
          </cell>
          <cell r="K25">
            <v>22848</v>
          </cell>
          <cell r="L25">
            <v>1218371</v>
          </cell>
          <cell r="Q25">
            <v>24971.25</v>
          </cell>
          <cell r="V25">
            <v>2813719</v>
          </cell>
          <cell r="W25">
            <v>130760</v>
          </cell>
          <cell r="X25">
            <v>1547286.25</v>
          </cell>
          <cell r="Y25">
            <v>100573.60625</v>
          </cell>
          <cell r="Z25">
            <v>16091.777</v>
          </cell>
          <cell r="AA25">
            <v>1663951.63325</v>
          </cell>
        </row>
        <row r="26">
          <cell r="A26" t="str">
            <v>112</v>
          </cell>
          <cell r="F26">
            <v>288999</v>
          </cell>
          <cell r="L26">
            <v>837841.4545454547</v>
          </cell>
          <cell r="M26">
            <v>2959040</v>
          </cell>
          <cell r="O26">
            <v>133632</v>
          </cell>
          <cell r="T26">
            <v>99000</v>
          </cell>
          <cell r="V26">
            <v>2977897</v>
          </cell>
          <cell r="X26">
            <v>3347039</v>
          </cell>
          <cell r="Y26">
            <v>217557.535</v>
          </cell>
          <cell r="Z26">
            <v>34809.205600000001</v>
          </cell>
          <cell r="AA26">
            <v>3599405.7406000001</v>
          </cell>
        </row>
        <row r="27">
          <cell r="A27" t="str">
            <v>113</v>
          </cell>
          <cell r="L27">
            <v>971793.4545454547</v>
          </cell>
          <cell r="R27">
            <v>1421000</v>
          </cell>
          <cell r="T27">
            <v>414400</v>
          </cell>
          <cell r="V27">
            <v>3116954</v>
          </cell>
          <cell r="X27">
            <v>1421000</v>
          </cell>
          <cell r="Y27">
            <v>92365</v>
          </cell>
          <cell r="Z27">
            <v>14778.4</v>
          </cell>
          <cell r="AA27">
            <v>1528143.4</v>
          </cell>
        </row>
        <row r="28">
          <cell r="A28" t="str">
            <v>114</v>
          </cell>
          <cell r="D28">
            <v>38333.333333333336</v>
          </cell>
          <cell r="J28">
            <v>2890491</v>
          </cell>
          <cell r="L28">
            <v>236640</v>
          </cell>
          <cell r="N28">
            <v>1288000</v>
          </cell>
          <cell r="R28">
            <v>243600</v>
          </cell>
          <cell r="X28">
            <v>1562973.3333333333</v>
          </cell>
          <cell r="Y28">
            <v>101593.26666666666</v>
          </cell>
          <cell r="Z28">
            <v>16254.922666666667</v>
          </cell>
          <cell r="AA28">
            <v>1680821.5226666664</v>
          </cell>
        </row>
        <row r="29">
          <cell r="A29" t="str">
            <v>115</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row>
        <row r="30">
          <cell r="A30" t="str">
            <v>160</v>
          </cell>
          <cell r="B30">
            <v>139200</v>
          </cell>
          <cell r="D30">
            <v>14940</v>
          </cell>
          <cell r="K30">
            <v>-394400</v>
          </cell>
          <cell r="N30">
            <v>184437</v>
          </cell>
          <cell r="V30">
            <v>158928</v>
          </cell>
          <cell r="W30">
            <v>7731360</v>
          </cell>
          <cell r="X30">
            <v>298128</v>
          </cell>
          <cell r="Y30">
            <v>19378.32</v>
          </cell>
          <cell r="Z30">
            <v>3100.5311999999999</v>
          </cell>
          <cell r="AA30">
            <v>320606.85120000003</v>
          </cell>
        </row>
        <row r="31">
          <cell r="A31" t="str">
            <v>201</v>
          </cell>
          <cell r="I31">
            <v>9645</v>
          </cell>
          <cell r="K31">
            <v>34944</v>
          </cell>
          <cell r="L31">
            <v>247152</v>
          </cell>
          <cell r="X31">
            <v>291741</v>
          </cell>
          <cell r="Y31">
            <v>18963.165000000001</v>
          </cell>
          <cell r="Z31">
            <v>3034.1064000000001</v>
          </cell>
          <cell r="AA31">
            <v>313738.27139999997</v>
          </cell>
        </row>
        <row r="32">
          <cell r="A32" t="str">
            <v>403</v>
          </cell>
          <cell r="G32">
            <v>11200</v>
          </cell>
          <cell r="K32">
            <v>408436</v>
          </cell>
          <cell r="L32">
            <v>1401712</v>
          </cell>
          <cell r="X32">
            <v>1821348</v>
          </cell>
          <cell r="Y32">
            <v>118387.62000000001</v>
          </cell>
          <cell r="Z32">
            <v>18942.019200000002</v>
          </cell>
          <cell r="AA32">
            <v>1958677.6392000001</v>
          </cell>
        </row>
        <row r="33">
          <cell r="A33" t="str">
            <v>408</v>
          </cell>
          <cell r="G33">
            <v>151200</v>
          </cell>
          <cell r="I33">
            <v>5158450</v>
          </cell>
          <cell r="L33">
            <v>207338</v>
          </cell>
          <cell r="X33">
            <v>5516988</v>
          </cell>
          <cell r="Y33">
            <v>358604.22000000003</v>
          </cell>
          <cell r="Z33">
            <v>57376.675200000005</v>
          </cell>
          <cell r="AA33">
            <v>5932968.8952000001</v>
          </cell>
        </row>
        <row r="34">
          <cell r="A34" t="str">
            <v>AMPLIACION</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116232</v>
          </cell>
          <cell r="Z34">
            <v>538172</v>
          </cell>
          <cell r="AA34">
            <v>1959323.9546000001</v>
          </cell>
        </row>
        <row r="35">
          <cell r="A35" t="str">
            <v>R00</v>
          </cell>
          <cell r="I35">
            <v>106200</v>
          </cell>
          <cell r="P35">
            <v>3925440</v>
          </cell>
          <cell r="R35">
            <v>6720</v>
          </cell>
          <cell r="V35">
            <v>92800</v>
          </cell>
          <cell r="X35">
            <v>8391530.4799999986</v>
          </cell>
          <cell r="Y35">
            <v>545449.48119999992</v>
          </cell>
          <cell r="Z35">
            <v>87271.916991999984</v>
          </cell>
          <cell r="AA35">
            <v>9024251.8781919982</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row>
      </sheetData>
      <sheetData sheetId="36" refreshError="1">
        <row r="3">
          <cell r="A3" t="str">
            <v>Suma de VALORES</v>
          </cell>
          <cell r="B3" t="str">
            <v>PROVEEDORES</v>
          </cell>
        </row>
        <row r="4">
          <cell r="A4" t="str">
            <v>CODIGO</v>
          </cell>
          <cell r="B4" t="str">
            <v>ALFAGRES</v>
          </cell>
          <cell r="C4" t="str">
            <v>ANTONIO VARGAS</v>
          </cell>
          <cell r="D4" t="str">
            <v>CAFESALUD</v>
          </cell>
          <cell r="E4" t="str">
            <v>CONDISEÑO</v>
          </cell>
          <cell r="F4" t="str">
            <v>CONSTRUCCIONES Y SERVICIOS</v>
          </cell>
          <cell r="G4" t="str">
            <v>GALVACEROS</v>
          </cell>
          <cell r="H4" t="str">
            <v>HECTOR MUÑOZ</v>
          </cell>
          <cell r="I4" t="str">
            <v>HUVER BUITRAGO</v>
          </cell>
          <cell r="J4" t="str">
            <v>ISRAEL BUITRAGO</v>
          </cell>
          <cell r="K4" t="str">
            <v>ISRAEL ESPINOSA</v>
          </cell>
          <cell r="L4" t="str">
            <v>JAIME ESCOBAR</v>
          </cell>
          <cell r="M4" t="str">
            <v>JOSE PALACIO</v>
          </cell>
          <cell r="N4" t="str">
            <v>JUAN C. ROJAS</v>
          </cell>
          <cell r="O4" t="str">
            <v>MANUEL ROSAS</v>
          </cell>
          <cell r="P4" t="str">
            <v>MARIA CECILIA VILLA</v>
          </cell>
          <cell r="Q4" t="str">
            <v>MODULE E DISEÑE</v>
          </cell>
          <cell r="R4" t="str">
            <v>PROMONTAJES</v>
          </cell>
          <cell r="S4" t="str">
            <v>RAFAEL BARRAGAN</v>
          </cell>
          <cell r="T4" t="str">
            <v>REINEL RUBIO</v>
          </cell>
          <cell r="U4" t="str">
            <v>Total general</v>
          </cell>
          <cell r="V4" t="str">
            <v>UTILIDAD</v>
          </cell>
          <cell r="W4" t="str">
            <v>IVA</v>
          </cell>
          <cell r="X4" t="str">
            <v>TOTAL</v>
          </cell>
          <cell r="Y4" t="str">
            <v>ELECTRODISEÑOS</v>
          </cell>
          <cell r="Z4" t="str">
            <v>EQUIPOS GLEASON</v>
          </cell>
          <cell r="AA4" t="str">
            <v>ESTRUCTURAS CENO</v>
          </cell>
          <cell r="AB4" t="str">
            <v>EVELIO GALEANO</v>
          </cell>
          <cell r="AC4" t="str">
            <v>FERNANDEZ Y CIA</v>
          </cell>
          <cell r="AD4" t="str">
            <v>FERNANDO ISAZA</v>
          </cell>
          <cell r="AE4" t="str">
            <v>FERNANDO ROJAS</v>
          </cell>
          <cell r="AF4" t="str">
            <v>FERRASA</v>
          </cell>
          <cell r="AG4" t="str">
            <v>FERREAS</v>
          </cell>
          <cell r="AH4" t="str">
            <v>FERRELUGUE</v>
          </cell>
          <cell r="AI4" t="str">
            <v>FERRET. EL MACHUELO</v>
          </cell>
          <cell r="AJ4" t="str">
            <v>FERRET. LA REBAJA</v>
          </cell>
          <cell r="AK4" t="str">
            <v>FERRET. LUIS PENAGOS</v>
          </cell>
          <cell r="AL4" t="str">
            <v>FERRET. NURUEÑA</v>
          </cell>
          <cell r="AM4" t="str">
            <v>FREDY CARDONA</v>
          </cell>
          <cell r="AN4" t="str">
            <v>GERARDO ALZATE</v>
          </cell>
          <cell r="AO4" t="str">
            <v>GERMAN ULLOA</v>
          </cell>
          <cell r="AP4" t="str">
            <v>HECTOR MUÑOZ</v>
          </cell>
          <cell r="AQ4" t="str">
            <v>HERMES DIAZ</v>
          </cell>
          <cell r="AR4" t="str">
            <v>HIDROMATICOS NORT´S</v>
          </cell>
          <cell r="AS4" t="str">
            <v>IMPLESEG</v>
          </cell>
          <cell r="AT4" t="str">
            <v>IMPORMINAS</v>
          </cell>
          <cell r="AU4" t="str">
            <v>IMSA</v>
          </cell>
          <cell r="AV4" t="str">
            <v>INMA</v>
          </cell>
          <cell r="AW4" t="str">
            <v>ISRAEL BUITRAGO</v>
          </cell>
          <cell r="AX4" t="str">
            <v>JAIME ALZATE</v>
          </cell>
          <cell r="AY4" t="str">
            <v>JAIME MEJIA</v>
          </cell>
          <cell r="AZ4" t="str">
            <v>JORGE PALACIO</v>
          </cell>
          <cell r="BA4" t="str">
            <v>JOSE PALACIO</v>
          </cell>
          <cell r="BB4" t="str">
            <v>JUAN NEUSTADTEL</v>
          </cell>
          <cell r="BC4" t="str">
            <v>LA CASONA</v>
          </cell>
          <cell r="BD4" t="str">
            <v>LOGITRANS</v>
          </cell>
          <cell r="BE4" t="str">
            <v>LUIS ALFONSO ISAZA</v>
          </cell>
          <cell r="BF4" t="str">
            <v>LUIS EDUARDO ROJAS</v>
          </cell>
          <cell r="BG4" t="str">
            <v>LUIS FERNANDO RODRIGUEZ</v>
          </cell>
          <cell r="BH4" t="str">
            <v>MADERAS SAN MIGUEL</v>
          </cell>
          <cell r="BI4" t="str">
            <v>MANUEL ROSAS</v>
          </cell>
          <cell r="BJ4" t="str">
            <v>METALCONT</v>
          </cell>
          <cell r="BK4" t="str">
            <v>METALICAS DJ</v>
          </cell>
          <cell r="BL4" t="str">
            <v>METROCONCRETO</v>
          </cell>
          <cell r="BM4" t="str">
            <v>MISAEL GARZON</v>
          </cell>
          <cell r="BN4" t="str">
            <v>MOLITUR</v>
          </cell>
          <cell r="BO4" t="str">
            <v>OCCEL</v>
          </cell>
          <cell r="BP4" t="str">
            <v>PODADORAS DE ORIENTE</v>
          </cell>
          <cell r="BQ4" t="str">
            <v>PROMONTAJES</v>
          </cell>
          <cell r="BR4" t="str">
            <v>RAFAEL BARRAGAN</v>
          </cell>
          <cell r="BS4" t="str">
            <v>ROCA</v>
          </cell>
          <cell r="BT4" t="str">
            <v>SEGURO SOCIAL</v>
          </cell>
          <cell r="BU4" t="str">
            <v>SIKA COLOMBIA</v>
          </cell>
          <cell r="BV4" t="str">
            <v>TRANSPORTES Y SERVICIOS</v>
          </cell>
          <cell r="BW4" t="str">
            <v>VERONICA VOLKMAN</v>
          </cell>
          <cell r="BX4" t="str">
            <v>WILLIAM DUARTE</v>
          </cell>
          <cell r="BY4" t="str">
            <v>WILLIAM GIRALDO</v>
          </cell>
          <cell r="BZ4" t="str">
            <v>Total general</v>
          </cell>
          <cell r="CA4" t="str">
            <v>UTILIDAD</v>
          </cell>
          <cell r="CB4" t="str">
            <v>IVA</v>
          </cell>
          <cell r="CC4" t="str">
            <v>TOTAL</v>
          </cell>
        </row>
        <row r="5">
          <cell r="A5" t="str">
            <v>001</v>
          </cell>
          <cell r="B5">
            <v>1187701</v>
          </cell>
          <cell r="C5">
            <v>1761924</v>
          </cell>
          <cell r="D5">
            <v>143600</v>
          </cell>
          <cell r="E5">
            <v>391440</v>
          </cell>
          <cell r="F5">
            <v>950400</v>
          </cell>
          <cell r="G5">
            <v>75168</v>
          </cell>
          <cell r="H5">
            <v>2126720</v>
          </cell>
          <cell r="I5">
            <v>40000</v>
          </cell>
          <cell r="K5">
            <v>807502</v>
          </cell>
          <cell r="L5">
            <v>147300</v>
          </cell>
          <cell r="M5">
            <v>192560</v>
          </cell>
          <cell r="N5">
            <v>622780</v>
          </cell>
          <cell r="O5">
            <v>823200</v>
          </cell>
          <cell r="P5">
            <v>1125000</v>
          </cell>
          <cell r="Q5">
            <v>570240</v>
          </cell>
          <cell r="S5">
            <v>110874</v>
          </cell>
          <cell r="T5">
            <v>4384800</v>
          </cell>
          <cell r="U5">
            <v>2219000</v>
          </cell>
          <cell r="V5">
            <v>144235</v>
          </cell>
          <cell r="W5">
            <v>23077.600000000002</v>
          </cell>
          <cell r="X5">
            <v>2386312.6</v>
          </cell>
          <cell r="AE5">
            <v>201600</v>
          </cell>
          <cell r="AN5">
            <v>621992</v>
          </cell>
          <cell r="AX5">
            <v>1340245</v>
          </cell>
          <cell r="AZ5">
            <v>402796.79999999999</v>
          </cell>
          <cell r="BB5">
            <v>655690</v>
          </cell>
          <cell r="BQ5">
            <v>4687958</v>
          </cell>
          <cell r="BT5">
            <v>244952</v>
          </cell>
          <cell r="BZ5">
            <v>13892236.800000001</v>
          </cell>
          <cell r="CA5">
            <v>902995.39200000011</v>
          </cell>
          <cell r="CB5">
            <v>144479.26272000003</v>
          </cell>
          <cell r="CC5">
            <v>14939711.454720002</v>
          </cell>
        </row>
        <row r="6">
          <cell r="A6" t="str">
            <v>003</v>
          </cell>
          <cell r="J6">
            <v>14063228</v>
          </cell>
          <cell r="M6">
            <v>2000000</v>
          </cell>
          <cell r="R6">
            <v>30837200</v>
          </cell>
          <cell r="U6">
            <v>2000000</v>
          </cell>
          <cell r="V6">
            <v>130000</v>
          </cell>
          <cell r="W6">
            <v>20800</v>
          </cell>
          <cell r="X6">
            <v>2150800</v>
          </cell>
          <cell r="AZ6">
            <v>134265.60000000001</v>
          </cell>
          <cell r="BN6">
            <v>714810</v>
          </cell>
          <cell r="BZ6">
            <v>1851431.6</v>
          </cell>
          <cell r="CA6">
            <v>120343.054</v>
          </cell>
          <cell r="CB6">
            <v>19254.888640000001</v>
          </cell>
          <cell r="CC6">
            <v>1991029.5426400001</v>
          </cell>
        </row>
        <row r="7">
          <cell r="A7" t="str">
            <v>005</v>
          </cell>
          <cell r="I7">
            <v>701800</v>
          </cell>
          <cell r="J7">
            <v>243600</v>
          </cell>
          <cell r="P7">
            <v>226200</v>
          </cell>
          <cell r="U7">
            <v>945400</v>
          </cell>
          <cell r="V7">
            <v>61451</v>
          </cell>
          <cell r="W7">
            <v>9832.16</v>
          </cell>
          <cell r="X7">
            <v>1016683.16</v>
          </cell>
          <cell r="BA7">
            <v>2800000</v>
          </cell>
          <cell r="BN7">
            <v>435210</v>
          </cell>
          <cell r="BZ7">
            <v>3235210</v>
          </cell>
          <cell r="CA7">
            <v>210288.65</v>
          </cell>
          <cell r="CB7">
            <v>33646.184000000001</v>
          </cell>
          <cell r="CC7">
            <v>3479144.8339999998</v>
          </cell>
        </row>
        <row r="8">
          <cell r="A8" t="str">
            <v>017</v>
          </cell>
          <cell r="B8">
            <v>215760</v>
          </cell>
          <cell r="I8">
            <v>1584745.6</v>
          </cell>
          <cell r="J8">
            <v>2505600</v>
          </cell>
          <cell r="K8">
            <v>357000</v>
          </cell>
          <cell r="L8">
            <v>22400</v>
          </cell>
          <cell r="U8">
            <v>4090345.6</v>
          </cell>
          <cell r="V8">
            <v>265872.46400000004</v>
          </cell>
          <cell r="W8">
            <v>42539.594240000006</v>
          </cell>
          <cell r="X8">
            <v>4398757.6582399998</v>
          </cell>
          <cell r="AM8">
            <v>3519525</v>
          </cell>
          <cell r="AQ8">
            <v>2833023</v>
          </cell>
          <cell r="BB8">
            <v>524552</v>
          </cell>
          <cell r="BN8">
            <v>156127.5</v>
          </cell>
          <cell r="BZ8">
            <v>7390227.5</v>
          </cell>
          <cell r="CA8">
            <v>480364.78750000003</v>
          </cell>
          <cell r="CB8">
            <v>76858.366000000009</v>
          </cell>
          <cell r="CC8">
            <v>7947450.6535</v>
          </cell>
        </row>
        <row r="9">
          <cell r="A9" t="str">
            <v>101</v>
          </cell>
          <cell r="B9">
            <v>215760</v>
          </cell>
          <cell r="F9">
            <v>455466.66666666663</v>
          </cell>
          <cell r="U9">
            <v>455466.66666666663</v>
          </cell>
          <cell r="V9">
            <v>29605.333333333332</v>
          </cell>
          <cell r="W9">
            <v>4736.8533333333335</v>
          </cell>
          <cell r="X9">
            <v>489808.85333333327</v>
          </cell>
          <cell r="BF9">
            <v>2240000</v>
          </cell>
          <cell r="BZ9">
            <v>2240000</v>
          </cell>
          <cell r="CA9">
            <v>145600</v>
          </cell>
          <cell r="CB9">
            <v>23296</v>
          </cell>
          <cell r="CC9">
            <v>2408896</v>
          </cell>
        </row>
        <row r="10">
          <cell r="A10" t="str">
            <v>102</v>
          </cell>
          <cell r="E10">
            <v>181656</v>
          </cell>
          <cell r="F10">
            <v>455466.66666666663</v>
          </cell>
          <cell r="J10">
            <v>223453.12</v>
          </cell>
          <cell r="U10">
            <v>455466.66666666663</v>
          </cell>
          <cell r="V10">
            <v>29605.333333333332</v>
          </cell>
          <cell r="W10">
            <v>4736.8533333333335</v>
          </cell>
          <cell r="X10">
            <v>489808.85333333327</v>
          </cell>
          <cell r="AN10">
            <v>27561</v>
          </cell>
          <cell r="BN10">
            <v>156127.5</v>
          </cell>
          <cell r="BZ10">
            <v>183688.5</v>
          </cell>
          <cell r="CA10">
            <v>11939.752500000001</v>
          </cell>
          <cell r="CB10">
            <v>1910.3604</v>
          </cell>
          <cell r="CC10">
            <v>197538.61290000001</v>
          </cell>
        </row>
        <row r="11">
          <cell r="A11" t="str">
            <v>115</v>
          </cell>
          <cell r="E11">
            <v>17400</v>
          </cell>
          <cell r="F11">
            <v>455466.66666666663</v>
          </cell>
          <cell r="M11">
            <v>34800</v>
          </cell>
          <cell r="Q11">
            <v>667000</v>
          </cell>
          <cell r="U11">
            <v>1139866.6666666665</v>
          </cell>
          <cell r="V11">
            <v>74091.333333333328</v>
          </cell>
          <cell r="W11">
            <v>11854.613333333333</v>
          </cell>
          <cell r="X11">
            <v>1225812.6133333331</v>
          </cell>
          <cell r="AO11">
            <v>2717000</v>
          </cell>
          <cell r="BJ11">
            <v>1830480</v>
          </cell>
          <cell r="BZ11">
            <v>4547480</v>
          </cell>
          <cell r="CA11">
            <v>295586.2</v>
          </cell>
          <cell r="CB11">
            <v>47293.792000000001</v>
          </cell>
          <cell r="CC11">
            <v>4890359.9920000006</v>
          </cell>
        </row>
        <row r="12">
          <cell r="A12" t="str">
            <v>200</v>
          </cell>
          <cell r="F12">
            <v>62400</v>
          </cell>
          <cell r="I12">
            <v>230518</v>
          </cell>
          <cell r="N12">
            <v>188117.2</v>
          </cell>
          <cell r="O12">
            <v>390920</v>
          </cell>
          <cell r="P12">
            <v>249400</v>
          </cell>
          <cell r="U12">
            <v>481035.2</v>
          </cell>
          <cell r="V12">
            <v>31267.288</v>
          </cell>
          <cell r="W12">
            <v>5002.7660800000003</v>
          </cell>
          <cell r="X12">
            <v>517305.25407999998</v>
          </cell>
          <cell r="AG12">
            <v>790334</v>
          </cell>
          <cell r="AL12">
            <v>617585</v>
          </cell>
          <cell r="AZ12">
            <v>199584</v>
          </cell>
          <cell r="BK12">
            <v>2533440</v>
          </cell>
          <cell r="BZ12">
            <v>4541910</v>
          </cell>
          <cell r="CA12">
            <v>295224.15000000002</v>
          </cell>
          <cell r="CB12">
            <v>47235.864000000001</v>
          </cell>
          <cell r="CC12">
            <v>4884370.0140000004</v>
          </cell>
        </row>
        <row r="13">
          <cell r="A13" t="str">
            <v>201</v>
          </cell>
          <cell r="F13">
            <v>62400</v>
          </cell>
          <cell r="G13">
            <v>190080</v>
          </cell>
          <cell r="I13">
            <v>1804406</v>
          </cell>
          <cell r="J13">
            <v>764440</v>
          </cell>
          <cell r="M13">
            <v>711089.28</v>
          </cell>
          <cell r="S13">
            <v>1211040</v>
          </cell>
          <cell r="T13">
            <v>492800</v>
          </cell>
          <cell r="U13">
            <v>3124046</v>
          </cell>
          <cell r="V13">
            <v>203062.99000000002</v>
          </cell>
          <cell r="W13">
            <v>32490.078400000002</v>
          </cell>
          <cell r="X13">
            <v>3359599.0684000002</v>
          </cell>
          <cell r="AN13">
            <v>18096</v>
          </cell>
          <cell r="BZ13">
            <v>18096</v>
          </cell>
          <cell r="CA13">
            <v>1176.24</v>
          </cell>
          <cell r="CB13">
            <v>188.19839999999999</v>
          </cell>
          <cell r="CC13">
            <v>19460.438400000003</v>
          </cell>
        </row>
        <row r="14">
          <cell r="A14" t="str">
            <v>203</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M14">
            <v>286860</v>
          </cell>
          <cell r="AN14">
            <v>646816</v>
          </cell>
          <cell r="AQ14">
            <v>2832948</v>
          </cell>
          <cell r="AZ14">
            <v>134265.60000000001</v>
          </cell>
          <cell r="BB14">
            <v>786828</v>
          </cell>
          <cell r="BN14">
            <v>156127.5</v>
          </cell>
          <cell r="BZ14">
            <v>4843845.0999999996</v>
          </cell>
          <cell r="CA14">
            <v>314849.93150000001</v>
          </cell>
          <cell r="CB14">
            <v>50375.98904</v>
          </cell>
          <cell r="CC14">
            <v>5209071.0205399999</v>
          </cell>
        </row>
        <row r="15">
          <cell r="A15" t="str">
            <v>204</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M15">
            <v>679810</v>
          </cell>
          <cell r="AQ15">
            <v>210850</v>
          </cell>
          <cell r="BN15">
            <v>156127.5</v>
          </cell>
          <cell r="BZ15">
            <v>1046787.5</v>
          </cell>
          <cell r="CA15">
            <v>68041.1875</v>
          </cell>
          <cell r="CB15">
            <v>10886.59</v>
          </cell>
          <cell r="CC15">
            <v>1125715.2775000001</v>
          </cell>
        </row>
        <row r="16">
          <cell r="A16" t="str">
            <v>205</v>
          </cell>
          <cell r="F16">
            <v>62400</v>
          </cell>
          <cell r="G16">
            <v>190080</v>
          </cell>
          <cell r="I16">
            <v>190498</v>
          </cell>
          <cell r="K16">
            <v>118900</v>
          </cell>
          <cell r="M16">
            <v>87417.600000000006</v>
          </cell>
          <cell r="N16">
            <v>42891</v>
          </cell>
          <cell r="U16">
            <v>295789</v>
          </cell>
          <cell r="V16">
            <v>19226.285</v>
          </cell>
          <cell r="W16">
            <v>3076.2056000000002</v>
          </cell>
          <cell r="X16">
            <v>318091.49059999996</v>
          </cell>
          <cell r="Y16">
            <v>1404665</v>
          </cell>
          <cell r="BZ16">
            <v>1404665</v>
          </cell>
          <cell r="CA16">
            <v>91303.225000000006</v>
          </cell>
          <cell r="CB16">
            <v>14608.516000000001</v>
          </cell>
          <cell r="CC16">
            <v>1510576.7410000002</v>
          </cell>
        </row>
        <row r="17">
          <cell r="A17" t="str">
            <v>207</v>
          </cell>
          <cell r="C17">
            <v>365760</v>
          </cell>
          <cell r="F17">
            <v>62400</v>
          </cell>
          <cell r="G17">
            <v>190080</v>
          </cell>
          <cell r="H17">
            <v>306293</v>
          </cell>
          <cell r="I17">
            <v>242698</v>
          </cell>
          <cell r="J17">
            <v>6960</v>
          </cell>
          <cell r="M17">
            <v>377000</v>
          </cell>
          <cell r="N17">
            <v>4560635.12</v>
          </cell>
          <cell r="Q17">
            <v>23760</v>
          </cell>
          <cell r="U17">
            <v>4865733.12</v>
          </cell>
          <cell r="V17">
            <v>316272.65280000004</v>
          </cell>
          <cell r="W17">
            <v>50603.62444800001</v>
          </cell>
          <cell r="X17">
            <v>5232609.3972480008</v>
          </cell>
          <cell r="AM17">
            <v>441504</v>
          </cell>
          <cell r="AN17">
            <v>900508</v>
          </cell>
          <cell r="BZ17">
            <v>1742772</v>
          </cell>
          <cell r="CA17">
            <v>113280.18000000001</v>
          </cell>
          <cell r="CB17">
            <v>18124.828800000003</v>
          </cell>
          <cell r="CC17">
            <v>1874177.0088</v>
          </cell>
        </row>
        <row r="18">
          <cell r="A18" t="str">
            <v>208</v>
          </cell>
          <cell r="E18">
            <v>92828</v>
          </cell>
          <cell r="F18">
            <v>62400</v>
          </cell>
          <cell r="G18">
            <v>190080</v>
          </cell>
          <cell r="I18">
            <v>273760</v>
          </cell>
          <cell r="M18">
            <v>2250.4</v>
          </cell>
          <cell r="N18">
            <v>29976.720000000001</v>
          </cell>
          <cell r="O18">
            <v>197200</v>
          </cell>
          <cell r="Q18">
            <v>23760</v>
          </cell>
          <cell r="S18">
            <v>1024454</v>
          </cell>
          <cell r="U18">
            <v>1587790.72</v>
          </cell>
          <cell r="V18">
            <v>103206.3968</v>
          </cell>
          <cell r="W18">
            <v>16513.023487999999</v>
          </cell>
          <cell r="X18">
            <v>1707510.140288</v>
          </cell>
          <cell r="AB18">
            <v>7517</v>
          </cell>
          <cell r="AN18">
            <v>63104</v>
          </cell>
          <cell r="BZ18">
            <v>94381</v>
          </cell>
          <cell r="CA18">
            <v>6134.7650000000003</v>
          </cell>
          <cell r="CB18">
            <v>981.56240000000003</v>
          </cell>
          <cell r="CC18">
            <v>101497.32739999999</v>
          </cell>
        </row>
        <row r="19">
          <cell r="A19" t="str">
            <v>209</v>
          </cell>
          <cell r="F19">
            <v>1739399</v>
          </cell>
          <cell r="L19">
            <v>1795680</v>
          </cell>
          <cell r="M19">
            <v>333868.88</v>
          </cell>
          <cell r="N19">
            <v>2232749.44</v>
          </cell>
          <cell r="Q19">
            <v>23760</v>
          </cell>
          <cell r="U19">
            <v>2232749.44</v>
          </cell>
          <cell r="V19">
            <v>145128.71359999999</v>
          </cell>
          <cell r="W19">
            <v>23220.594175999999</v>
          </cell>
          <cell r="X19">
            <v>2401098.7477759998</v>
          </cell>
          <cell r="AN19">
            <v>260657</v>
          </cell>
          <cell r="BZ19">
            <v>2080097</v>
          </cell>
          <cell r="CA19">
            <v>135206.30499999999</v>
          </cell>
          <cell r="CB19">
            <v>21633.0088</v>
          </cell>
          <cell r="CC19">
            <v>2236936.3138000001</v>
          </cell>
        </row>
        <row r="20">
          <cell r="A20" t="str">
            <v>211</v>
          </cell>
          <cell r="F20">
            <v>62400</v>
          </cell>
          <cell r="G20">
            <v>423931</v>
          </cell>
          <cell r="I20">
            <v>158018</v>
          </cell>
          <cell r="L20">
            <v>165592</v>
          </cell>
          <cell r="M20">
            <v>3248000</v>
          </cell>
          <cell r="N20">
            <v>394705.08</v>
          </cell>
          <cell r="O20">
            <v>1600220</v>
          </cell>
          <cell r="Q20">
            <v>23760</v>
          </cell>
          <cell r="R20">
            <v>360436</v>
          </cell>
          <cell r="U20">
            <v>2215343.08</v>
          </cell>
          <cell r="V20">
            <v>143997.3002</v>
          </cell>
          <cell r="W20">
            <v>23039.568031999999</v>
          </cell>
          <cell r="X20">
            <v>2382379.9482320002</v>
          </cell>
          <cell r="BZ20">
            <v>3632196</v>
          </cell>
          <cell r="CA20">
            <v>236092.74000000002</v>
          </cell>
          <cell r="CB20">
            <v>37774.838400000001</v>
          </cell>
          <cell r="CC20">
            <v>3906063.5784</v>
          </cell>
        </row>
        <row r="21">
          <cell r="A21" t="str">
            <v>213</v>
          </cell>
          <cell r="I21">
            <v>226458</v>
          </cell>
          <cell r="M21">
            <v>574896</v>
          </cell>
          <cell r="P21">
            <v>43709</v>
          </cell>
          <cell r="Q21">
            <v>23760</v>
          </cell>
          <cell r="U21">
            <v>226458</v>
          </cell>
          <cell r="V21">
            <v>14719.77</v>
          </cell>
          <cell r="W21">
            <v>2355.1632</v>
          </cell>
          <cell r="X21">
            <v>243532.9332</v>
          </cell>
          <cell r="AI21">
            <v>91872</v>
          </cell>
          <cell r="AM21">
            <v>970200</v>
          </cell>
          <cell r="AN21">
            <v>565013</v>
          </cell>
          <cell r="BZ21">
            <v>1650845</v>
          </cell>
          <cell r="CA21">
            <v>107304.925</v>
          </cell>
          <cell r="CB21">
            <v>17168.788</v>
          </cell>
          <cell r="CC21">
            <v>1775318.713</v>
          </cell>
        </row>
        <row r="22">
          <cell r="A22" t="str">
            <v>400</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cell r="BZ22">
            <v>23760</v>
          </cell>
          <cell r="CA22">
            <v>1544.4</v>
          </cell>
          <cell r="CB22">
            <v>247.10400000000001</v>
          </cell>
          <cell r="CC22">
            <v>25551.504000000001</v>
          </cell>
        </row>
        <row r="23">
          <cell r="A23" t="str">
            <v>403</v>
          </cell>
          <cell r="D23">
            <v>2041600</v>
          </cell>
          <cell r="I23">
            <v>448000</v>
          </cell>
          <cell r="J23">
            <v>2189838.7200000002</v>
          </cell>
          <cell r="L23">
            <v>50000</v>
          </cell>
          <cell r="M23">
            <v>2731563.36</v>
          </cell>
          <cell r="Q23">
            <v>23760</v>
          </cell>
          <cell r="R23">
            <v>1080429</v>
          </cell>
          <cell r="U23">
            <v>1130429</v>
          </cell>
          <cell r="V23">
            <v>73477.885000000009</v>
          </cell>
          <cell r="W23">
            <v>11756.461600000002</v>
          </cell>
          <cell r="X23">
            <v>1215663.3466</v>
          </cell>
          <cell r="AM23">
            <v>134400</v>
          </cell>
          <cell r="AN23">
            <v>205134</v>
          </cell>
          <cell r="BZ23">
            <v>363294</v>
          </cell>
          <cell r="CA23">
            <v>23614.11</v>
          </cell>
          <cell r="CB23">
            <v>3778.2576000000004</v>
          </cell>
          <cell r="CC23">
            <v>390686.3676</v>
          </cell>
        </row>
        <row r="24">
          <cell r="A24" t="str">
            <v>408</v>
          </cell>
          <cell r="F24">
            <v>95000</v>
          </cell>
          <cell r="I24">
            <v>123218</v>
          </cell>
          <cell r="J24">
            <v>2714400</v>
          </cell>
          <cell r="M24">
            <v>86443.199999999997</v>
          </cell>
          <cell r="Q24">
            <v>23760</v>
          </cell>
          <cell r="R24">
            <v>32000</v>
          </cell>
          <cell r="S24">
            <v>357840</v>
          </cell>
          <cell r="U24">
            <v>2837618</v>
          </cell>
          <cell r="V24">
            <v>184445.17</v>
          </cell>
          <cell r="W24">
            <v>29511.227200000001</v>
          </cell>
          <cell r="X24">
            <v>3051574.3972</v>
          </cell>
          <cell r="AM24">
            <v>1044064</v>
          </cell>
          <cell r="AN24">
            <v>1509543</v>
          </cell>
          <cell r="BZ24">
            <v>2967207</v>
          </cell>
          <cell r="CA24">
            <v>192868.45500000002</v>
          </cell>
          <cell r="CB24">
            <v>30858.952800000003</v>
          </cell>
          <cell r="CC24">
            <v>3190934.4078000002</v>
          </cell>
        </row>
        <row r="25">
          <cell r="A25" t="str">
            <v>AMPLIACION</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cell r="AC25">
            <v>28800</v>
          </cell>
          <cell r="AI25">
            <v>19720</v>
          </cell>
          <cell r="AM25">
            <v>228424</v>
          </cell>
          <cell r="AN25">
            <v>788628</v>
          </cell>
          <cell r="AP25">
            <v>1086400</v>
          </cell>
          <cell r="BZ25">
            <v>2175732</v>
          </cell>
          <cell r="CA25">
            <v>141422.58000000002</v>
          </cell>
          <cell r="CB25">
            <v>22627.612800000003</v>
          </cell>
          <cell r="CC25">
            <v>2339782.1928000003</v>
          </cell>
        </row>
        <row r="26">
          <cell r="A26" t="str">
            <v>B01</v>
          </cell>
          <cell r="F26">
            <v>62400</v>
          </cell>
          <cell r="I26">
            <v>75000</v>
          </cell>
          <cell r="J26">
            <v>1163442.8799999999</v>
          </cell>
          <cell r="M26">
            <v>958586.88</v>
          </cell>
          <cell r="Q26">
            <v>23760</v>
          </cell>
          <cell r="R26">
            <v>222960</v>
          </cell>
          <cell r="S26">
            <v>918720</v>
          </cell>
          <cell r="U26">
            <v>981120</v>
          </cell>
          <cell r="V26">
            <v>63772.800000000003</v>
          </cell>
          <cell r="W26">
            <v>10203.648000000001</v>
          </cell>
          <cell r="X26">
            <v>1055096.4480000001</v>
          </cell>
          <cell r="AB26">
            <v>634358</v>
          </cell>
          <cell r="AI26">
            <v>182126</v>
          </cell>
          <cell r="AM26">
            <v>347469</v>
          </cell>
          <cell r="AN26">
            <v>407160</v>
          </cell>
          <cell r="BZ26">
            <v>1879464</v>
          </cell>
          <cell r="CA26">
            <v>122165.16</v>
          </cell>
          <cell r="CB26">
            <v>19546.425600000002</v>
          </cell>
          <cell r="CC26">
            <v>2021175.5855999999</v>
          </cell>
        </row>
        <row r="27">
          <cell r="A27" t="str">
            <v>CALDERAS</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cell r="AB27">
            <v>114910</v>
          </cell>
          <cell r="AM27">
            <v>207200</v>
          </cell>
          <cell r="AN27">
            <v>119768</v>
          </cell>
          <cell r="AT27">
            <v>143012</v>
          </cell>
          <cell r="BY27">
            <v>229680</v>
          </cell>
          <cell r="BZ27">
            <v>1163130</v>
          </cell>
          <cell r="CA27">
            <v>75603.45</v>
          </cell>
          <cell r="CB27">
            <v>12096.552</v>
          </cell>
          <cell r="CC27">
            <v>1250830.0019999999</v>
          </cell>
        </row>
        <row r="28">
          <cell r="A28" t="str">
            <v>CARREFOUR</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cell r="AB28">
            <v>2195322</v>
          </cell>
          <cell r="AN28">
            <v>254922</v>
          </cell>
          <cell r="BZ28">
            <v>3030804</v>
          </cell>
          <cell r="CA28">
            <v>197002.26</v>
          </cell>
          <cell r="CB28">
            <v>31520.361600000004</v>
          </cell>
          <cell r="CC28">
            <v>3259326.6215999997</v>
          </cell>
        </row>
        <row r="29">
          <cell r="A29" t="str">
            <v>ÉXITO ENVIGADO</v>
          </cell>
          <cell r="C29">
            <v>224000</v>
          </cell>
          <cell r="J29">
            <v>33510</v>
          </cell>
          <cell r="L29">
            <v>4524</v>
          </cell>
          <cell r="O29">
            <v>340506.4</v>
          </cell>
          <cell r="P29">
            <v>527800</v>
          </cell>
          <cell r="Q29">
            <v>23760</v>
          </cell>
          <cell r="S29">
            <v>358002.68</v>
          </cell>
          <cell r="U29">
            <v>224000</v>
          </cell>
          <cell r="V29">
            <v>14560</v>
          </cell>
          <cell r="W29">
            <v>2329.6</v>
          </cell>
          <cell r="X29">
            <v>240889.60000000001</v>
          </cell>
          <cell r="AB29">
            <v>773198</v>
          </cell>
          <cell r="AN29">
            <v>1451114</v>
          </cell>
          <cell r="BZ29">
            <v>2248072</v>
          </cell>
          <cell r="CA29">
            <v>146124.68</v>
          </cell>
          <cell r="CB29">
            <v>23379.948799999998</v>
          </cell>
          <cell r="CC29">
            <v>2417576.6288000001</v>
          </cell>
        </row>
        <row r="30">
          <cell r="A30" t="str">
            <v>ÉXITO POBLADO</v>
          </cell>
          <cell r="H30">
            <v>112000</v>
          </cell>
          <cell r="O30">
            <v>1837637.2</v>
          </cell>
          <cell r="Q30">
            <v>23760</v>
          </cell>
          <cell r="S30">
            <v>624237.76</v>
          </cell>
          <cell r="U30">
            <v>112000</v>
          </cell>
          <cell r="V30">
            <v>7280</v>
          </cell>
          <cell r="W30">
            <v>1164.8</v>
          </cell>
          <cell r="X30">
            <v>120444.8</v>
          </cell>
          <cell r="AB30">
            <v>875118</v>
          </cell>
          <cell r="AI30">
            <v>30160</v>
          </cell>
          <cell r="AM30">
            <v>28000</v>
          </cell>
          <cell r="AN30">
            <v>1334443</v>
          </cell>
          <cell r="BZ30">
            <v>2291481</v>
          </cell>
          <cell r="CA30">
            <v>148946.26500000001</v>
          </cell>
          <cell r="CB30">
            <v>23831.402400000003</v>
          </cell>
          <cell r="CC30">
            <v>2464258.6674000002</v>
          </cell>
        </row>
        <row r="31">
          <cell r="A31" t="str">
            <v>MEZCLAS</v>
          </cell>
          <cell r="F31">
            <v>312000</v>
          </cell>
          <cell r="I31">
            <v>19500</v>
          </cell>
          <cell r="Q31">
            <v>23760</v>
          </cell>
          <cell r="S31">
            <v>1162120.48</v>
          </cell>
          <cell r="U31">
            <v>312000</v>
          </cell>
          <cell r="V31">
            <v>20280</v>
          </cell>
          <cell r="W31">
            <v>3244.8</v>
          </cell>
          <cell r="X31">
            <v>335524.8</v>
          </cell>
          <cell r="AM31">
            <v>53760</v>
          </cell>
          <cell r="AN31">
            <v>129920</v>
          </cell>
          <cell r="AS31">
            <v>302992</v>
          </cell>
          <cell r="AY31">
            <v>167040</v>
          </cell>
          <cell r="BP31">
            <v>866930</v>
          </cell>
          <cell r="BZ31">
            <v>1563902</v>
          </cell>
          <cell r="CA31">
            <v>101653.63</v>
          </cell>
          <cell r="CB31">
            <v>16264.580800000002</v>
          </cell>
          <cell r="CC31">
            <v>1681820.2108</v>
          </cell>
        </row>
        <row r="32">
          <cell r="A32" t="str">
            <v>115</v>
          </cell>
          <cell r="I32">
            <v>31500</v>
          </cell>
          <cell r="Q32">
            <v>23760</v>
          </cell>
          <cell r="AI32">
            <v>206944</v>
          </cell>
          <cell r="AN32">
            <v>624103</v>
          </cell>
          <cell r="BG32">
            <v>1158416</v>
          </cell>
          <cell r="BZ32">
            <v>2044723</v>
          </cell>
          <cell r="CA32">
            <v>132906.995</v>
          </cell>
          <cell r="CB32">
            <v>21265.119200000001</v>
          </cell>
          <cell r="CC32">
            <v>2198895.1142000002</v>
          </cell>
        </row>
        <row r="33">
          <cell r="A33" t="str">
            <v>160</v>
          </cell>
          <cell r="M33">
            <v>5848492</v>
          </cell>
          <cell r="AD33">
            <v>1484800</v>
          </cell>
          <cell r="AE33">
            <v>2869440</v>
          </cell>
          <cell r="AV33">
            <v>110201</v>
          </cell>
          <cell r="AZ33">
            <v>268531.20000000001</v>
          </cell>
          <cell r="BQ33">
            <v>34451724</v>
          </cell>
          <cell r="BW33">
            <v>17200</v>
          </cell>
          <cell r="BZ33">
            <v>45050388.200000003</v>
          </cell>
          <cell r="CA33">
            <v>2928275.2330000005</v>
          </cell>
          <cell r="CB33">
            <v>468524.03728000011</v>
          </cell>
          <cell r="CC33">
            <v>48447187.470280007</v>
          </cell>
        </row>
        <row r="34">
          <cell r="A34" t="str">
            <v>162</v>
          </cell>
          <cell r="M34">
            <v>696000</v>
          </cell>
          <cell r="AA34">
            <v>47514</v>
          </cell>
          <cell r="AV34">
            <v>110200</v>
          </cell>
          <cell r="BQ34">
            <v>23348636</v>
          </cell>
          <cell r="BZ34">
            <v>24202350</v>
          </cell>
          <cell r="CA34">
            <v>1573152.75</v>
          </cell>
          <cell r="CB34">
            <v>251704.44</v>
          </cell>
          <cell r="CC34">
            <v>26027207.190000001</v>
          </cell>
        </row>
        <row r="35">
          <cell r="A35" t="str">
            <v>201</v>
          </cell>
          <cell r="I35">
            <v>15000</v>
          </cell>
          <cell r="AW35">
            <v>896680</v>
          </cell>
          <cell r="BN35">
            <v>116793.71428571428</v>
          </cell>
          <cell r="BO35">
            <v>13091.428571428571</v>
          </cell>
          <cell r="BX35">
            <v>800400</v>
          </cell>
          <cell r="BZ35">
            <v>1841965.1428571427</v>
          </cell>
          <cell r="CA35">
            <v>119727.73428571428</v>
          </cell>
          <cell r="CB35">
            <v>19156.437485714287</v>
          </cell>
          <cell r="CC35">
            <v>1980849.3146285713</v>
          </cell>
        </row>
        <row r="36">
          <cell r="A36" t="str">
            <v>204</v>
          </cell>
          <cell r="I36">
            <v>15000</v>
          </cell>
          <cell r="BN36">
            <v>116793.71428571428</v>
          </cell>
          <cell r="BO36">
            <v>13091.428571428571</v>
          </cell>
          <cell r="BR36">
            <v>2654370</v>
          </cell>
          <cell r="BZ36">
            <v>2799255.1428571427</v>
          </cell>
          <cell r="CA36">
            <v>181951.58428571429</v>
          </cell>
          <cell r="CB36">
            <v>29112.253485714285</v>
          </cell>
          <cell r="CC36">
            <v>3010318.980628571</v>
          </cell>
        </row>
        <row r="37">
          <cell r="A37" t="str">
            <v>208</v>
          </cell>
          <cell r="I37">
            <v>15000</v>
          </cell>
          <cell r="AU37">
            <v>1392000</v>
          </cell>
          <cell r="AW37">
            <v>1305000</v>
          </cell>
          <cell r="BI37">
            <v>348000</v>
          </cell>
          <cell r="BN37">
            <v>116793.71428571428</v>
          </cell>
          <cell r="BO37">
            <v>13091.428571428571</v>
          </cell>
          <cell r="BZ37">
            <v>3189885.1428571427</v>
          </cell>
          <cell r="CA37">
            <v>207342.5342857143</v>
          </cell>
          <cell r="CB37">
            <v>33174.805485714285</v>
          </cell>
          <cell r="CC37">
            <v>3430402.4826285713</v>
          </cell>
        </row>
        <row r="38">
          <cell r="A38" t="str">
            <v>210</v>
          </cell>
          <cell r="BO38">
            <v>13091.428571428571</v>
          </cell>
          <cell r="BZ38">
            <v>13091.428571428571</v>
          </cell>
          <cell r="CA38">
            <v>850.94285714285706</v>
          </cell>
          <cell r="CB38">
            <v>136.15085714285712</v>
          </cell>
          <cell r="CC38">
            <v>14078.522285714283</v>
          </cell>
        </row>
        <row r="39">
          <cell r="A39" t="str">
            <v>211</v>
          </cell>
          <cell r="I39">
            <v>15000</v>
          </cell>
          <cell r="BI39">
            <v>4779925</v>
          </cell>
          <cell r="BN39">
            <v>116793.71428571428</v>
          </cell>
          <cell r="BO39">
            <v>13091.428571428571</v>
          </cell>
          <cell r="BZ39">
            <v>4924810.1428571427</v>
          </cell>
          <cell r="CA39">
            <v>320112.65928571427</v>
          </cell>
          <cell r="CB39">
            <v>51218.025485714286</v>
          </cell>
          <cell r="CC39">
            <v>5296140.8276285706</v>
          </cell>
        </row>
        <row r="40">
          <cell r="A40" t="str">
            <v>400</v>
          </cell>
          <cell r="I40">
            <v>15000</v>
          </cell>
          <cell r="BI40">
            <v>537080</v>
          </cell>
          <cell r="BN40">
            <v>116793.71428571428</v>
          </cell>
          <cell r="BO40">
            <v>13091.428571428571</v>
          </cell>
          <cell r="BZ40">
            <v>681965.14285714284</v>
          </cell>
          <cell r="CA40">
            <v>44327.734285714287</v>
          </cell>
          <cell r="CB40">
            <v>7092.4374857142857</v>
          </cell>
          <cell r="CC40">
            <v>733385.3146285715</v>
          </cell>
        </row>
        <row r="41">
          <cell r="A41" t="str">
            <v>403</v>
          </cell>
          <cell r="Q41">
            <v>380160</v>
          </cell>
          <cell r="S41">
            <v>58000</v>
          </cell>
          <cell r="AB41">
            <v>37815</v>
          </cell>
          <cell r="AE41">
            <v>687680</v>
          </cell>
          <cell r="AN41">
            <v>32480</v>
          </cell>
          <cell r="AZ41">
            <v>106445</v>
          </cell>
          <cell r="BQ41">
            <v>273049</v>
          </cell>
          <cell r="BZ41">
            <v>1575629</v>
          </cell>
          <cell r="CA41">
            <v>102415.88500000001</v>
          </cell>
          <cell r="CB41">
            <v>16386.5416</v>
          </cell>
          <cell r="CC41">
            <v>1694431.4266000001</v>
          </cell>
        </row>
        <row r="42">
          <cell r="A42" t="str">
            <v>AMPLIACION</v>
          </cell>
          <cell r="G42">
            <v>524400</v>
          </cell>
          <cell r="H42">
            <v>3819373</v>
          </cell>
          <cell r="I42">
            <v>21000</v>
          </cell>
          <cell r="J42">
            <v>597493</v>
          </cell>
          <cell r="N42">
            <v>6293395</v>
          </cell>
          <cell r="O42">
            <v>178640</v>
          </cell>
          <cell r="Q42">
            <v>1330560</v>
          </cell>
          <cell r="R42">
            <v>1748119</v>
          </cell>
          <cell r="T42">
            <v>7146373</v>
          </cell>
          <cell r="U42">
            <v>1701604</v>
          </cell>
          <cell r="Z42">
            <v>72384</v>
          </cell>
          <cell r="AB42">
            <v>28814</v>
          </cell>
          <cell r="AF42">
            <v>871531</v>
          </cell>
          <cell r="AI42">
            <v>132008</v>
          </cell>
          <cell r="AJ42">
            <v>158653</v>
          </cell>
          <cell r="AM42">
            <v>22400</v>
          </cell>
          <cell r="AN42">
            <v>14227147</v>
          </cell>
          <cell r="BC42">
            <v>370000</v>
          </cell>
          <cell r="BD42">
            <v>416292</v>
          </cell>
          <cell r="BL42">
            <v>7060964</v>
          </cell>
          <cell r="BY42">
            <v>153120</v>
          </cell>
          <cell r="BZ42">
            <v>46874270</v>
          </cell>
          <cell r="CA42">
            <v>3046827.5500000003</v>
          </cell>
          <cell r="CB42">
            <v>487492.40800000005</v>
          </cell>
          <cell r="CC42">
            <v>50408589.957999997</v>
          </cell>
        </row>
        <row r="43">
          <cell r="A43" t="str">
            <v>BAS Y DEV</v>
          </cell>
          <cell r="U43">
            <v>1393614.72</v>
          </cell>
          <cell r="BZ43">
            <v>1393614.72</v>
          </cell>
          <cell r="CA43">
            <v>90584.9568</v>
          </cell>
          <cell r="CB43">
            <v>14493.593088</v>
          </cell>
          <cell r="CC43">
            <v>1498693.2698880001</v>
          </cell>
        </row>
        <row r="44">
          <cell r="A44" t="str">
            <v>CCTV</v>
          </cell>
          <cell r="E44">
            <v>22038834</v>
          </cell>
          <cell r="BZ44">
            <v>22038834</v>
          </cell>
          <cell r="CA44">
            <v>1432524.21</v>
          </cell>
          <cell r="CB44">
            <v>229203.87359999999</v>
          </cell>
          <cell r="CC44">
            <v>23700562.0836</v>
          </cell>
        </row>
        <row r="45">
          <cell r="A45" t="str">
            <v>LOTE SUR</v>
          </cell>
          <cell r="U45">
            <v>484764</v>
          </cell>
          <cell r="BZ45">
            <v>484764</v>
          </cell>
          <cell r="CA45">
            <v>31509.66</v>
          </cell>
          <cell r="CB45">
            <v>5041.5456000000004</v>
          </cell>
          <cell r="CC45">
            <v>521315.20559999999</v>
          </cell>
        </row>
        <row r="46">
          <cell r="A46" t="str">
            <v>MEZCLAS</v>
          </cell>
          <cell r="AZ46">
            <v>372557</v>
          </cell>
          <cell r="BZ46">
            <v>372557</v>
          </cell>
          <cell r="CA46">
            <v>24216.205000000002</v>
          </cell>
          <cell r="CB46">
            <v>3874.5928000000004</v>
          </cell>
          <cell r="CC46">
            <v>400647.7978</v>
          </cell>
        </row>
        <row r="47">
          <cell r="A47" t="str">
            <v>OFICINA</v>
          </cell>
          <cell r="M47">
            <v>5906400</v>
          </cell>
          <cell r="N47">
            <v>708224</v>
          </cell>
          <cell r="T47">
            <v>840750</v>
          </cell>
          <cell r="BE47">
            <v>336000</v>
          </cell>
          <cell r="BQ47">
            <v>7729163</v>
          </cell>
          <cell r="BZ47">
            <v>15520537</v>
          </cell>
          <cell r="CA47">
            <v>1008834.905</v>
          </cell>
          <cell r="CB47">
            <v>161413.58480000001</v>
          </cell>
          <cell r="CC47">
            <v>16690785.489799999</v>
          </cell>
        </row>
        <row r="48">
          <cell r="A48" t="str">
            <v>R00</v>
          </cell>
          <cell r="AB48">
            <v>13504</v>
          </cell>
          <cell r="AJ48">
            <v>55335</v>
          </cell>
          <cell r="AN48">
            <v>116638</v>
          </cell>
          <cell r="BZ48">
            <v>185477</v>
          </cell>
          <cell r="CA48">
            <v>12056.005000000001</v>
          </cell>
          <cell r="CB48">
            <v>1928.9608000000003</v>
          </cell>
          <cell r="CC48">
            <v>199461.96580000001</v>
          </cell>
        </row>
        <row r="49">
          <cell r="A49" t="str">
            <v>R09</v>
          </cell>
          <cell r="I49">
            <v>32500</v>
          </cell>
          <cell r="M49">
            <v>638000</v>
          </cell>
          <cell r="R49">
            <v>82058</v>
          </cell>
          <cell r="T49">
            <v>420375</v>
          </cell>
          <cell r="U49">
            <v>992322</v>
          </cell>
          <cell r="AB49">
            <v>15034</v>
          </cell>
          <cell r="AM49">
            <v>223216</v>
          </cell>
          <cell r="BB49">
            <v>655690</v>
          </cell>
          <cell r="BZ49">
            <v>3059195</v>
          </cell>
          <cell r="CA49">
            <v>198847.67500000002</v>
          </cell>
          <cell r="CB49">
            <v>31815.628000000004</v>
          </cell>
          <cell r="CC49">
            <v>3289858.3029999998</v>
          </cell>
        </row>
        <row r="50">
          <cell r="A50" t="str">
            <v>R10</v>
          </cell>
          <cell r="G50">
            <v>239400</v>
          </cell>
          <cell r="N50">
            <v>402240</v>
          </cell>
          <cell r="Q50">
            <v>1140480</v>
          </cell>
          <cell r="R50">
            <v>521185</v>
          </cell>
          <cell r="T50">
            <v>2522250</v>
          </cell>
          <cell r="AB50">
            <v>2801326</v>
          </cell>
          <cell r="AI50">
            <v>41760</v>
          </cell>
          <cell r="AM50">
            <v>323344</v>
          </cell>
          <cell r="BD50">
            <v>412224</v>
          </cell>
          <cell r="BZ50">
            <v>8404209</v>
          </cell>
          <cell r="CA50">
            <v>546273.58499999996</v>
          </cell>
          <cell r="CB50">
            <v>87403.7736</v>
          </cell>
          <cell r="CC50">
            <v>9037886.3586000018</v>
          </cell>
        </row>
        <row r="51">
          <cell r="A51" t="str">
            <v>REDES</v>
          </cell>
          <cell r="I51">
            <v>30000</v>
          </cell>
          <cell r="Y51">
            <v>6089107</v>
          </cell>
          <cell r="AG51">
            <v>564746</v>
          </cell>
          <cell r="AH51">
            <v>4447899</v>
          </cell>
          <cell r="AK51">
            <v>243600</v>
          </cell>
          <cell r="AR51">
            <v>2981200</v>
          </cell>
          <cell r="BH51">
            <v>551812</v>
          </cell>
          <cell r="BL51">
            <v>1316745</v>
          </cell>
          <cell r="BM51">
            <v>896000</v>
          </cell>
          <cell r="BN51">
            <v>233587.42857142861</v>
          </cell>
          <cell r="BO51">
            <v>13091.428571428571</v>
          </cell>
          <cell r="BR51">
            <v>10800945.6</v>
          </cell>
          <cell r="BU51">
            <v>1249552</v>
          </cell>
          <cell r="BV51">
            <v>2654000</v>
          </cell>
          <cell r="BZ51">
            <v>32072285.45714286</v>
          </cell>
          <cell r="CA51">
            <v>2084698.554714286</v>
          </cell>
          <cell r="CB51">
            <v>333551.76875428576</v>
          </cell>
          <cell r="CC51">
            <v>34490535.780611433</v>
          </cell>
        </row>
        <row r="52">
          <cell r="A52" t="str">
            <v>CARREFOUR</v>
          </cell>
          <cell r="B52">
            <v>4108880</v>
          </cell>
          <cell r="AZ52">
            <v>2013984</v>
          </cell>
          <cell r="BS52">
            <v>5266400</v>
          </cell>
          <cell r="BZ52">
            <v>11389264</v>
          </cell>
          <cell r="CA52">
            <v>740302.16</v>
          </cell>
          <cell r="CB52">
            <v>118448.3456</v>
          </cell>
          <cell r="CC52">
            <v>12248014.5056</v>
          </cell>
        </row>
        <row r="53">
          <cell r="A53" t="str">
            <v>Total general</v>
          </cell>
          <cell r="B53">
            <v>4108880</v>
          </cell>
          <cell r="C53">
            <v>1761924</v>
          </cell>
          <cell r="D53">
            <v>60320</v>
          </cell>
          <cell r="E53">
            <v>22038834</v>
          </cell>
          <cell r="F53">
            <v>88508</v>
          </cell>
          <cell r="G53">
            <v>1320600</v>
          </cell>
          <cell r="H53">
            <v>3819373</v>
          </cell>
          <cell r="I53">
            <v>249500</v>
          </cell>
          <cell r="J53">
            <v>597493</v>
          </cell>
          <cell r="K53">
            <v>357000</v>
          </cell>
          <cell r="L53">
            <v>1795680</v>
          </cell>
          <cell r="M53">
            <v>16906452</v>
          </cell>
          <cell r="N53">
            <v>8026639</v>
          </cell>
          <cell r="O53">
            <v>178640</v>
          </cell>
          <cell r="P53">
            <v>402243</v>
          </cell>
          <cell r="Q53">
            <v>3801600</v>
          </cell>
          <cell r="R53">
            <v>2966758</v>
          </cell>
          <cell r="S53">
            <v>526714</v>
          </cell>
          <cell r="T53">
            <v>10929748</v>
          </cell>
          <cell r="U53">
            <v>5899460.7199999997</v>
          </cell>
          <cell r="V53">
            <v>1559794</v>
          </cell>
          <cell r="W53">
            <v>389391</v>
          </cell>
          <cell r="X53">
            <v>400967</v>
          </cell>
          <cell r="Y53">
            <v>7493772</v>
          </cell>
          <cell r="Z53">
            <v>72384</v>
          </cell>
          <cell r="AA53">
            <v>47514</v>
          </cell>
          <cell r="AB53">
            <v>7496916</v>
          </cell>
          <cell r="AC53">
            <v>28800</v>
          </cell>
          <cell r="AD53">
            <v>1484800</v>
          </cell>
          <cell r="AE53">
            <v>3758720</v>
          </cell>
          <cell r="AF53">
            <v>871531</v>
          </cell>
          <cell r="AG53">
            <v>1355080</v>
          </cell>
          <cell r="AH53">
            <v>4447899</v>
          </cell>
          <cell r="AI53">
            <v>704590</v>
          </cell>
          <cell r="AJ53">
            <v>213988</v>
          </cell>
          <cell r="AK53">
            <v>243600</v>
          </cell>
          <cell r="AL53">
            <v>617585</v>
          </cell>
          <cell r="AM53">
            <v>8510176</v>
          </cell>
          <cell r="AN53">
            <v>24304747</v>
          </cell>
          <cell r="AO53">
            <v>2717000</v>
          </cell>
          <cell r="AP53">
            <v>1086400</v>
          </cell>
          <cell r="AQ53">
            <v>5876821</v>
          </cell>
          <cell r="AR53">
            <v>2981200</v>
          </cell>
          <cell r="AS53">
            <v>302992</v>
          </cell>
          <cell r="AT53">
            <v>143012</v>
          </cell>
          <cell r="AU53">
            <v>1392000</v>
          </cell>
          <cell r="AV53">
            <v>220401</v>
          </cell>
          <cell r="AW53">
            <v>2201680</v>
          </cell>
          <cell r="AX53">
            <v>1340245</v>
          </cell>
          <cell r="AY53">
            <v>167040</v>
          </cell>
          <cell r="AZ53">
            <v>3632429.2</v>
          </cell>
          <cell r="BA53">
            <v>2800000</v>
          </cell>
          <cell r="BB53">
            <v>2622760</v>
          </cell>
          <cell r="BC53">
            <v>370000</v>
          </cell>
          <cell r="BD53">
            <v>828516</v>
          </cell>
          <cell r="BE53">
            <v>336000</v>
          </cell>
          <cell r="BF53">
            <v>2240000</v>
          </cell>
          <cell r="BG53">
            <v>1158416</v>
          </cell>
          <cell r="BH53">
            <v>551812</v>
          </cell>
          <cell r="BI53">
            <v>5665005</v>
          </cell>
          <cell r="BJ53">
            <v>1830480</v>
          </cell>
          <cell r="BK53">
            <v>2533440</v>
          </cell>
          <cell r="BL53">
            <v>8377709</v>
          </cell>
          <cell r="BM53">
            <v>896000</v>
          </cell>
          <cell r="BN53">
            <v>2592086</v>
          </cell>
          <cell r="BO53">
            <v>91640</v>
          </cell>
          <cell r="BP53">
            <v>866930</v>
          </cell>
          <cell r="BQ53">
            <v>70490530</v>
          </cell>
          <cell r="BR53">
            <v>13455315.6</v>
          </cell>
          <cell r="BS53">
            <v>5266400</v>
          </cell>
          <cell r="BT53">
            <v>244952</v>
          </cell>
          <cell r="BU53">
            <v>1249552</v>
          </cell>
          <cell r="BV53">
            <v>2654000</v>
          </cell>
          <cell r="BW53">
            <v>17200</v>
          </cell>
          <cell r="BX53">
            <v>800400</v>
          </cell>
          <cell r="BY53">
            <v>382800</v>
          </cell>
          <cell r="BZ53">
            <v>300221784.51999998</v>
          </cell>
          <cell r="CA53">
            <v>19514415.993799999</v>
          </cell>
          <cell r="CB53">
            <v>3122306.559008</v>
          </cell>
          <cell r="CC53">
            <v>322858507.07280797</v>
          </cell>
        </row>
      </sheetData>
      <sheetData sheetId="37" refreshError="1">
        <row r="3">
          <cell r="A3" t="str">
            <v>Suma de VALORES</v>
          </cell>
          <cell r="B3" t="str">
            <v>PROVEEDORES</v>
          </cell>
        </row>
        <row r="4">
          <cell r="A4" t="str">
            <v>CODIGO</v>
          </cell>
          <cell r="B4" t="str">
            <v>ACERAL</v>
          </cell>
          <cell r="C4" t="str">
            <v>AIRE AMBIENTE</v>
          </cell>
          <cell r="D4" t="str">
            <v>ANTONIO VARGAS</v>
          </cell>
          <cell r="E4" t="str">
            <v>BERNARDO CASTAÑO</v>
          </cell>
          <cell r="F4" t="str">
            <v>CIELOS Y MUROS</v>
          </cell>
          <cell r="G4" t="str">
            <v>CONSTRUCCIONES Y SERVICIOS</v>
          </cell>
          <cell r="H4" t="str">
            <v>COPAQUES</v>
          </cell>
          <cell r="I4" t="str">
            <v>DICENTE</v>
          </cell>
          <cell r="J4" t="str">
            <v>DOMINGO CORREA</v>
          </cell>
          <cell r="K4" t="str">
            <v>ELECTRODISEÑOS</v>
          </cell>
          <cell r="L4" t="str">
            <v>EQUIPOS GLEASON</v>
          </cell>
          <cell r="M4" t="str">
            <v>EVELIO GALEANO</v>
          </cell>
          <cell r="N4" t="str">
            <v>FERNANDO ROJAS</v>
          </cell>
          <cell r="O4" t="str">
            <v>FERREAS Y CIA</v>
          </cell>
          <cell r="P4" t="str">
            <v>FERRET. EL MACHUELO</v>
          </cell>
          <cell r="Q4" t="str">
            <v>FERRET. LA REBAJA</v>
          </cell>
          <cell r="R4" t="str">
            <v>FERRET. NURUEÑA</v>
          </cell>
          <cell r="S4" t="str">
            <v>FREDY CARDONA</v>
          </cell>
          <cell r="T4" t="str">
            <v>GERARDO ALZATE</v>
          </cell>
          <cell r="U4" t="str">
            <v>HECTOR MUÑOZ</v>
          </cell>
          <cell r="V4" t="str">
            <v>HIDROPROTECCION</v>
          </cell>
          <cell r="W4" t="str">
            <v>HILTI COLOMBIA</v>
          </cell>
          <cell r="X4" t="str">
            <v>INTERNACIONAL FERRETERA</v>
          </cell>
          <cell r="Y4" t="str">
            <v>IPB</v>
          </cell>
          <cell r="Z4" t="str">
            <v>JAIME MEJIA</v>
          </cell>
          <cell r="AA4" t="str">
            <v>JORGE PALACIO</v>
          </cell>
          <cell r="AB4" t="str">
            <v>JOSE PALACIO</v>
          </cell>
          <cell r="AC4" t="str">
            <v>LUIS EDUARDO ROJAS</v>
          </cell>
        </row>
        <row r="5">
          <cell r="A5" t="str">
            <v>001</v>
          </cell>
          <cell r="B5">
            <v>556800</v>
          </cell>
          <cell r="C5">
            <v>1697128</v>
          </cell>
          <cell r="D5">
            <v>4870785</v>
          </cell>
          <cell r="E5">
            <v>312000</v>
          </cell>
          <cell r="F5">
            <v>1829110</v>
          </cell>
          <cell r="G5">
            <v>2286490</v>
          </cell>
          <cell r="H5">
            <v>1575840</v>
          </cell>
          <cell r="I5">
            <v>502400</v>
          </cell>
          <cell r="K5">
            <v>327760</v>
          </cell>
          <cell r="L5">
            <v>14059153</v>
          </cell>
          <cell r="M5">
            <v>913844.94500000007</v>
          </cell>
          <cell r="N5">
            <v>146215.1912</v>
          </cell>
          <cell r="O5">
            <v>15119213.1362</v>
          </cell>
          <cell r="P5">
            <v>26999</v>
          </cell>
          <cell r="T5">
            <v>780912</v>
          </cell>
          <cell r="Y5">
            <v>246520</v>
          </cell>
          <cell r="Z5">
            <v>4387952</v>
          </cell>
          <cell r="AA5">
            <v>285216.88</v>
          </cell>
          <cell r="AB5">
            <v>45634.700799999999</v>
          </cell>
          <cell r="AC5">
            <v>4718803.5807999996</v>
          </cell>
        </row>
        <row r="6">
          <cell r="A6" t="str">
            <v>003</v>
          </cell>
          <cell r="B6">
            <v>2271536.56</v>
          </cell>
          <cell r="C6">
            <v>1635429.48</v>
          </cell>
          <cell r="D6">
            <v>50591.71</v>
          </cell>
          <cell r="E6">
            <v>132628.11359999998</v>
          </cell>
          <cell r="F6">
            <v>961553.8236</v>
          </cell>
          <cell r="I6">
            <v>3263023</v>
          </cell>
          <cell r="J6">
            <v>26473901</v>
          </cell>
          <cell r="L6">
            <v>26473901</v>
          </cell>
          <cell r="M6">
            <v>1720803.5649999999</v>
          </cell>
          <cell r="N6">
            <v>275328.57039999997</v>
          </cell>
          <cell r="O6">
            <v>28470033.135400001</v>
          </cell>
          <cell r="S6">
            <v>14062.333333333334</v>
          </cell>
          <cell r="T6">
            <v>32533.333333333332</v>
          </cell>
          <cell r="Z6">
            <v>3309618.666666667</v>
          </cell>
          <cell r="AA6">
            <v>137491.33333333334</v>
          </cell>
          <cell r="AB6">
            <v>1705847</v>
          </cell>
          <cell r="AC6">
            <v>3559163.9141333336</v>
          </cell>
        </row>
        <row r="7">
          <cell r="A7" t="str">
            <v>004</v>
          </cell>
          <cell r="B7">
            <v>16086934</v>
          </cell>
          <cell r="C7">
            <v>307337.36</v>
          </cell>
          <cell r="D7">
            <v>51394.720000000001</v>
          </cell>
          <cell r="E7">
            <v>134733.2352</v>
          </cell>
          <cell r="F7">
            <v>976815.95519999997</v>
          </cell>
          <cell r="I7">
            <v>-34800</v>
          </cell>
          <cell r="L7">
            <v>16086934</v>
          </cell>
          <cell r="M7">
            <v>1045650.7100000001</v>
          </cell>
          <cell r="N7">
            <v>167304.11360000001</v>
          </cell>
          <cell r="O7">
            <v>17299888.823600002</v>
          </cell>
          <cell r="T7">
            <v>61755</v>
          </cell>
          <cell r="Z7">
            <v>61755</v>
          </cell>
          <cell r="AA7">
            <v>4014.0750000000003</v>
          </cell>
          <cell r="AB7">
            <v>642.25200000000007</v>
          </cell>
          <cell r="AC7">
            <v>66411.32699999999</v>
          </cell>
        </row>
        <row r="8">
          <cell r="A8" t="str">
            <v>005</v>
          </cell>
          <cell r="B8">
            <v>1639538.4</v>
          </cell>
          <cell r="C8">
            <v>790688</v>
          </cell>
          <cell r="D8">
            <v>51394.720000000001</v>
          </cell>
          <cell r="E8">
            <v>134733.2352</v>
          </cell>
          <cell r="F8">
            <v>976815.95519999997</v>
          </cell>
          <cell r="R8">
            <v>3167264.16</v>
          </cell>
          <cell r="Z8">
            <v>3167264.16</v>
          </cell>
          <cell r="AA8">
            <v>205872.1704</v>
          </cell>
          <cell r="AB8">
            <v>32939.547264000001</v>
          </cell>
          <cell r="AC8">
            <v>1943982</v>
          </cell>
        </row>
        <row r="9">
          <cell r="A9" t="str">
            <v>007</v>
          </cell>
          <cell r="B9">
            <v>559544.56000000006</v>
          </cell>
          <cell r="C9">
            <v>604340.28</v>
          </cell>
          <cell r="D9">
            <v>51394.720000000001</v>
          </cell>
          <cell r="E9">
            <v>134733.2352</v>
          </cell>
          <cell r="F9">
            <v>387600</v>
          </cell>
          <cell r="I9">
            <v>1178154</v>
          </cell>
          <cell r="S9">
            <v>14062.333333333334</v>
          </cell>
          <cell r="T9">
            <v>149033.33333333334</v>
          </cell>
          <cell r="Z9">
            <v>1341249.6666666665</v>
          </cell>
          <cell r="AA9">
            <v>87181.228333333333</v>
          </cell>
          <cell r="AB9">
            <v>13948.996533333333</v>
          </cell>
          <cell r="AC9">
            <v>1442379.8915333331</v>
          </cell>
        </row>
        <row r="10">
          <cell r="A10" t="str">
            <v>008</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row>
        <row r="11">
          <cell r="A11" t="str">
            <v>011</v>
          </cell>
          <cell r="B11">
            <v>447632.4</v>
          </cell>
          <cell r="C11">
            <v>559543.4</v>
          </cell>
          <cell r="L11">
            <v>262933.33333333331</v>
          </cell>
          <cell r="Z11">
            <v>262933.33333333331</v>
          </cell>
          <cell r="AA11">
            <v>17090.666666666664</v>
          </cell>
          <cell r="AB11">
            <v>2734.5066666666662</v>
          </cell>
          <cell r="AC11">
            <v>282758.50666666665</v>
          </cell>
        </row>
        <row r="12">
          <cell r="A12" t="str">
            <v>012</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row>
        <row r="13">
          <cell r="A13" t="str">
            <v>013</v>
          </cell>
          <cell r="B13">
            <v>489056</v>
          </cell>
          <cell r="F13">
            <v>31360</v>
          </cell>
          <cell r="S13">
            <v>13091.428571428571</v>
          </cell>
          <cell r="U13">
            <v>1440720</v>
          </cell>
          <cell r="V13">
            <v>52971.428571428572</v>
          </cell>
          <cell r="Z13">
            <v>1538142.8571428573</v>
          </cell>
          <cell r="AA13">
            <v>137491.33333333334</v>
          </cell>
          <cell r="AB13">
            <v>15996.685714285717</v>
          </cell>
          <cell r="AC13">
            <v>1654118.8285714288</v>
          </cell>
        </row>
        <row r="14">
          <cell r="A14" t="str">
            <v>017</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row>
        <row r="15">
          <cell r="A15" t="str">
            <v>018</v>
          </cell>
          <cell r="F15">
            <v>171100</v>
          </cell>
          <cell r="I15">
            <v>319000</v>
          </cell>
          <cell r="J15">
            <v>459200</v>
          </cell>
          <cell r="X15">
            <v>69600</v>
          </cell>
          <cell r="Z15">
            <v>528800</v>
          </cell>
          <cell r="AA15">
            <v>34372</v>
          </cell>
          <cell r="AB15">
            <v>5499.52</v>
          </cell>
          <cell r="AC15">
            <v>568671.52</v>
          </cell>
        </row>
        <row r="16">
          <cell r="A16" t="str">
            <v>019</v>
          </cell>
          <cell r="F16">
            <v>89600</v>
          </cell>
          <cell r="K16">
            <v>61631</v>
          </cell>
          <cell r="W16">
            <v>640000</v>
          </cell>
          <cell r="Z16">
            <v>151231</v>
          </cell>
          <cell r="AA16">
            <v>9830.0150000000012</v>
          </cell>
          <cell r="AB16">
            <v>1572.8024000000003</v>
          </cell>
          <cell r="AC16">
            <v>162633.8174</v>
          </cell>
        </row>
        <row r="17">
          <cell r="A17" t="str">
            <v>101</v>
          </cell>
          <cell r="F17">
            <v>50400</v>
          </cell>
          <cell r="M17">
            <v>41342</v>
          </cell>
          <cell r="S17">
            <v>877380</v>
          </cell>
          <cell r="T17">
            <v>977725</v>
          </cell>
          <cell r="V17">
            <v>52971.428571428572</v>
          </cell>
          <cell r="X17">
            <v>57385</v>
          </cell>
          <cell r="Z17">
            <v>348462.85714285716</v>
          </cell>
          <cell r="AA17">
            <v>22650.085714285717</v>
          </cell>
          <cell r="AB17">
            <v>3624.0137142857147</v>
          </cell>
          <cell r="AC17">
            <v>374736.95657142863</v>
          </cell>
        </row>
        <row r="18">
          <cell r="A18" t="str">
            <v>102</v>
          </cell>
          <cell r="F18">
            <v>11200</v>
          </cell>
          <cell r="T18">
            <v>58000</v>
          </cell>
          <cell r="V18">
            <v>54090</v>
          </cell>
          <cell r="W18">
            <v>64749</v>
          </cell>
          <cell r="Z18">
            <v>11200</v>
          </cell>
          <cell r="AA18">
            <v>728</v>
          </cell>
          <cell r="AB18">
            <v>116.48</v>
          </cell>
          <cell r="AC18">
            <v>12044.48</v>
          </cell>
        </row>
        <row r="19">
          <cell r="A19" t="str">
            <v>103</v>
          </cell>
          <cell r="E19">
            <v>228000</v>
          </cell>
          <cell r="F19">
            <v>11200</v>
          </cell>
          <cell r="J19">
            <v>81819</v>
          </cell>
          <cell r="K19">
            <v>120978</v>
          </cell>
          <cell r="M19">
            <v>1962516</v>
          </cell>
          <cell r="S19">
            <v>13091.428571428571</v>
          </cell>
          <cell r="T19">
            <v>59438</v>
          </cell>
          <cell r="V19">
            <v>52971.428571428572</v>
          </cell>
          <cell r="W19">
            <v>68670</v>
          </cell>
          <cell r="Z19">
            <v>198240.85714285716</v>
          </cell>
          <cell r="AA19">
            <v>12885.655714285716</v>
          </cell>
          <cell r="AB19">
            <v>2061.7049142857145</v>
          </cell>
          <cell r="AC19">
            <v>213188.21777142858</v>
          </cell>
        </row>
        <row r="20">
          <cell r="A20" t="str">
            <v>104</v>
          </cell>
          <cell r="C20">
            <v>855440</v>
          </cell>
          <cell r="F20">
            <v>50400</v>
          </cell>
          <cell r="H20">
            <v>201396</v>
          </cell>
          <cell r="M20">
            <v>187832</v>
          </cell>
          <cell r="P20">
            <v>177596</v>
          </cell>
          <cell r="S20">
            <v>356899</v>
          </cell>
          <cell r="T20">
            <v>897849</v>
          </cell>
          <cell r="V20">
            <v>52971.428571428572</v>
          </cell>
          <cell r="Z20">
            <v>203462.85714285716</v>
          </cell>
          <cell r="AA20">
            <v>13225.085714285717</v>
          </cell>
          <cell r="AB20">
            <v>2116.0137142857147</v>
          </cell>
          <cell r="AC20">
            <v>218803.9565714286</v>
          </cell>
        </row>
        <row r="21">
          <cell r="A21" t="str">
            <v>106</v>
          </cell>
          <cell r="E21">
            <v>205200</v>
          </cell>
          <cell r="F21">
            <v>568834</v>
          </cell>
          <cell r="J21">
            <v>252416</v>
          </cell>
          <cell r="M21">
            <v>952577</v>
          </cell>
          <cell r="T21">
            <v>153074</v>
          </cell>
          <cell r="U21">
            <v>348000</v>
          </cell>
          <cell r="Z21">
            <v>348000</v>
          </cell>
          <cell r="AA21">
            <v>22620</v>
          </cell>
          <cell r="AB21">
            <v>3619.2000000000003</v>
          </cell>
          <cell r="AC21">
            <v>374239.2</v>
          </cell>
        </row>
        <row r="22">
          <cell r="A22" t="str">
            <v>107</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row>
        <row r="23">
          <cell r="A23" t="str">
            <v>108</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row>
        <row r="24">
          <cell r="A24" t="str">
            <v>109</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row>
        <row r="25">
          <cell r="A25" t="str">
            <v>110</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row>
        <row r="26">
          <cell r="A26" t="str">
            <v>111</v>
          </cell>
          <cell r="E26">
            <v>302400</v>
          </cell>
          <cell r="H26">
            <v>59800</v>
          </cell>
          <cell r="M26">
            <v>1303422</v>
          </cell>
          <cell r="O26">
            <v>1616566.72</v>
          </cell>
          <cell r="S26">
            <v>11455</v>
          </cell>
          <cell r="T26">
            <v>25056</v>
          </cell>
          <cell r="Z26">
            <v>1628021.72</v>
          </cell>
          <cell r="AA26">
            <v>242162</v>
          </cell>
          <cell r="AB26">
            <v>16931.425888000002</v>
          </cell>
          <cell r="AC26">
            <v>1750774.5576880001</v>
          </cell>
        </row>
        <row r="27">
          <cell r="A27" t="str">
            <v>112</v>
          </cell>
          <cell r="M27">
            <v>1181483</v>
          </cell>
          <cell r="O27">
            <v>749615.2</v>
          </cell>
          <cell r="Q27">
            <v>35700</v>
          </cell>
          <cell r="S27">
            <v>11455</v>
          </cell>
          <cell r="T27">
            <v>853389</v>
          </cell>
          <cell r="X27">
            <v>1022300</v>
          </cell>
          <cell r="Y27">
            <v>162450</v>
          </cell>
          <cell r="Z27">
            <v>761070.2</v>
          </cell>
          <cell r="AA27">
            <v>49469.563000000002</v>
          </cell>
          <cell r="AB27">
            <v>7915.1300800000008</v>
          </cell>
          <cell r="AC27">
            <v>818454.89307999995</v>
          </cell>
        </row>
        <row r="28">
          <cell r="A28" t="str">
            <v>113</v>
          </cell>
          <cell r="E28">
            <v>108000</v>
          </cell>
          <cell r="J28">
            <v>50400</v>
          </cell>
          <cell r="L28">
            <v>180573.33333333331</v>
          </cell>
          <cell r="M28">
            <v>1594555</v>
          </cell>
          <cell r="O28">
            <v>3867823.96</v>
          </cell>
          <cell r="S28">
            <v>89600</v>
          </cell>
          <cell r="T28">
            <v>1316159</v>
          </cell>
          <cell r="Z28">
            <v>4059852.2933333335</v>
          </cell>
          <cell r="AA28">
            <v>263890.39906666667</v>
          </cell>
          <cell r="AB28">
            <v>42222.463850666667</v>
          </cell>
          <cell r="AC28">
            <v>4365965.1562506668</v>
          </cell>
        </row>
        <row r="29">
          <cell r="A29" t="str">
            <v>114</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row>
        <row r="30">
          <cell r="A30" t="str">
            <v>115</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row>
        <row r="31">
          <cell r="A31" t="str">
            <v>200</v>
          </cell>
          <cell r="K31">
            <v>6508181</v>
          </cell>
          <cell r="L31">
            <v>141133.33333333331</v>
          </cell>
          <cell r="R31">
            <v>609000</v>
          </cell>
          <cell r="Z31">
            <v>750133.33333333326</v>
          </cell>
          <cell r="AA31">
            <v>48758.666666666664</v>
          </cell>
          <cell r="AB31">
            <v>7801.3866666666663</v>
          </cell>
          <cell r="AC31">
            <v>806693.3866666666</v>
          </cell>
        </row>
        <row r="32">
          <cell r="A32" t="str">
            <v>203</v>
          </cell>
          <cell r="G32">
            <v>2916199</v>
          </cell>
          <cell r="L32">
            <v>146933.33333333331</v>
          </cell>
          <cell r="O32">
            <v>2954052.52</v>
          </cell>
          <cell r="R32">
            <v>162400</v>
          </cell>
          <cell r="S32">
            <v>11455</v>
          </cell>
          <cell r="Z32">
            <v>3274840.8533333335</v>
          </cell>
          <cell r="AA32">
            <v>306029</v>
          </cell>
          <cell r="AB32">
            <v>34058.344874666669</v>
          </cell>
          <cell r="AC32">
            <v>3521763.8536746665</v>
          </cell>
        </row>
        <row r="33">
          <cell r="A33" t="str">
            <v>204</v>
          </cell>
          <cell r="B33">
            <v>2425696</v>
          </cell>
          <cell r="C33">
            <v>311360</v>
          </cell>
          <cell r="D33">
            <v>1903328</v>
          </cell>
          <cell r="G33">
            <v>125442</v>
          </cell>
          <cell r="O33">
            <v>151508</v>
          </cell>
          <cell r="Z33">
            <v>4765826</v>
          </cell>
          <cell r="AA33">
            <v>309778.69</v>
          </cell>
          <cell r="AB33">
            <v>49564.590400000001</v>
          </cell>
          <cell r="AC33">
            <v>5125169.2804000005</v>
          </cell>
        </row>
        <row r="34">
          <cell r="A34" t="str">
            <v>208</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row>
        <row r="35">
          <cell r="A35" t="str">
            <v>403</v>
          </cell>
          <cell r="E35">
            <v>184437</v>
          </cell>
          <cell r="I35">
            <v>768012.5</v>
          </cell>
          <cell r="N35">
            <v>1962240</v>
          </cell>
          <cell r="Z35">
            <v>184437</v>
          </cell>
          <cell r="AA35">
            <v>11988.405000000001</v>
          </cell>
          <cell r="AB35">
            <v>1918.1448</v>
          </cell>
          <cell r="AC35">
            <v>198343.54980000001</v>
          </cell>
        </row>
        <row r="36">
          <cell r="A36" t="str">
            <v>AMPLIACION</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row>
        <row r="37">
          <cell r="A37" t="str">
            <v>CALDERAS</v>
          </cell>
          <cell r="D37">
            <v>846800</v>
          </cell>
          <cell r="I37">
            <v>768012.5</v>
          </cell>
          <cell r="Q37">
            <v>5092400</v>
          </cell>
          <cell r="Z37">
            <v>5092400</v>
          </cell>
          <cell r="AA37">
            <v>242162</v>
          </cell>
          <cell r="AB37">
            <v>52960.959999999999</v>
          </cell>
          <cell r="AC37">
            <v>5476366.96</v>
          </cell>
        </row>
        <row r="38">
          <cell r="A38" t="str">
            <v>ÉXITO COLOMBIA</v>
          </cell>
          <cell r="D38">
            <v>156800</v>
          </cell>
          <cell r="O38">
            <v>1023152.48</v>
          </cell>
          <cell r="U38">
            <v>224000</v>
          </cell>
          <cell r="Z38">
            <v>1023152.48</v>
          </cell>
          <cell r="AA38">
            <v>66504.911200000002</v>
          </cell>
          <cell r="AB38">
            <v>10640.785792000001</v>
          </cell>
          <cell r="AC38">
            <v>1100298.1769919998</v>
          </cell>
        </row>
        <row r="39">
          <cell r="A39" t="str">
            <v>ÉXITO ENVIGADO</v>
          </cell>
          <cell r="D39">
            <v>156800</v>
          </cell>
          <cell r="M39">
            <v>878250</v>
          </cell>
          <cell r="W39">
            <v>2007000</v>
          </cell>
          <cell r="Z39">
            <v>2007000</v>
          </cell>
          <cell r="AA39">
            <v>130455</v>
          </cell>
          <cell r="AB39">
            <v>20872.8</v>
          </cell>
          <cell r="AC39">
            <v>2158327.7999999998</v>
          </cell>
        </row>
      </sheetData>
      <sheetData sheetId="38" refreshError="1">
        <row r="3">
          <cell r="A3" t="str">
            <v>Suma de VALORES</v>
          </cell>
          <cell r="B3" t="str">
            <v>PROVEEDORES</v>
          </cell>
        </row>
        <row r="4">
          <cell r="A4" t="str">
            <v>CODIGO</v>
          </cell>
          <cell r="B4" t="str">
            <v>ACERAL</v>
          </cell>
          <cell r="C4" t="str">
            <v>ACRILICOS Y CONSTRUCCION</v>
          </cell>
          <cell r="D4" t="str">
            <v>CANTERAS DE COLOMBIA</v>
          </cell>
          <cell r="E4" t="str">
            <v>CERRAJERIA</v>
          </cell>
          <cell r="F4" t="str">
            <v>COARTE</v>
          </cell>
          <cell r="G4" t="str">
            <v>COPAQUES</v>
          </cell>
          <cell r="H4" t="str">
            <v>DEPOSITO DE CONCRETO</v>
          </cell>
          <cell r="I4" t="str">
            <v>DICENTE</v>
          </cell>
          <cell r="J4" t="str">
            <v>ELECTRODISEÑOS</v>
          </cell>
          <cell r="K4" t="str">
            <v>ESPACIOS Y CONTACTOS</v>
          </cell>
          <cell r="L4" t="str">
            <v>EVALTEC</v>
          </cell>
          <cell r="M4" t="str">
            <v>FERNANDO ROJAS</v>
          </cell>
          <cell r="N4" t="str">
            <v>FERREAS Y CIA</v>
          </cell>
          <cell r="O4" t="str">
            <v>FERRELUGUE</v>
          </cell>
          <cell r="P4" t="str">
            <v>FERRET. EL MACHUELO</v>
          </cell>
          <cell r="Q4" t="str">
            <v>FERRET. LA REBAJA</v>
          </cell>
          <cell r="R4" t="str">
            <v>FERRET. LUIS PENAGOS</v>
          </cell>
          <cell r="S4" t="str">
            <v>FERROSVEL</v>
          </cell>
          <cell r="T4" t="str">
            <v>HECTOR MUÑOZ</v>
          </cell>
          <cell r="U4" t="str">
            <v>IPB</v>
          </cell>
          <cell r="V4" t="str">
            <v>JAIME MEJIA</v>
          </cell>
          <cell r="W4" t="str">
            <v>JOSE HERNANDEZ</v>
          </cell>
          <cell r="X4" t="str">
            <v>LA CASONA</v>
          </cell>
          <cell r="Y4" t="str">
            <v>METROCONCRETO</v>
          </cell>
          <cell r="Z4" t="str">
            <v>MODULE E DISEÑE</v>
          </cell>
          <cell r="AA4" t="str">
            <v>OCCEL</v>
          </cell>
          <cell r="AB4" t="str">
            <v>PEDRO PULGARIN</v>
          </cell>
          <cell r="AC4" t="str">
            <v>PINTURAS DELIO FRANCO</v>
          </cell>
          <cell r="AD4" t="str">
            <v>PROMONTAJES</v>
          </cell>
          <cell r="AE4" t="str">
            <v>PVM</v>
          </cell>
          <cell r="AF4" t="str">
            <v>REEMBOLSO</v>
          </cell>
          <cell r="AG4" t="str">
            <v>SEGUR GLASS</v>
          </cell>
          <cell r="AH4" t="str">
            <v>SERVIANCLAJES</v>
          </cell>
          <cell r="AI4" t="str">
            <v>TRANSPORTES Y SERVICIOS</v>
          </cell>
          <cell r="AJ4" t="str">
            <v>WILLINGTON GALLEGO</v>
          </cell>
          <cell r="AK4" t="str">
            <v>Total general</v>
          </cell>
          <cell r="AL4" t="str">
            <v>UTILIDAD</v>
          </cell>
          <cell r="AM4" t="str">
            <v>IVA</v>
          </cell>
          <cell r="AN4" t="str">
            <v>TOTAL</v>
          </cell>
          <cell r="AO4" t="str">
            <v>LEON ARISTIZABAL</v>
          </cell>
          <cell r="AP4" t="str">
            <v>LOGITRANS</v>
          </cell>
          <cell r="AQ4" t="str">
            <v>MADERAS SAN MIGUEL</v>
          </cell>
          <cell r="AR4" t="str">
            <v>METROCONCRETO</v>
          </cell>
          <cell r="AS4" t="str">
            <v>MOLITUR</v>
          </cell>
          <cell r="AT4" t="str">
            <v>MULTIMADERAS</v>
          </cell>
          <cell r="AU4" t="str">
            <v>NEGOCIO DE MADERAS</v>
          </cell>
          <cell r="AV4" t="str">
            <v>RAFAEL BARRAGAN</v>
          </cell>
          <cell r="AW4" t="str">
            <v>RAFAEL OSORIO</v>
          </cell>
          <cell r="AX4" t="str">
            <v>REEMBOLSO</v>
          </cell>
          <cell r="AY4" t="str">
            <v>SERVISTAR</v>
          </cell>
          <cell r="AZ4" t="str">
            <v>SIKA</v>
          </cell>
          <cell r="BA4" t="str">
            <v>SUELOS Y PAVIMENTOS</v>
          </cell>
          <cell r="BB4" t="str">
            <v>TRANSPORTES Y SERVICIOS</v>
          </cell>
          <cell r="BC4" t="str">
            <v>VTR ELECTRONICA</v>
          </cell>
          <cell r="BD4" t="str">
            <v>WILLIAM GIRALDO</v>
          </cell>
          <cell r="BE4" t="str">
            <v>WILLINGTON GALLEGO</v>
          </cell>
          <cell r="BF4" t="str">
            <v>Total general</v>
          </cell>
          <cell r="BG4" t="str">
            <v>UTILIDAD</v>
          </cell>
          <cell r="BH4" t="str">
            <v>IVA</v>
          </cell>
          <cell r="BI4" t="str">
            <v>TOTAL</v>
          </cell>
        </row>
        <row r="5">
          <cell r="A5" t="str">
            <v>001</v>
          </cell>
          <cell r="C5">
            <v>5171152</v>
          </cell>
          <cell r="D5">
            <v>38333.333333333336</v>
          </cell>
          <cell r="E5">
            <v>1242360</v>
          </cell>
          <cell r="F5">
            <v>704480</v>
          </cell>
          <cell r="H5">
            <v>339760</v>
          </cell>
          <cell r="I5">
            <v>54200</v>
          </cell>
          <cell r="K5">
            <v>168000</v>
          </cell>
          <cell r="L5">
            <v>526872</v>
          </cell>
          <cell r="S5">
            <v>13338</v>
          </cell>
          <cell r="T5">
            <v>344026</v>
          </cell>
          <cell r="U5">
            <v>162450</v>
          </cell>
          <cell r="W5">
            <v>683200</v>
          </cell>
          <cell r="X5">
            <v>8885420.3333333321</v>
          </cell>
          <cell r="Y5">
            <v>577552.32166666666</v>
          </cell>
          <cell r="Z5">
            <v>92408.371466666664</v>
          </cell>
          <cell r="AA5">
            <v>9555381.0264666658</v>
          </cell>
          <cell r="AB5">
            <v>629240</v>
          </cell>
          <cell r="AC5">
            <v>40900.6</v>
          </cell>
          <cell r="AD5">
            <v>6002341</v>
          </cell>
          <cell r="AE5">
            <v>3365995</v>
          </cell>
          <cell r="AG5">
            <v>452400</v>
          </cell>
          <cell r="AJ5">
            <v>30000</v>
          </cell>
          <cell r="AK5">
            <v>8912511</v>
          </cell>
          <cell r="AL5">
            <v>579313.21499999997</v>
          </cell>
          <cell r="AM5">
            <v>92690.114399999991</v>
          </cell>
          <cell r="AN5">
            <v>9584514.3293999992</v>
          </cell>
          <cell r="AW5">
            <v>3174572</v>
          </cell>
          <cell r="BE5">
            <v>185331</v>
          </cell>
          <cell r="BF5">
            <v>12655730</v>
          </cell>
          <cell r="BG5">
            <v>822622.45000000007</v>
          </cell>
          <cell r="BH5">
            <v>131619.592</v>
          </cell>
          <cell r="BI5">
            <v>13609972.041999999</v>
          </cell>
        </row>
        <row r="6">
          <cell r="A6" t="str">
            <v>004</v>
          </cell>
          <cell r="D6">
            <v>38333.333333333336</v>
          </cell>
          <cell r="E6">
            <v>2117738</v>
          </cell>
          <cell r="F6">
            <v>336400</v>
          </cell>
          <cell r="G6">
            <v>13427766</v>
          </cell>
          <cell r="I6">
            <v>54200</v>
          </cell>
          <cell r="X6">
            <v>2156071.3333333335</v>
          </cell>
          <cell r="Y6">
            <v>140144.63666666669</v>
          </cell>
          <cell r="Z6">
            <v>22423.141866666669</v>
          </cell>
          <cell r="AA6">
            <v>2318639.1118666669</v>
          </cell>
          <cell r="AB6">
            <v>150000</v>
          </cell>
          <cell r="AC6">
            <v>9750</v>
          </cell>
          <cell r="AD6">
            <v>1560</v>
          </cell>
          <cell r="AE6">
            <v>161310</v>
          </cell>
          <cell r="AK6">
            <v>336400</v>
          </cell>
          <cell r="AL6">
            <v>21866</v>
          </cell>
          <cell r="AM6">
            <v>3498.56</v>
          </cell>
          <cell r="AN6">
            <v>361764.56</v>
          </cell>
          <cell r="AX6">
            <v>94821</v>
          </cell>
          <cell r="BF6">
            <v>13576787</v>
          </cell>
          <cell r="BG6">
            <v>882491.15500000003</v>
          </cell>
          <cell r="BH6">
            <v>141198.58480000001</v>
          </cell>
          <cell r="BI6">
            <v>14600476.739799999</v>
          </cell>
        </row>
        <row r="7">
          <cell r="A7" t="str">
            <v>005</v>
          </cell>
          <cell r="B7">
            <v>1416000</v>
          </cell>
          <cell r="L7">
            <v>129038</v>
          </cell>
          <cell r="X7">
            <v>129038</v>
          </cell>
          <cell r="Y7">
            <v>8387.4700000000012</v>
          </cell>
          <cell r="Z7">
            <v>97440</v>
          </cell>
          <cell r="AA7">
            <v>138767.46520000001</v>
          </cell>
          <cell r="AB7">
            <v>21150</v>
          </cell>
          <cell r="AC7">
            <v>1374.75</v>
          </cell>
          <cell r="AD7">
            <v>219.96</v>
          </cell>
          <cell r="AE7">
            <v>22744.71</v>
          </cell>
          <cell r="AK7">
            <v>97440</v>
          </cell>
          <cell r="AL7">
            <v>6333.6</v>
          </cell>
          <cell r="AM7">
            <v>1013.3760000000001</v>
          </cell>
          <cell r="AN7">
            <v>104786.97600000001</v>
          </cell>
          <cell r="BF7">
            <v>1416000</v>
          </cell>
          <cell r="BG7">
            <v>92040</v>
          </cell>
          <cell r="BH7">
            <v>14726.4</v>
          </cell>
          <cell r="BI7">
            <v>1522766.4</v>
          </cell>
        </row>
        <row r="8">
          <cell r="A8" t="str">
            <v>013</v>
          </cell>
          <cell r="B8">
            <v>266800</v>
          </cell>
          <cell r="O8">
            <v>4000000</v>
          </cell>
          <cell r="S8">
            <v>2678925</v>
          </cell>
          <cell r="X8">
            <v>4000000</v>
          </cell>
          <cell r="Y8">
            <v>260000</v>
          </cell>
          <cell r="Z8">
            <v>41600</v>
          </cell>
          <cell r="AA8">
            <v>4301600</v>
          </cell>
          <cell r="AB8">
            <v>2678925</v>
          </cell>
          <cell r="AC8">
            <v>174130.125</v>
          </cell>
          <cell r="AD8">
            <v>27860.82</v>
          </cell>
          <cell r="AE8">
            <v>50112</v>
          </cell>
          <cell r="AK8">
            <v>266800</v>
          </cell>
          <cell r="AL8">
            <v>17342</v>
          </cell>
          <cell r="AM8">
            <v>2774.7200000000003</v>
          </cell>
          <cell r="AN8">
            <v>286916.71999999997</v>
          </cell>
          <cell r="BF8">
            <v>50112</v>
          </cell>
          <cell r="BG8">
            <v>3257.28</v>
          </cell>
          <cell r="BH8">
            <v>521.16480000000001</v>
          </cell>
          <cell r="BI8">
            <v>53890.444799999997</v>
          </cell>
        </row>
        <row r="9">
          <cell r="A9" t="str">
            <v>017</v>
          </cell>
          <cell r="G9">
            <v>33600</v>
          </cell>
          <cell r="I9">
            <v>54200</v>
          </cell>
          <cell r="L9">
            <v>347852</v>
          </cell>
          <cell r="M9">
            <v>345790.47619047621</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cell r="BF9">
            <v>2771200</v>
          </cell>
          <cell r="BG9">
            <v>180128</v>
          </cell>
          <cell r="BH9">
            <v>28820.48</v>
          </cell>
          <cell r="BI9">
            <v>2980148.48</v>
          </cell>
        </row>
        <row r="10">
          <cell r="A10" t="str">
            <v>102</v>
          </cell>
          <cell r="E10">
            <v>278400</v>
          </cell>
          <cell r="I10">
            <v>54200</v>
          </cell>
          <cell r="L10">
            <v>646816</v>
          </cell>
          <cell r="M10">
            <v>289971.47619047621</v>
          </cell>
          <cell r="X10">
            <v>646816</v>
          </cell>
          <cell r="Y10">
            <v>42043.040000000001</v>
          </cell>
          <cell r="Z10">
            <v>6726.8864000000003</v>
          </cell>
          <cell r="AA10">
            <v>695585.9264</v>
          </cell>
          <cell r="AB10">
            <v>554480</v>
          </cell>
          <cell r="AC10">
            <v>18848.145952380954</v>
          </cell>
          <cell r="AD10">
            <v>3015.7033523809528</v>
          </cell>
          <cell r="AE10">
            <v>311835.32549523812</v>
          </cell>
          <cell r="AK10">
            <v>278400</v>
          </cell>
          <cell r="AL10">
            <v>18096</v>
          </cell>
          <cell r="AM10">
            <v>2895.36</v>
          </cell>
          <cell r="AN10">
            <v>299391.35999999999</v>
          </cell>
          <cell r="BC10">
            <v>2347840</v>
          </cell>
          <cell r="BF10">
            <v>2956520</v>
          </cell>
          <cell r="BG10">
            <v>192173.80000000002</v>
          </cell>
          <cell r="BH10">
            <v>30747.808000000005</v>
          </cell>
          <cell r="BI10">
            <v>3179441.608</v>
          </cell>
        </row>
        <row r="11">
          <cell r="A11" t="str">
            <v>103</v>
          </cell>
          <cell r="F11">
            <v>657720</v>
          </cell>
          <cell r="L11">
            <v>646816</v>
          </cell>
          <cell r="N11">
            <v>491806.22222222225</v>
          </cell>
          <cell r="X11">
            <v>646816</v>
          </cell>
          <cell r="Y11">
            <v>42043.040000000001</v>
          </cell>
          <cell r="Z11">
            <v>6726.8864000000003</v>
          </cell>
          <cell r="AA11">
            <v>695585.9264</v>
          </cell>
          <cell r="AB11">
            <v>527806.22222222225</v>
          </cell>
          <cell r="AC11">
            <v>34307.404444444444</v>
          </cell>
          <cell r="AD11">
            <v>5489.184711111111</v>
          </cell>
          <cell r="AE11">
            <v>24555</v>
          </cell>
          <cell r="AK11">
            <v>657720</v>
          </cell>
          <cell r="AL11">
            <v>42751.8</v>
          </cell>
          <cell r="AM11">
            <v>6840.2880000000005</v>
          </cell>
          <cell r="AN11">
            <v>707312.08799999999</v>
          </cell>
          <cell r="BF11">
            <v>24555</v>
          </cell>
          <cell r="BG11">
            <v>1596.075</v>
          </cell>
          <cell r="BH11">
            <v>255.37200000000001</v>
          </cell>
          <cell r="BI11">
            <v>26406.447</v>
          </cell>
        </row>
        <row r="12">
          <cell r="A12" t="str">
            <v>104</v>
          </cell>
          <cell r="G12">
            <v>3400</v>
          </cell>
          <cell r="I12">
            <v>54200</v>
          </cell>
          <cell r="K12">
            <v>6897540</v>
          </cell>
          <cell r="L12">
            <v>35055</v>
          </cell>
          <cell r="M12">
            <v>287790.47619047621</v>
          </cell>
          <cell r="X12">
            <v>35055</v>
          </cell>
          <cell r="Y12">
            <v>2278.5750000000003</v>
          </cell>
          <cell r="Z12">
            <v>364.57200000000006</v>
          </cell>
          <cell r="AA12">
            <v>37698.146999999997</v>
          </cell>
          <cell r="AB12">
            <v>287790.47619047621</v>
          </cell>
          <cell r="AC12">
            <v>18706.380952380954</v>
          </cell>
          <cell r="AD12">
            <v>2993.0209523809526</v>
          </cell>
          <cell r="AE12">
            <v>198499</v>
          </cell>
          <cell r="AK12">
            <v>3400</v>
          </cell>
          <cell r="AL12">
            <v>221</v>
          </cell>
          <cell r="AM12">
            <v>35.36</v>
          </cell>
          <cell r="AN12">
            <v>3656.36</v>
          </cell>
          <cell r="BF12">
            <v>7150239</v>
          </cell>
          <cell r="BG12">
            <v>464765.53500000003</v>
          </cell>
          <cell r="BH12">
            <v>74362.4856</v>
          </cell>
          <cell r="BI12">
            <v>7689367.0206000004</v>
          </cell>
        </row>
        <row r="13">
          <cell r="A13" t="str">
            <v>109</v>
          </cell>
          <cell r="D13">
            <v>1175000</v>
          </cell>
          <cell r="L13">
            <v>342409</v>
          </cell>
          <cell r="M13">
            <v>405205.47619047621</v>
          </cell>
          <cell r="P13">
            <v>13920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cell r="AX13">
            <v>414170</v>
          </cell>
          <cell r="BF13">
            <v>414170</v>
          </cell>
          <cell r="BG13">
            <v>26921.05</v>
          </cell>
          <cell r="BH13">
            <v>4307.3680000000004</v>
          </cell>
          <cell r="BI13">
            <v>445398.41800000001</v>
          </cell>
        </row>
        <row r="14">
          <cell r="A14" t="str">
            <v>110</v>
          </cell>
          <cell r="I14">
            <v>436624</v>
          </cell>
          <cell r="K14">
            <v>259280</v>
          </cell>
          <cell r="L14">
            <v>556986</v>
          </cell>
          <cell r="M14">
            <v>430261.47619047621</v>
          </cell>
          <cell r="Q14">
            <v>24971.25</v>
          </cell>
          <cell r="S14">
            <v>317376</v>
          </cell>
          <cell r="U14">
            <v>1096200</v>
          </cell>
          <cell r="X14">
            <v>30000</v>
          </cell>
          <cell r="Y14">
            <v>154313.98125000001</v>
          </cell>
          <cell r="Z14">
            <v>24690.237000000001</v>
          </cell>
          <cell r="AA14">
            <v>2553065.4682500004</v>
          </cell>
          <cell r="AB14">
            <v>430261.47619047621</v>
          </cell>
          <cell r="AC14">
            <v>126728</v>
          </cell>
          <cell r="AD14">
            <v>4474.7193523809528</v>
          </cell>
          <cell r="AE14">
            <v>98611</v>
          </cell>
          <cell r="AK14">
            <v>347376</v>
          </cell>
          <cell r="AL14">
            <v>22579.440000000002</v>
          </cell>
          <cell r="AM14">
            <v>3612.7104000000004</v>
          </cell>
          <cell r="AN14">
            <v>373568.15039999998</v>
          </cell>
          <cell r="BF14">
            <v>225339</v>
          </cell>
          <cell r="BG14">
            <v>14647.035</v>
          </cell>
          <cell r="BH14">
            <v>2343.5255999999999</v>
          </cell>
          <cell r="BI14">
            <v>242329.5606</v>
          </cell>
        </row>
        <row r="15">
          <cell r="A15" t="str">
            <v>111</v>
          </cell>
          <cell r="G15">
            <v>52640</v>
          </cell>
          <cell r="K15">
            <v>897306</v>
          </cell>
          <cell r="L15">
            <v>286288</v>
          </cell>
          <cell r="M15">
            <v>779816.47619047621</v>
          </cell>
          <cell r="Q15">
            <v>29400</v>
          </cell>
          <cell r="R15">
            <v>183680</v>
          </cell>
          <cell r="V15">
            <v>631652</v>
          </cell>
          <cell r="X15">
            <v>338928</v>
          </cell>
          <cell r="Y15">
            <v>22030.32</v>
          </cell>
          <cell r="Z15">
            <v>3524.8512000000001</v>
          </cell>
          <cell r="AA15">
            <v>364483.17119999998</v>
          </cell>
          <cell r="AB15">
            <v>2321122.4761904762</v>
          </cell>
          <cell r="AC15">
            <v>174216</v>
          </cell>
          <cell r="AD15">
            <v>24139.673752380953</v>
          </cell>
          <cell r="AE15">
            <v>190518</v>
          </cell>
          <cell r="AK15">
            <v>29400</v>
          </cell>
          <cell r="AL15">
            <v>1911</v>
          </cell>
          <cell r="AM15">
            <v>305.76</v>
          </cell>
          <cell r="AN15">
            <v>31616.76</v>
          </cell>
          <cell r="BF15">
            <v>1180066</v>
          </cell>
          <cell r="BG15">
            <v>76704.290000000008</v>
          </cell>
          <cell r="BH15">
            <v>12272.686400000002</v>
          </cell>
          <cell r="BI15">
            <v>1269042.9764</v>
          </cell>
        </row>
        <row r="16">
          <cell r="A16" t="str">
            <v>112</v>
          </cell>
          <cell r="C16">
            <v>3473040</v>
          </cell>
          <cell r="K16">
            <v>311901</v>
          </cell>
          <cell r="M16">
            <v>986980.47619047621</v>
          </cell>
          <cell r="Q16">
            <v>24971.25</v>
          </cell>
          <cell r="U16">
            <v>2693520</v>
          </cell>
          <cell r="X16">
            <v>2718491.25</v>
          </cell>
          <cell r="Y16">
            <v>176701.93124999999</v>
          </cell>
          <cell r="Z16">
            <v>28272.309000000001</v>
          </cell>
          <cell r="AA16">
            <v>2923465.4902499998</v>
          </cell>
          <cell r="AB16">
            <v>1298881.4761904762</v>
          </cell>
          <cell r="AC16">
            <v>123312</v>
          </cell>
          <cell r="AD16">
            <v>13508.367352380954</v>
          </cell>
          <cell r="AE16">
            <v>917224</v>
          </cell>
          <cell r="AK16">
            <v>3473040</v>
          </cell>
          <cell r="AL16">
            <v>225747.6</v>
          </cell>
          <cell r="AM16">
            <v>36119.616000000002</v>
          </cell>
          <cell r="AN16">
            <v>3734907.216</v>
          </cell>
          <cell r="BF16">
            <v>1040536</v>
          </cell>
          <cell r="BG16">
            <v>67634.84</v>
          </cell>
          <cell r="BH16">
            <v>10821.5744</v>
          </cell>
          <cell r="BI16">
            <v>1118992.4144000001</v>
          </cell>
        </row>
        <row r="17">
          <cell r="A17" t="str">
            <v>113</v>
          </cell>
          <cell r="D17">
            <v>289923</v>
          </cell>
          <cell r="G17">
            <v>112000</v>
          </cell>
          <cell r="I17">
            <v>840750</v>
          </cell>
          <cell r="K17">
            <v>80640</v>
          </cell>
          <cell r="L17">
            <v>327862</v>
          </cell>
          <cell r="M17">
            <v>326302.47619047621</v>
          </cell>
          <cell r="X17">
            <v>520502</v>
          </cell>
          <cell r="Y17">
            <v>33832.630000000005</v>
          </cell>
          <cell r="Z17">
            <v>5413.220800000001</v>
          </cell>
          <cell r="AA17">
            <v>559747.85080000001</v>
          </cell>
          <cell r="AB17">
            <v>793480.47619047621</v>
          </cell>
          <cell r="AC17">
            <v>51576.230952380953</v>
          </cell>
          <cell r="AD17">
            <v>8252.196952380953</v>
          </cell>
          <cell r="AE17">
            <v>18096</v>
          </cell>
          <cell r="AK17">
            <v>1130673</v>
          </cell>
          <cell r="AL17">
            <v>73493.744999999995</v>
          </cell>
          <cell r="AM17">
            <v>11758.9992</v>
          </cell>
          <cell r="AN17">
            <v>1215925.7442000001</v>
          </cell>
          <cell r="BF17">
            <v>18096</v>
          </cell>
          <cell r="BG17">
            <v>1176.24</v>
          </cell>
          <cell r="BH17">
            <v>188.19839999999999</v>
          </cell>
          <cell r="BI17">
            <v>19460.438400000003</v>
          </cell>
        </row>
        <row r="18">
          <cell r="A18" t="str">
            <v>115</v>
          </cell>
          <cell r="B18">
            <v>1570640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30546.666666666668</v>
          </cell>
          <cell r="AB18">
            <v>7520828.9307359308</v>
          </cell>
          <cell r="AC18">
            <v>38000</v>
          </cell>
          <cell r="AD18">
            <v>78216.620879653681</v>
          </cell>
          <cell r="AE18">
            <v>702452</v>
          </cell>
          <cell r="AH18">
            <v>279444</v>
          </cell>
          <cell r="AK18">
            <v>2008182.6666666667</v>
          </cell>
          <cell r="AL18">
            <v>130531.87333333334</v>
          </cell>
          <cell r="AM18">
            <v>20885.099733333333</v>
          </cell>
          <cell r="AN18">
            <v>2159599.6397333331</v>
          </cell>
          <cell r="BF18">
            <v>6786405</v>
          </cell>
          <cell r="BG18">
            <v>441116.32500000001</v>
          </cell>
          <cell r="BH18">
            <v>70578.612000000008</v>
          </cell>
          <cell r="BI18">
            <v>7298099.9369999999</v>
          </cell>
        </row>
        <row r="19">
          <cell r="A19" t="str">
            <v>201</v>
          </cell>
          <cell r="G19">
            <v>161280</v>
          </cell>
          <cell r="K19">
            <v>410368</v>
          </cell>
          <cell r="L19">
            <v>355656</v>
          </cell>
          <cell r="M19">
            <v>1010284.4761904762</v>
          </cell>
          <cell r="N19">
            <v>362152</v>
          </cell>
          <cell r="X19">
            <v>927304</v>
          </cell>
          <cell r="Y19">
            <v>60274.76</v>
          </cell>
          <cell r="Z19">
            <v>9643.9616000000005</v>
          </cell>
          <cell r="AA19">
            <v>997222.72160000005</v>
          </cell>
          <cell r="AB19">
            <v>2405997.9307359308</v>
          </cell>
          <cell r="AC19">
            <v>7168</v>
          </cell>
          <cell r="AD19">
            <v>25022.378479653682</v>
          </cell>
          <cell r="AE19">
            <v>2587410.1747134198</v>
          </cell>
          <cell r="AK19">
            <v>362152</v>
          </cell>
          <cell r="AL19">
            <v>23539.88</v>
          </cell>
          <cell r="AM19">
            <v>3766.3808000000004</v>
          </cell>
          <cell r="AN19">
            <v>389458.26079999999</v>
          </cell>
          <cell r="BF19">
            <v>7168</v>
          </cell>
          <cell r="BG19">
            <v>465.92</v>
          </cell>
          <cell r="BH19">
            <v>74.547200000000004</v>
          </cell>
          <cell r="BI19">
            <v>7708.4672</v>
          </cell>
        </row>
        <row r="20">
          <cell r="A20" t="str">
            <v>202</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45820</v>
          </cell>
          <cell r="AB20">
            <v>3103227.9307359308</v>
          </cell>
          <cell r="AC20">
            <v>201709.81549783552</v>
          </cell>
          <cell r="AD20">
            <v>32273.570479653685</v>
          </cell>
          <cell r="AE20">
            <v>614313</v>
          </cell>
          <cell r="AF20">
            <v>22750</v>
          </cell>
          <cell r="AI20">
            <v>371000</v>
          </cell>
          <cell r="AK20">
            <v>550819</v>
          </cell>
          <cell r="AL20">
            <v>35803.235000000001</v>
          </cell>
          <cell r="AM20">
            <v>5728.5176000000001</v>
          </cell>
          <cell r="AN20">
            <v>592350.75260000001</v>
          </cell>
          <cell r="BF20">
            <v>807244</v>
          </cell>
          <cell r="BG20">
            <v>52470.86</v>
          </cell>
          <cell r="BH20">
            <v>8395.3376000000007</v>
          </cell>
          <cell r="BI20">
            <v>868110.19759999996</v>
          </cell>
        </row>
        <row r="21">
          <cell r="A21" t="str">
            <v>210</v>
          </cell>
          <cell r="I21">
            <v>238542</v>
          </cell>
          <cell r="J21">
            <v>1357892</v>
          </cell>
          <cell r="K21">
            <v>1781587</v>
          </cell>
          <cell r="L21">
            <v>533797</v>
          </cell>
          <cell r="M21">
            <v>2124246.4761904762</v>
          </cell>
          <cell r="O21">
            <v>164117</v>
          </cell>
          <cell r="R21">
            <v>67200</v>
          </cell>
          <cell r="V21">
            <v>360806</v>
          </cell>
          <cell r="X21">
            <v>772339</v>
          </cell>
          <cell r="Y21">
            <v>50202.035000000003</v>
          </cell>
          <cell r="Z21">
            <v>8032.325600000001</v>
          </cell>
          <cell r="AA21">
            <v>830573.36060000001</v>
          </cell>
          <cell r="AB21">
            <v>5468650.9307359308</v>
          </cell>
          <cell r="AC21">
            <v>294112</v>
          </cell>
          <cell r="AD21">
            <v>56873.969679653681</v>
          </cell>
          <cell r="AE21">
            <v>724298</v>
          </cell>
          <cell r="AH21">
            <v>164821</v>
          </cell>
          <cell r="AK21">
            <v>1357892</v>
          </cell>
          <cell r="AL21">
            <v>88262.98</v>
          </cell>
          <cell r="AM21">
            <v>14122.076799999999</v>
          </cell>
          <cell r="AN21">
            <v>1460277.0567999999</v>
          </cell>
          <cell r="BF21">
            <v>1840954</v>
          </cell>
          <cell r="BG21">
            <v>119662.01000000001</v>
          </cell>
          <cell r="BH21">
            <v>19145.921600000001</v>
          </cell>
          <cell r="BI21">
            <v>1979761.9316</v>
          </cell>
        </row>
        <row r="22">
          <cell r="A22" t="str">
            <v>403</v>
          </cell>
          <cell r="F22">
            <v>516600</v>
          </cell>
          <cell r="G22">
            <v>44800</v>
          </cell>
          <cell r="I22">
            <v>106200</v>
          </cell>
          <cell r="K22">
            <v>1911968</v>
          </cell>
          <cell r="L22">
            <v>96000</v>
          </cell>
          <cell r="M22">
            <v>9520000</v>
          </cell>
          <cell r="X22">
            <v>341806</v>
          </cell>
          <cell r="Y22">
            <v>22217.39</v>
          </cell>
          <cell r="Z22">
            <v>3554.7824000000001</v>
          </cell>
          <cell r="AA22">
            <v>367578.17240000004</v>
          </cell>
          <cell r="AB22">
            <v>3787845.9307359308</v>
          </cell>
          <cell r="AC22">
            <v>519232</v>
          </cell>
          <cell r="AD22">
            <v>39393.597679653678</v>
          </cell>
          <cell r="AE22">
            <v>1797559</v>
          </cell>
          <cell r="AK22">
            <v>9520000</v>
          </cell>
          <cell r="AL22">
            <v>618800</v>
          </cell>
          <cell r="AM22">
            <v>99008</v>
          </cell>
          <cell r="AN22">
            <v>10237808</v>
          </cell>
          <cell r="AY22">
            <v>50951</v>
          </cell>
          <cell r="BF22">
            <v>2569942</v>
          </cell>
          <cell r="BG22">
            <v>167046.23000000001</v>
          </cell>
          <cell r="BH22">
            <v>26727.396800000002</v>
          </cell>
          <cell r="BI22">
            <v>2763715.6268000002</v>
          </cell>
        </row>
        <row r="23">
          <cell r="A23" t="str">
            <v>409</v>
          </cell>
          <cell r="E23">
            <v>406400</v>
          </cell>
          <cell r="I23">
            <v>4293870</v>
          </cell>
          <cell r="K23">
            <v>3944000</v>
          </cell>
          <cell r="L23">
            <v>5153662</v>
          </cell>
          <cell r="M23">
            <v>490210.47619047621</v>
          </cell>
          <cell r="V23">
            <v>106952</v>
          </cell>
          <cell r="X23">
            <v>9447532</v>
          </cell>
          <cell r="Y23">
            <v>58928</v>
          </cell>
          <cell r="Z23">
            <v>98254.332800000018</v>
          </cell>
          <cell r="AA23">
            <v>10159875.912800001</v>
          </cell>
          <cell r="AB23">
            <v>1383410.4761904762</v>
          </cell>
          <cell r="AC23">
            <v>301280</v>
          </cell>
          <cell r="AD23">
            <v>14387.468952380952</v>
          </cell>
          <cell r="AE23">
            <v>665376</v>
          </cell>
          <cell r="AK23">
            <v>3944000</v>
          </cell>
          <cell r="AL23">
            <v>256360</v>
          </cell>
          <cell r="AM23">
            <v>41017.599999999999</v>
          </cell>
          <cell r="AN23">
            <v>4241377.5999999996</v>
          </cell>
          <cell r="AW23">
            <v>624080</v>
          </cell>
          <cell r="BF23">
            <v>2163016</v>
          </cell>
          <cell r="BG23">
            <v>140596.04</v>
          </cell>
          <cell r="BH23">
            <v>22495.366400000003</v>
          </cell>
          <cell r="BI23">
            <v>2326107.4064000002</v>
          </cell>
        </row>
        <row r="24">
          <cell r="A24" t="str">
            <v>AMPLIACION</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6068076</v>
          </cell>
          <cell r="Z24">
            <v>-72.37360000000001</v>
          </cell>
          <cell r="AA24">
            <v>30546.666666666668</v>
          </cell>
          <cell r="AB24">
            <v>3297294.4761904762</v>
          </cell>
          <cell r="AC24">
            <v>95200</v>
          </cell>
          <cell r="AD24">
            <v>34291.862552380953</v>
          </cell>
          <cell r="AE24">
            <v>1272685</v>
          </cell>
          <cell r="AK24">
            <v>9107534.6666666679</v>
          </cell>
          <cell r="AL24">
            <v>591989.75333333341</v>
          </cell>
          <cell r="AM24">
            <v>94718.360533333354</v>
          </cell>
          <cell r="AN24">
            <v>9794242.7805333342</v>
          </cell>
          <cell r="BF24">
            <v>3757203</v>
          </cell>
          <cell r="BG24">
            <v>244218.19500000001</v>
          </cell>
          <cell r="BH24">
            <v>39074.911200000002</v>
          </cell>
          <cell r="BI24">
            <v>4040496.1061999998</v>
          </cell>
        </row>
        <row r="25">
          <cell r="A25" t="str">
            <v>CALDERAS</v>
          </cell>
          <cell r="H25">
            <v>695400</v>
          </cell>
          <cell r="I25">
            <v>106200</v>
          </cell>
          <cell r="K25">
            <v>22848</v>
          </cell>
          <cell r="L25">
            <v>1218371</v>
          </cell>
          <cell r="Q25">
            <v>24971.25</v>
          </cell>
          <cell r="V25">
            <v>2813719</v>
          </cell>
          <cell r="W25">
            <v>130760</v>
          </cell>
          <cell r="X25">
            <v>1547286.25</v>
          </cell>
          <cell r="Y25">
            <v>100573.60625</v>
          </cell>
          <cell r="Z25">
            <v>16091.777</v>
          </cell>
          <cell r="AA25">
            <v>30546.666666666668</v>
          </cell>
          <cell r="AB25">
            <v>1215200</v>
          </cell>
          <cell r="AC25">
            <v>66114.974545454563</v>
          </cell>
          <cell r="AD25">
            <v>10578.39592727273</v>
          </cell>
          <cell r="AE25">
            <v>140314</v>
          </cell>
          <cell r="AK25">
            <v>1245746.6666666667</v>
          </cell>
          <cell r="AL25">
            <v>80973.53333333334</v>
          </cell>
          <cell r="AM25">
            <v>12955.765333333335</v>
          </cell>
          <cell r="AN25">
            <v>1339675.9653333335</v>
          </cell>
          <cell r="BF25">
            <v>3755633</v>
          </cell>
          <cell r="BG25">
            <v>244116.14500000002</v>
          </cell>
          <cell r="BH25">
            <v>39058.583200000001</v>
          </cell>
          <cell r="BI25">
            <v>4038807.7282000002</v>
          </cell>
        </row>
        <row r="26">
          <cell r="A26" t="str">
            <v>ÉXITO COLOMBIA</v>
          </cell>
          <cell r="F26">
            <v>288999</v>
          </cell>
          <cell r="L26">
            <v>837841.4545454547</v>
          </cell>
          <cell r="M26">
            <v>2959040</v>
          </cell>
          <cell r="O26">
            <v>133632</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689873</v>
          </cell>
          <cell r="AK26">
            <v>414400</v>
          </cell>
          <cell r="AL26">
            <v>26936</v>
          </cell>
          <cell r="AM26">
            <v>4309.76</v>
          </cell>
          <cell r="AN26">
            <v>445645.76</v>
          </cell>
          <cell r="BF26">
            <v>3801402</v>
          </cell>
          <cell r="BG26">
            <v>247091.13</v>
          </cell>
          <cell r="BH26">
            <v>39534.580800000003</v>
          </cell>
          <cell r="BI26">
            <v>4088027.7108</v>
          </cell>
        </row>
        <row r="27">
          <cell r="A27" t="str">
            <v>ÉXITO LAURELES</v>
          </cell>
          <cell r="L27">
            <v>971793.4545454547</v>
          </cell>
          <cell r="R27">
            <v>1421000</v>
          </cell>
          <cell r="T27">
            <v>414400</v>
          </cell>
          <cell r="V27">
            <v>3116954</v>
          </cell>
          <cell r="X27">
            <v>1421000</v>
          </cell>
          <cell r="Y27">
            <v>92365</v>
          </cell>
          <cell r="Z27">
            <v>14778.4</v>
          </cell>
          <cell r="AA27">
            <v>1528143.4</v>
          </cell>
          <cell r="AB27">
            <v>971793.4545454547</v>
          </cell>
          <cell r="AC27">
            <v>16800</v>
          </cell>
          <cell r="AD27">
            <v>10106.651927272729</v>
          </cell>
          <cell r="AE27">
            <v>2910846</v>
          </cell>
          <cell r="AK27">
            <v>414400</v>
          </cell>
          <cell r="AL27">
            <v>26936</v>
          </cell>
          <cell r="AM27">
            <v>4309.76</v>
          </cell>
          <cell r="AN27">
            <v>445645.76</v>
          </cell>
          <cell r="BF27">
            <v>6044600</v>
          </cell>
          <cell r="BG27">
            <v>392899</v>
          </cell>
          <cell r="BH27">
            <v>62863.840000000004</v>
          </cell>
          <cell r="BI27">
            <v>6500362.8399999999</v>
          </cell>
        </row>
        <row r="28">
          <cell r="A28" t="str">
            <v>REDES</v>
          </cell>
          <cell r="D28">
            <v>38333.333333333336</v>
          </cell>
          <cell r="J28">
            <v>2890491</v>
          </cell>
          <cell r="L28">
            <v>236640</v>
          </cell>
          <cell r="N28">
            <v>1288000</v>
          </cell>
          <cell r="R28">
            <v>243600</v>
          </cell>
          <cell r="X28">
            <v>1562973.3333333333</v>
          </cell>
          <cell r="Y28">
            <v>101593.26666666666</v>
          </cell>
          <cell r="Z28">
            <v>16254.922666666667</v>
          </cell>
          <cell r="AA28">
            <v>45820</v>
          </cell>
          <cell r="AB28">
            <v>1012822.2222222222</v>
          </cell>
          <cell r="AC28">
            <v>65833.444444444453</v>
          </cell>
          <cell r="AD28">
            <v>10533.351111111113</v>
          </cell>
          <cell r="AE28">
            <v>781877</v>
          </cell>
          <cell r="AF28">
            <v>22750</v>
          </cell>
          <cell r="AK28">
            <v>3202661</v>
          </cell>
          <cell r="AL28">
            <v>208172.965</v>
          </cell>
          <cell r="AM28">
            <v>33307.674400000004</v>
          </cell>
          <cell r="AN28">
            <v>3444141.6393999998</v>
          </cell>
          <cell r="BF28">
            <v>781877</v>
          </cell>
          <cell r="BG28">
            <v>50822.005000000005</v>
          </cell>
          <cell r="BH28">
            <v>8131.5208000000011</v>
          </cell>
          <cell r="BI28">
            <v>840830.52580000006</v>
          </cell>
        </row>
        <row r="29">
          <cell r="A29" t="str">
            <v>115</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cell r="AC29">
            <v>829024</v>
          </cell>
          <cell r="AE29">
            <v>562624</v>
          </cell>
          <cell r="BF29">
            <v>1634492</v>
          </cell>
          <cell r="BG29">
            <v>106241.98000000001</v>
          </cell>
          <cell r="BH29">
            <v>16998.716800000002</v>
          </cell>
          <cell r="BI29">
            <v>1757732.6968</v>
          </cell>
        </row>
        <row r="30">
          <cell r="A30" t="str">
            <v>160</v>
          </cell>
          <cell r="B30">
            <v>139200</v>
          </cell>
          <cell r="D30">
            <v>14940</v>
          </cell>
          <cell r="K30">
            <v>-394400</v>
          </cell>
          <cell r="N30">
            <v>184437</v>
          </cell>
          <cell r="V30">
            <v>158928</v>
          </cell>
          <cell r="W30">
            <v>7731360</v>
          </cell>
          <cell r="X30">
            <v>298128</v>
          </cell>
          <cell r="Y30">
            <v>19378.32</v>
          </cell>
          <cell r="Z30">
            <v>3100.5311999999999</v>
          </cell>
          <cell r="AA30">
            <v>320606.85120000003</v>
          </cell>
          <cell r="AK30">
            <v>52500</v>
          </cell>
          <cell r="AL30">
            <v>1871520</v>
          </cell>
          <cell r="AN30">
            <v>23200</v>
          </cell>
          <cell r="AW30">
            <v>522000</v>
          </cell>
          <cell r="BF30">
            <v>10005557</v>
          </cell>
          <cell r="BG30">
            <v>650361.20500000007</v>
          </cell>
          <cell r="BH30">
            <v>104057.79280000001</v>
          </cell>
          <cell r="BI30">
            <v>10759975.9978</v>
          </cell>
        </row>
        <row r="31">
          <cell r="A31" t="str">
            <v>201</v>
          </cell>
          <cell r="I31">
            <v>9645</v>
          </cell>
          <cell r="K31">
            <v>34944</v>
          </cell>
          <cell r="L31">
            <v>247152</v>
          </cell>
          <cell r="X31">
            <v>291741</v>
          </cell>
          <cell r="Y31">
            <v>18963.165000000001</v>
          </cell>
          <cell r="Z31">
            <v>3034.1064000000001</v>
          </cell>
          <cell r="AA31">
            <v>313738.27139999997</v>
          </cell>
          <cell r="AI31">
            <v>-1060890</v>
          </cell>
          <cell r="AJ31">
            <v>1432600</v>
          </cell>
          <cell r="BF31">
            <v>371710</v>
          </cell>
          <cell r="BG31">
            <v>24161.15</v>
          </cell>
          <cell r="BH31">
            <v>3865.7840000000001</v>
          </cell>
          <cell r="BI31">
            <v>399736.93400000001</v>
          </cell>
        </row>
        <row r="32">
          <cell r="A32" t="str">
            <v>403</v>
          </cell>
          <cell r="G32">
            <v>11200</v>
          </cell>
          <cell r="K32">
            <v>408436</v>
          </cell>
          <cell r="L32">
            <v>1401712</v>
          </cell>
          <cell r="X32">
            <v>1821348</v>
          </cell>
          <cell r="Y32">
            <v>118387.62000000001</v>
          </cell>
          <cell r="Z32">
            <v>18942.019200000002</v>
          </cell>
          <cell r="AA32">
            <v>1958677.6392000001</v>
          </cell>
          <cell r="AC32">
            <v>224000</v>
          </cell>
          <cell r="AE32">
            <v>83706</v>
          </cell>
          <cell r="BF32">
            <v>307706</v>
          </cell>
          <cell r="BG32">
            <v>20000.89</v>
          </cell>
          <cell r="BH32">
            <v>3200.1424000000002</v>
          </cell>
          <cell r="BI32">
            <v>330907.03240000003</v>
          </cell>
        </row>
        <row r="33">
          <cell r="A33" t="str">
            <v>408</v>
          </cell>
          <cell r="G33">
            <v>151200</v>
          </cell>
          <cell r="I33">
            <v>5158450</v>
          </cell>
          <cell r="L33">
            <v>207338</v>
          </cell>
          <cell r="X33">
            <v>5516988</v>
          </cell>
          <cell r="Y33">
            <v>358604.22000000003</v>
          </cell>
          <cell r="Z33">
            <v>57376.675200000005</v>
          </cell>
          <cell r="AA33">
            <v>5932968.8952000001</v>
          </cell>
          <cell r="AJ33">
            <v>2959160</v>
          </cell>
          <cell r="BF33">
            <v>2959160</v>
          </cell>
          <cell r="BG33">
            <v>192345.4</v>
          </cell>
          <cell r="BH33">
            <v>30775.263999999999</v>
          </cell>
          <cell r="BI33">
            <v>3182280.6639999999</v>
          </cell>
        </row>
        <row r="34">
          <cell r="A34" t="str">
            <v>AMPLIACION</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116232</v>
          </cell>
          <cell r="Z34">
            <v>538172</v>
          </cell>
          <cell r="AA34">
            <v>1959323.9546000001</v>
          </cell>
          <cell r="AC34">
            <v>1114176</v>
          </cell>
          <cell r="AD34">
            <v>4651182</v>
          </cell>
          <cell r="AE34">
            <v>31479527</v>
          </cell>
          <cell r="AP34">
            <v>206112</v>
          </cell>
          <cell r="AR34">
            <v>906714</v>
          </cell>
          <cell r="AT34">
            <v>336400</v>
          </cell>
          <cell r="AU34">
            <v>1016160</v>
          </cell>
          <cell r="BF34">
            <v>45709133</v>
          </cell>
          <cell r="BG34">
            <v>2971093.645</v>
          </cell>
          <cell r="BH34">
            <v>475374.98320000002</v>
          </cell>
          <cell r="BI34">
            <v>49155601.628200002</v>
          </cell>
        </row>
        <row r="35">
          <cell r="A35" t="str">
            <v>R00</v>
          </cell>
          <cell r="I35">
            <v>106200</v>
          </cell>
          <cell r="P35">
            <v>3925440</v>
          </cell>
          <cell r="R35">
            <v>6720</v>
          </cell>
          <cell r="V35">
            <v>92800</v>
          </cell>
          <cell r="X35">
            <v>8391530.4799999986</v>
          </cell>
          <cell r="Y35">
            <v>545449.48119999992</v>
          </cell>
          <cell r="Z35">
            <v>87271.916991999984</v>
          </cell>
          <cell r="AA35">
            <v>9024251.8781919982</v>
          </cell>
          <cell r="AE35">
            <v>159626</v>
          </cell>
          <cell r="BF35">
            <v>4290786</v>
          </cell>
          <cell r="BG35">
            <v>278901.09000000003</v>
          </cell>
          <cell r="BH35">
            <v>44624.174400000004</v>
          </cell>
          <cell r="BI35">
            <v>4614311.2643999998</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cell r="BF36">
            <v>156370</v>
          </cell>
          <cell r="BG36">
            <v>10164.050000000001</v>
          </cell>
          <cell r="BH36">
            <v>1626.2480000000003</v>
          </cell>
          <cell r="BI36">
            <v>168160.29799999998</v>
          </cell>
        </row>
        <row r="37">
          <cell r="A37" t="str">
            <v>R10</v>
          </cell>
          <cell r="M37">
            <v>236466</v>
          </cell>
          <cell r="O37">
            <v>52200</v>
          </cell>
          <cell r="AO37">
            <v>696000</v>
          </cell>
          <cell r="BD37">
            <v>232000</v>
          </cell>
          <cell r="BF37">
            <v>1216666</v>
          </cell>
          <cell r="BG37">
            <v>79083.290000000008</v>
          </cell>
          <cell r="BH37">
            <v>12653.326400000002</v>
          </cell>
          <cell r="BI37">
            <v>1308402.6163999999</v>
          </cell>
        </row>
        <row r="38">
          <cell r="A38" t="str">
            <v>REDES</v>
          </cell>
          <cell r="I38">
            <v>43000</v>
          </cell>
          <cell r="J38">
            <v>805775</v>
          </cell>
          <cell r="S38">
            <v>1788334</v>
          </cell>
          <cell r="X38">
            <v>780065</v>
          </cell>
          <cell r="AA38">
            <v>243600</v>
          </cell>
          <cell r="AG38">
            <v>1129840</v>
          </cell>
          <cell r="AP38">
            <v>70755</v>
          </cell>
          <cell r="AQ38">
            <v>60900</v>
          </cell>
          <cell r="AR38">
            <v>1250908</v>
          </cell>
          <cell r="AS38">
            <v>128442</v>
          </cell>
          <cell r="AV38">
            <v>12519503</v>
          </cell>
          <cell r="AX38">
            <v>20950</v>
          </cell>
          <cell r="AZ38">
            <v>357976</v>
          </cell>
          <cell r="BA38">
            <v>179800</v>
          </cell>
          <cell r="BB38">
            <v>3599880</v>
          </cell>
          <cell r="BF38">
            <v>22979728</v>
          </cell>
          <cell r="BG38">
            <v>1493682.32</v>
          </cell>
          <cell r="BH38">
            <v>238989.17120000001</v>
          </cell>
          <cell r="BI38">
            <v>24712399.4912</v>
          </cell>
        </row>
        <row r="39">
          <cell r="A39" t="str">
            <v>Total general</v>
          </cell>
          <cell r="B39">
            <v>1416000</v>
          </cell>
          <cell r="C39">
            <v>5171152</v>
          </cell>
          <cell r="D39">
            <v>14940</v>
          </cell>
          <cell r="E39">
            <v>406400</v>
          </cell>
          <cell r="F39">
            <v>704480</v>
          </cell>
          <cell r="G39">
            <v>13427766</v>
          </cell>
          <cell r="H39">
            <v>913050</v>
          </cell>
          <cell r="I39">
            <v>845000</v>
          </cell>
          <cell r="J39">
            <v>805775</v>
          </cell>
          <cell r="K39">
            <v>6503140</v>
          </cell>
          <cell r="L39">
            <v>96000</v>
          </cell>
          <cell r="M39">
            <v>236466</v>
          </cell>
          <cell r="N39">
            <v>-215563</v>
          </cell>
          <cell r="O39">
            <v>578046</v>
          </cell>
          <cell r="P39">
            <v>3925440</v>
          </cell>
          <cell r="Q39">
            <v>5044499</v>
          </cell>
          <cell r="R39">
            <v>549920</v>
          </cell>
          <cell r="S39">
            <v>1788334</v>
          </cell>
          <cell r="T39">
            <v>74704</v>
          </cell>
          <cell r="U39">
            <v>53746</v>
          </cell>
          <cell r="V39">
            <v>15925549</v>
          </cell>
          <cell r="W39">
            <v>7731360</v>
          </cell>
          <cell r="X39">
            <v>780065</v>
          </cell>
          <cell r="Y39">
            <v>175160</v>
          </cell>
          <cell r="Z39">
            <v>538172</v>
          </cell>
          <cell r="AA39">
            <v>243600</v>
          </cell>
          <cell r="AB39">
            <v>554480</v>
          </cell>
          <cell r="AC39">
            <v>7662973</v>
          </cell>
          <cell r="AD39">
            <v>4651182</v>
          </cell>
          <cell r="AE39">
            <v>46472650</v>
          </cell>
          <cell r="AF39">
            <v>2717000</v>
          </cell>
          <cell r="AG39">
            <v>1129840</v>
          </cell>
          <cell r="AH39">
            <v>164821</v>
          </cell>
          <cell r="AI39">
            <v>-1060890</v>
          </cell>
          <cell r="AJ39">
            <v>4391760</v>
          </cell>
          <cell r="AK39">
            <v>52500</v>
          </cell>
          <cell r="AL39">
            <v>1871520</v>
          </cell>
          <cell r="AM39">
            <v>65600</v>
          </cell>
          <cell r="AN39">
            <v>23200</v>
          </cell>
          <cell r="AO39">
            <v>696000</v>
          </cell>
          <cell r="AP39">
            <v>276867</v>
          </cell>
          <cell r="AQ39">
            <v>60900</v>
          </cell>
          <cell r="AR39">
            <v>2157622</v>
          </cell>
          <cell r="AS39">
            <v>128442</v>
          </cell>
          <cell r="AT39">
            <v>336400</v>
          </cell>
          <cell r="AU39">
            <v>1016160</v>
          </cell>
          <cell r="AV39">
            <v>12519503</v>
          </cell>
          <cell r="AW39">
            <v>4320652</v>
          </cell>
          <cell r="AX39">
            <v>529941</v>
          </cell>
          <cell r="AY39">
            <v>50951</v>
          </cell>
          <cell r="AZ39">
            <v>357976</v>
          </cell>
          <cell r="BA39">
            <v>179800</v>
          </cell>
          <cell r="BB39">
            <v>3599880</v>
          </cell>
          <cell r="BC39">
            <v>2347840</v>
          </cell>
          <cell r="BD39">
            <v>232000</v>
          </cell>
          <cell r="BE39">
            <v>185331</v>
          </cell>
          <cell r="BF39">
            <v>165426102</v>
          </cell>
          <cell r="BG39">
            <v>10752696.630000001</v>
          </cell>
          <cell r="BH39">
            <v>1720431.4607999998</v>
          </cell>
          <cell r="BI39">
            <v>177899230.09080002</v>
          </cell>
        </row>
      </sheetData>
      <sheetData sheetId="39" refreshError="1">
        <row r="3">
          <cell r="A3" t="str">
            <v>Suma de VALORES</v>
          </cell>
          <cell r="B3" t="str">
            <v>PROVEEDORES</v>
          </cell>
        </row>
        <row r="4">
          <cell r="A4" t="str">
            <v>CODIGO</v>
          </cell>
          <cell r="B4" t="str">
            <v>ALBERTO VALENCIA</v>
          </cell>
          <cell r="C4" t="str">
            <v>ANTONIO ORREGO</v>
          </cell>
          <cell r="D4" t="str">
            <v>ANTONIO VARGAS</v>
          </cell>
          <cell r="E4" t="str">
            <v>CARLOS GOMEZ</v>
          </cell>
          <cell r="F4" t="str">
            <v>CIELOTEK</v>
          </cell>
          <cell r="G4" t="str">
            <v>CONSTRUCCIONES Y SERVICIOS</v>
          </cell>
          <cell r="H4" t="str">
            <v>CRISTIAM FROMME</v>
          </cell>
          <cell r="I4" t="str">
            <v>DOMINGO CORREA</v>
          </cell>
          <cell r="J4" t="str">
            <v>EVELIO GALEANO</v>
          </cell>
          <cell r="K4" t="str">
            <v>FORMALETAS RODRIGUEZ</v>
          </cell>
          <cell r="L4" t="str">
            <v>FREDY CARDONA</v>
          </cell>
          <cell r="M4" t="str">
            <v>GERARDO ALZATE</v>
          </cell>
          <cell r="N4" t="str">
            <v>HERNAN OSPINA</v>
          </cell>
          <cell r="O4" t="str">
            <v>HUVER BUITRAGO</v>
          </cell>
          <cell r="P4" t="str">
            <v>ISRAEL BUITRAGO</v>
          </cell>
          <cell r="Q4" t="str">
            <v>JOSE HERNANDEZ</v>
          </cell>
          <cell r="R4" t="str">
            <v>JOSE REINEL RUBIO</v>
          </cell>
          <cell r="S4" t="str">
            <v>JUAN C. ROJAS</v>
          </cell>
          <cell r="T4" t="str">
            <v>LUIS FDO ORJUELA</v>
          </cell>
          <cell r="U4" t="str">
            <v>MANUEL ROSAS</v>
          </cell>
          <cell r="V4" t="str">
            <v>MOLITUR</v>
          </cell>
          <cell r="W4" t="str">
            <v>MOORE</v>
          </cell>
          <cell r="X4" t="str">
            <v>OSCAR LOPERA</v>
          </cell>
        </row>
        <row r="5">
          <cell r="A5" t="str">
            <v>001</v>
          </cell>
          <cell r="C5">
            <v>1761924</v>
          </cell>
          <cell r="D5">
            <v>143600</v>
          </cell>
          <cell r="E5">
            <v>205000</v>
          </cell>
          <cell r="F5">
            <v>950400</v>
          </cell>
          <cell r="G5">
            <v>570240</v>
          </cell>
          <cell r="I5">
            <v>40000</v>
          </cell>
          <cell r="M5">
            <v>515689.6</v>
          </cell>
          <cell r="N5">
            <v>622780</v>
          </cell>
          <cell r="P5">
            <v>1125000</v>
          </cell>
          <cell r="Q5">
            <v>570240</v>
          </cell>
          <cell r="S5">
            <v>110874</v>
          </cell>
          <cell r="T5">
            <v>245456</v>
          </cell>
          <cell r="U5">
            <v>2219000</v>
          </cell>
          <cell r="V5">
            <v>144235</v>
          </cell>
          <cell r="W5">
            <v>23077.600000000002</v>
          </cell>
          <cell r="X5">
            <v>2386312.6</v>
          </cell>
        </row>
        <row r="6">
          <cell r="A6" t="str">
            <v>003</v>
          </cell>
          <cell r="M6">
            <v>2000000</v>
          </cell>
          <cell r="U6">
            <v>2000000</v>
          </cell>
          <cell r="V6">
            <v>130000</v>
          </cell>
          <cell r="W6">
            <v>20800</v>
          </cell>
          <cell r="X6">
            <v>2150800</v>
          </cell>
        </row>
        <row r="7">
          <cell r="A7" t="str">
            <v>005</v>
          </cell>
          <cell r="I7">
            <v>701800</v>
          </cell>
          <cell r="J7">
            <v>243600</v>
          </cell>
          <cell r="P7">
            <v>226200</v>
          </cell>
          <cell r="U7">
            <v>945400</v>
          </cell>
          <cell r="V7">
            <v>61451</v>
          </cell>
          <cell r="W7">
            <v>9832.16</v>
          </cell>
          <cell r="X7">
            <v>1016683.16</v>
          </cell>
        </row>
        <row r="8">
          <cell r="A8" t="str">
            <v>006</v>
          </cell>
          <cell r="B8">
            <v>215760</v>
          </cell>
          <cell r="I8">
            <v>1584745.6</v>
          </cell>
          <cell r="J8">
            <v>2505600</v>
          </cell>
          <cell r="K8">
            <v>357000</v>
          </cell>
          <cell r="L8">
            <v>22400</v>
          </cell>
          <cell r="U8">
            <v>4090345.6</v>
          </cell>
          <cell r="V8">
            <v>265872.46400000004</v>
          </cell>
          <cell r="W8">
            <v>42539.594240000006</v>
          </cell>
          <cell r="X8">
            <v>4398757.6582399998</v>
          </cell>
        </row>
        <row r="9">
          <cell r="A9" t="str">
            <v>007</v>
          </cell>
          <cell r="B9">
            <v>215760</v>
          </cell>
          <cell r="F9">
            <v>455466.66666666663</v>
          </cell>
          <cell r="U9">
            <v>455466.66666666663</v>
          </cell>
          <cell r="V9">
            <v>29605.333333333332</v>
          </cell>
          <cell r="W9">
            <v>4736.8533333333335</v>
          </cell>
          <cell r="X9">
            <v>489808.85333333327</v>
          </cell>
        </row>
        <row r="10">
          <cell r="A10" t="str">
            <v>012</v>
          </cell>
          <cell r="E10">
            <v>181656</v>
          </cell>
          <cell r="F10">
            <v>455466.66666666663</v>
          </cell>
          <cell r="J10">
            <v>223453.12</v>
          </cell>
          <cell r="U10">
            <v>455466.66666666663</v>
          </cell>
          <cell r="V10">
            <v>29605.333333333332</v>
          </cell>
          <cell r="W10">
            <v>4736.8533333333335</v>
          </cell>
          <cell r="X10">
            <v>489808.85333333327</v>
          </cell>
        </row>
        <row r="11">
          <cell r="A11" t="str">
            <v>013</v>
          </cell>
          <cell r="E11">
            <v>17400</v>
          </cell>
          <cell r="F11">
            <v>455466.66666666663</v>
          </cell>
          <cell r="M11">
            <v>34800</v>
          </cell>
          <cell r="Q11">
            <v>667000</v>
          </cell>
          <cell r="U11">
            <v>1139866.6666666665</v>
          </cell>
          <cell r="V11">
            <v>74091.333333333328</v>
          </cell>
          <cell r="W11">
            <v>11854.613333333333</v>
          </cell>
          <cell r="X11">
            <v>1225812.6133333331</v>
          </cell>
        </row>
        <row r="12">
          <cell r="A12" t="str">
            <v>017</v>
          </cell>
          <cell r="F12">
            <v>62400</v>
          </cell>
          <cell r="I12">
            <v>230518</v>
          </cell>
          <cell r="N12">
            <v>188117.2</v>
          </cell>
          <cell r="O12">
            <v>390920</v>
          </cell>
          <cell r="P12">
            <v>249400</v>
          </cell>
          <cell r="U12">
            <v>481035.2</v>
          </cell>
          <cell r="V12">
            <v>31267.288</v>
          </cell>
          <cell r="W12">
            <v>5002.7660800000003</v>
          </cell>
          <cell r="X12">
            <v>517305.25407999998</v>
          </cell>
        </row>
        <row r="13">
          <cell r="A13" t="str">
            <v>100</v>
          </cell>
          <cell r="F13">
            <v>62400</v>
          </cell>
          <cell r="G13">
            <v>190080</v>
          </cell>
          <cell r="I13">
            <v>1804406</v>
          </cell>
          <cell r="J13">
            <v>764440</v>
          </cell>
          <cell r="M13">
            <v>711089.28</v>
          </cell>
          <cell r="S13">
            <v>1211040</v>
          </cell>
          <cell r="T13">
            <v>492800</v>
          </cell>
          <cell r="U13">
            <v>3124046</v>
          </cell>
          <cell r="V13">
            <v>203062.99000000002</v>
          </cell>
          <cell r="W13">
            <v>32490.078400000002</v>
          </cell>
          <cell r="X13">
            <v>3359599.0684000002</v>
          </cell>
        </row>
        <row r="14">
          <cell r="A14" t="str">
            <v>101</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row>
        <row r="15">
          <cell r="A15" t="str">
            <v>102</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row>
        <row r="16">
          <cell r="A16" t="str">
            <v>103</v>
          </cell>
          <cell r="F16">
            <v>62400</v>
          </cell>
          <cell r="G16">
            <v>190080</v>
          </cell>
          <cell r="I16">
            <v>190498</v>
          </cell>
          <cell r="K16">
            <v>118900</v>
          </cell>
          <cell r="M16">
            <v>87417.600000000006</v>
          </cell>
          <cell r="N16">
            <v>42891</v>
          </cell>
          <cell r="U16">
            <v>295789</v>
          </cell>
          <cell r="V16">
            <v>19226.285</v>
          </cell>
          <cell r="W16">
            <v>3076.2056000000002</v>
          </cell>
          <cell r="X16">
            <v>318091.49059999996</v>
          </cell>
        </row>
        <row r="17">
          <cell r="A17" t="str">
            <v>104</v>
          </cell>
          <cell r="C17">
            <v>365760</v>
          </cell>
          <cell r="F17">
            <v>62400</v>
          </cell>
          <cell r="G17">
            <v>190080</v>
          </cell>
          <cell r="H17">
            <v>306293</v>
          </cell>
          <cell r="I17">
            <v>242698</v>
          </cell>
          <cell r="J17">
            <v>6960</v>
          </cell>
          <cell r="M17">
            <v>420940.79999999999</v>
          </cell>
          <cell r="N17">
            <v>4560635.12</v>
          </cell>
          <cell r="Q17">
            <v>23760</v>
          </cell>
          <cell r="U17">
            <v>4865733.12</v>
          </cell>
          <cell r="V17">
            <v>316272.65280000004</v>
          </cell>
          <cell r="W17">
            <v>50603.62444800001</v>
          </cell>
          <cell r="X17">
            <v>5232609.3972480008</v>
          </cell>
        </row>
        <row r="18">
          <cell r="A18" t="str">
            <v>105</v>
          </cell>
          <cell r="E18">
            <v>92828</v>
          </cell>
          <cell r="F18">
            <v>62400</v>
          </cell>
          <cell r="G18">
            <v>190080</v>
          </cell>
          <cell r="I18">
            <v>273760</v>
          </cell>
          <cell r="M18">
            <v>2250.4</v>
          </cell>
          <cell r="N18">
            <v>29976.720000000001</v>
          </cell>
          <cell r="O18">
            <v>197200</v>
          </cell>
          <cell r="Q18">
            <v>23760</v>
          </cell>
          <cell r="S18">
            <v>1024454</v>
          </cell>
          <cell r="U18">
            <v>1587790.72</v>
          </cell>
          <cell r="V18">
            <v>103206.3968</v>
          </cell>
          <cell r="W18">
            <v>16513.023487999999</v>
          </cell>
          <cell r="X18">
            <v>1707510.140288</v>
          </cell>
        </row>
        <row r="19">
          <cell r="A19" t="str">
            <v>106</v>
          </cell>
          <cell r="F19">
            <v>1739399</v>
          </cell>
          <cell r="L19">
            <v>17696</v>
          </cell>
          <cell r="M19">
            <v>333868.88</v>
          </cell>
          <cell r="N19">
            <v>2232749.44</v>
          </cell>
          <cell r="Q19">
            <v>23760</v>
          </cell>
          <cell r="U19">
            <v>2232749.44</v>
          </cell>
          <cell r="V19">
            <v>145128.71359999999</v>
          </cell>
          <cell r="W19">
            <v>23220.594175999999</v>
          </cell>
          <cell r="X19">
            <v>2401098.7477759998</v>
          </cell>
        </row>
        <row r="20">
          <cell r="A20" t="str">
            <v>107</v>
          </cell>
          <cell r="F20">
            <v>62400</v>
          </cell>
          <cell r="G20">
            <v>423931</v>
          </cell>
          <cell r="I20">
            <v>224000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row>
        <row r="21">
          <cell r="A21" t="str">
            <v>108</v>
          </cell>
          <cell r="I21">
            <v>226458</v>
          </cell>
          <cell r="M21">
            <v>574896</v>
          </cell>
          <cell r="P21">
            <v>43709</v>
          </cell>
          <cell r="Q21">
            <v>23760</v>
          </cell>
          <cell r="U21">
            <v>226458</v>
          </cell>
          <cell r="V21">
            <v>14719.77</v>
          </cell>
          <cell r="W21">
            <v>2355.1632</v>
          </cell>
          <cell r="X21">
            <v>243532.9332</v>
          </cell>
        </row>
        <row r="22">
          <cell r="A22" t="str">
            <v>109</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row>
        <row r="23">
          <cell r="A23" t="str">
            <v>110</v>
          </cell>
          <cell r="D23">
            <v>2041600</v>
          </cell>
          <cell r="I23">
            <v>448000</v>
          </cell>
          <cell r="J23">
            <v>2189838.7200000002</v>
          </cell>
          <cell r="L23">
            <v>156800</v>
          </cell>
          <cell r="M23">
            <v>2731563.36</v>
          </cell>
          <cell r="Q23">
            <v>23760</v>
          </cell>
          <cell r="R23">
            <v>1080429</v>
          </cell>
          <cell r="U23">
            <v>1130429</v>
          </cell>
          <cell r="V23">
            <v>73477.885000000009</v>
          </cell>
          <cell r="W23">
            <v>11756.461600000002</v>
          </cell>
          <cell r="X23">
            <v>1215663.3466</v>
          </cell>
        </row>
        <row r="24">
          <cell r="A24" t="str">
            <v>111</v>
          </cell>
          <cell r="F24">
            <v>95000</v>
          </cell>
          <cell r="I24">
            <v>123218</v>
          </cell>
          <cell r="J24">
            <v>674238.4</v>
          </cell>
          <cell r="M24">
            <v>86443.199999999997</v>
          </cell>
          <cell r="Q24">
            <v>23760</v>
          </cell>
          <cell r="R24">
            <v>32000</v>
          </cell>
          <cell r="S24">
            <v>357840</v>
          </cell>
          <cell r="U24">
            <v>2837618</v>
          </cell>
          <cell r="V24">
            <v>184445.17</v>
          </cell>
          <cell r="W24">
            <v>29511.227200000001</v>
          </cell>
          <cell r="X24">
            <v>3051574.3972</v>
          </cell>
        </row>
        <row r="25">
          <cell r="A25" t="str">
            <v>112</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row>
        <row r="26">
          <cell r="A26" t="str">
            <v>113</v>
          </cell>
          <cell r="F26">
            <v>62400</v>
          </cell>
          <cell r="I26">
            <v>75000</v>
          </cell>
          <cell r="J26">
            <v>1163442.8799999999</v>
          </cell>
          <cell r="M26">
            <v>958586.88</v>
          </cell>
          <cell r="Q26">
            <v>23760</v>
          </cell>
          <cell r="R26">
            <v>222960</v>
          </cell>
          <cell r="S26">
            <v>918720</v>
          </cell>
          <cell r="U26">
            <v>981120</v>
          </cell>
          <cell r="V26">
            <v>63772.800000000003</v>
          </cell>
          <cell r="W26">
            <v>669332</v>
          </cell>
          <cell r="X26">
            <v>1055096.4480000001</v>
          </cell>
        </row>
        <row r="27">
          <cell r="A27" t="str">
            <v>114</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row>
        <row r="28">
          <cell r="A28" t="str">
            <v>115</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row>
        <row r="29">
          <cell r="A29" t="str">
            <v>200</v>
          </cell>
          <cell r="C29">
            <v>224000</v>
          </cell>
          <cell r="J29">
            <v>33510</v>
          </cell>
          <cell r="L29">
            <v>4524</v>
          </cell>
          <cell r="O29">
            <v>340506.4</v>
          </cell>
          <cell r="P29">
            <v>527800</v>
          </cell>
          <cell r="Q29">
            <v>23760</v>
          </cell>
          <cell r="S29">
            <v>358002.68</v>
          </cell>
          <cell r="U29">
            <v>224000</v>
          </cell>
          <cell r="V29">
            <v>14560</v>
          </cell>
          <cell r="W29">
            <v>2329.6</v>
          </cell>
          <cell r="X29">
            <v>240889.60000000001</v>
          </cell>
        </row>
        <row r="30">
          <cell r="A30" t="str">
            <v>201</v>
          </cell>
          <cell r="H30">
            <v>112000</v>
          </cell>
          <cell r="O30">
            <v>1837637.2</v>
          </cell>
          <cell r="Q30">
            <v>23760</v>
          </cell>
          <cell r="S30">
            <v>624237.76</v>
          </cell>
          <cell r="U30">
            <v>112000</v>
          </cell>
          <cell r="V30">
            <v>7280</v>
          </cell>
          <cell r="W30">
            <v>1164.8</v>
          </cell>
          <cell r="X30">
            <v>120444.8</v>
          </cell>
        </row>
        <row r="31">
          <cell r="A31" t="str">
            <v>202</v>
          </cell>
          <cell r="F31">
            <v>312000</v>
          </cell>
          <cell r="I31">
            <v>19500</v>
          </cell>
          <cell r="Q31">
            <v>23760</v>
          </cell>
          <cell r="S31">
            <v>1162120.48</v>
          </cell>
          <cell r="U31">
            <v>312000</v>
          </cell>
          <cell r="V31">
            <v>20280</v>
          </cell>
          <cell r="W31">
            <v>3244.8</v>
          </cell>
          <cell r="X31">
            <v>335524.8</v>
          </cell>
        </row>
      </sheetData>
      <sheetData sheetId="40" refreshError="1">
        <row r="3">
          <cell r="A3" t="str">
            <v>Suma de VALORES</v>
          </cell>
          <cell r="B3" t="str">
            <v>PROVEEDORES</v>
          </cell>
        </row>
        <row r="4">
          <cell r="A4" t="str">
            <v>CODIGO</v>
          </cell>
          <cell r="B4" t="str">
            <v>AIRE AMBIENTE</v>
          </cell>
          <cell r="C4" t="str">
            <v>ARG</v>
          </cell>
          <cell r="D4" t="str">
            <v>ARQUIMUEBLES</v>
          </cell>
          <cell r="E4" t="str">
            <v>ASCOM</v>
          </cell>
          <cell r="F4" t="str">
            <v>CANTERAS DE COLOMBIA</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row>
        <row r="5">
          <cell r="A5" t="str">
            <v>001</v>
          </cell>
          <cell r="B5">
            <v>2637284</v>
          </cell>
          <cell r="C5">
            <v>1697128</v>
          </cell>
          <cell r="D5">
            <v>50591.677500000005</v>
          </cell>
          <cell r="E5">
            <v>312000</v>
          </cell>
          <cell r="F5">
            <v>1829110</v>
          </cell>
          <cell r="H5">
            <v>2414425</v>
          </cell>
          <cell r="I5">
            <v>2253184</v>
          </cell>
          <cell r="K5">
            <v>327760</v>
          </cell>
          <cell r="L5">
            <v>1198257</v>
          </cell>
          <cell r="P5">
            <v>26999</v>
          </cell>
          <cell r="T5">
            <v>780912</v>
          </cell>
          <cell r="Y5">
            <v>246520</v>
          </cell>
          <cell r="Z5">
            <v>4387952</v>
          </cell>
          <cell r="AA5">
            <v>285216.88</v>
          </cell>
          <cell r="AB5">
            <v>45634.700799999999</v>
          </cell>
          <cell r="AC5">
            <v>4718803.5807999996</v>
          </cell>
          <cell r="AG5">
            <v>522000</v>
          </cell>
          <cell r="AK5">
            <v>267500</v>
          </cell>
          <cell r="AM5">
            <v>1485000</v>
          </cell>
          <cell r="AN5">
            <v>5680449</v>
          </cell>
          <cell r="AO5">
            <v>369229.185</v>
          </cell>
          <cell r="AP5">
            <v>1120000</v>
          </cell>
          <cell r="AQ5">
            <v>6108754.8545999993</v>
          </cell>
        </row>
        <row r="6">
          <cell r="A6" t="str">
            <v>003</v>
          </cell>
          <cell r="B6">
            <v>2271536.56</v>
          </cell>
          <cell r="C6">
            <v>1635429.48</v>
          </cell>
          <cell r="D6">
            <v>50591.71</v>
          </cell>
          <cell r="E6">
            <v>132628.11359999998</v>
          </cell>
          <cell r="F6">
            <v>961553.8236</v>
          </cell>
          <cell r="I6">
            <v>3263023</v>
          </cell>
          <cell r="S6">
            <v>14062.333333333334</v>
          </cell>
          <cell r="T6">
            <v>32533.333333333332</v>
          </cell>
          <cell r="Z6">
            <v>3309618.666666667</v>
          </cell>
          <cell r="AA6">
            <v>137491.33333333334</v>
          </cell>
          <cell r="AB6">
            <v>1705847</v>
          </cell>
          <cell r="AC6">
            <v>3559163.9141333336</v>
          </cell>
          <cell r="AN6">
            <v>3478767.8133333335</v>
          </cell>
          <cell r="AO6">
            <v>226119.90786666668</v>
          </cell>
          <cell r="AP6">
            <v>36179.185258666672</v>
          </cell>
          <cell r="AQ6">
            <v>3741066.9064586665</v>
          </cell>
        </row>
        <row r="7">
          <cell r="A7" t="str">
            <v>004</v>
          </cell>
          <cell r="B7">
            <v>168173.32</v>
          </cell>
          <cell r="C7">
            <v>307337.36</v>
          </cell>
          <cell r="D7">
            <v>51394.720000000001</v>
          </cell>
          <cell r="E7">
            <v>134733.2352</v>
          </cell>
          <cell r="F7">
            <v>976815.95519999997</v>
          </cell>
          <cell r="I7">
            <v>-34800</v>
          </cell>
          <cell r="T7">
            <v>61755</v>
          </cell>
          <cell r="Z7">
            <v>61755</v>
          </cell>
          <cell r="AA7">
            <v>4014.0750000000003</v>
          </cell>
          <cell r="AB7">
            <v>642.25200000000007</v>
          </cell>
          <cell r="AC7">
            <v>66411.32699999999</v>
          </cell>
          <cell r="AN7">
            <v>307337.36</v>
          </cell>
          <cell r="AO7">
            <v>19976.928400000001</v>
          </cell>
          <cell r="AP7">
            <v>3196.308544</v>
          </cell>
          <cell r="AQ7">
            <v>330510.59694399999</v>
          </cell>
        </row>
        <row r="8">
          <cell r="A8" t="str">
            <v>005</v>
          </cell>
          <cell r="B8">
            <v>1639538.4</v>
          </cell>
          <cell r="C8">
            <v>790688</v>
          </cell>
          <cell r="D8">
            <v>51394.720000000001</v>
          </cell>
          <cell r="E8">
            <v>134733.2352</v>
          </cell>
          <cell r="F8">
            <v>976815.95519999997</v>
          </cell>
          <cell r="R8">
            <v>3167264.16</v>
          </cell>
          <cell r="Z8">
            <v>3167264.16</v>
          </cell>
          <cell r="AA8">
            <v>205872.1704</v>
          </cell>
          <cell r="AB8">
            <v>32939.547264000001</v>
          </cell>
          <cell r="AC8">
            <v>1943982</v>
          </cell>
          <cell r="AN8">
            <v>1943982</v>
          </cell>
          <cell r="AO8">
            <v>126358.83</v>
          </cell>
          <cell r="AP8">
            <v>20217.412800000002</v>
          </cell>
          <cell r="AQ8">
            <v>2090558.2428000001</v>
          </cell>
        </row>
        <row r="9">
          <cell r="A9" t="str">
            <v>007</v>
          </cell>
          <cell r="B9">
            <v>559544.56000000006</v>
          </cell>
          <cell r="C9">
            <v>604340.28</v>
          </cell>
          <cell r="D9">
            <v>51394.720000000001</v>
          </cell>
          <cell r="E9">
            <v>134733.2352</v>
          </cell>
          <cell r="F9">
            <v>387600</v>
          </cell>
          <cell r="I9">
            <v>1178154</v>
          </cell>
          <cell r="S9">
            <v>14062.333333333334</v>
          </cell>
          <cell r="T9">
            <v>149033.33333333334</v>
          </cell>
          <cell r="Z9">
            <v>1341249.6666666665</v>
          </cell>
          <cell r="AA9">
            <v>87181.228333333333</v>
          </cell>
          <cell r="AB9">
            <v>13948.996533333333</v>
          </cell>
          <cell r="AC9">
            <v>1442379.8915333331</v>
          </cell>
          <cell r="AN9">
            <v>991940.28</v>
          </cell>
          <cell r="AO9">
            <v>64476.118200000004</v>
          </cell>
          <cell r="AP9">
            <v>10316.178912000001</v>
          </cell>
          <cell r="AQ9">
            <v>1066732.577112</v>
          </cell>
        </row>
        <row r="10">
          <cell r="A10" t="str">
            <v>014</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cell r="AN10">
            <v>168173.32</v>
          </cell>
          <cell r="AO10">
            <v>10931.265800000001</v>
          </cell>
          <cell r="AP10">
            <v>1749.0025280000002</v>
          </cell>
          <cell r="AQ10">
            <v>180853.58832800001</v>
          </cell>
        </row>
        <row r="11">
          <cell r="A11" t="str">
            <v>016</v>
          </cell>
          <cell r="B11">
            <v>447632.4</v>
          </cell>
          <cell r="C11">
            <v>559543.4</v>
          </cell>
          <cell r="L11">
            <v>262933.33333333331</v>
          </cell>
          <cell r="Z11">
            <v>262933.33333333331</v>
          </cell>
          <cell r="AA11">
            <v>17090.666666666664</v>
          </cell>
          <cell r="AB11">
            <v>2734.5066666666662</v>
          </cell>
          <cell r="AC11">
            <v>282758.50666666665</v>
          </cell>
          <cell r="AI11">
            <v>641898</v>
          </cell>
          <cell r="AN11">
            <v>1201441.3999999999</v>
          </cell>
          <cell r="AO11">
            <v>78093.690999999992</v>
          </cell>
          <cell r="AP11">
            <v>12494.990559999998</v>
          </cell>
          <cell r="AQ11">
            <v>1292030.0815600001</v>
          </cell>
        </row>
        <row r="12">
          <cell r="A12" t="str">
            <v>017</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cell r="AN12">
            <v>15034</v>
          </cell>
          <cell r="AO12">
            <v>977.21</v>
          </cell>
          <cell r="AP12">
            <v>156.3536</v>
          </cell>
          <cell r="AQ12">
            <v>16167.563599999999</v>
          </cell>
        </row>
        <row r="13">
          <cell r="A13" t="str">
            <v>019</v>
          </cell>
          <cell r="B13">
            <v>489056</v>
          </cell>
          <cell r="F13">
            <v>31360</v>
          </cell>
          <cell r="S13">
            <v>13091.428571428571</v>
          </cell>
          <cell r="U13">
            <v>1440720</v>
          </cell>
          <cell r="V13">
            <v>52971.428571428572</v>
          </cell>
          <cell r="Z13">
            <v>1538142.8571428573</v>
          </cell>
          <cell r="AA13">
            <v>137491.33333333334</v>
          </cell>
          <cell r="AB13">
            <v>15996.685714285717</v>
          </cell>
          <cell r="AC13">
            <v>1654118.8285714288</v>
          </cell>
          <cell r="AL13">
            <v>54984</v>
          </cell>
          <cell r="AN13">
            <v>192475.33333333334</v>
          </cell>
          <cell r="AO13">
            <v>12510.896666666667</v>
          </cell>
          <cell r="AP13">
            <v>2001.7434666666668</v>
          </cell>
          <cell r="AQ13">
            <v>206987.97346666668</v>
          </cell>
        </row>
        <row r="14">
          <cell r="A14" t="str">
            <v>101</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cell r="AE14">
            <v>630340</v>
          </cell>
          <cell r="AN14">
            <v>630340</v>
          </cell>
          <cell r="AO14">
            <v>40972.1</v>
          </cell>
          <cell r="AP14">
            <v>6555.5360000000001</v>
          </cell>
          <cell r="AQ14">
            <v>677867.63599999994</v>
          </cell>
        </row>
        <row r="15">
          <cell r="A15" t="str">
            <v>104</v>
          </cell>
          <cell r="F15">
            <v>171100</v>
          </cell>
          <cell r="I15">
            <v>319000</v>
          </cell>
          <cell r="J15">
            <v>459200</v>
          </cell>
          <cell r="X15">
            <v>69600</v>
          </cell>
          <cell r="Z15">
            <v>528800</v>
          </cell>
          <cell r="AA15">
            <v>34372</v>
          </cell>
          <cell r="AB15">
            <v>5499.52</v>
          </cell>
          <cell r="AC15">
            <v>568671.52</v>
          </cell>
          <cell r="AJ15">
            <v>1388700</v>
          </cell>
          <cell r="AN15">
            <v>171100</v>
          </cell>
          <cell r="AO15">
            <v>11121.5</v>
          </cell>
          <cell r="AP15">
            <v>1779.44</v>
          </cell>
          <cell r="AQ15">
            <v>184000.94</v>
          </cell>
        </row>
        <row r="16">
          <cell r="A16" t="str">
            <v>106</v>
          </cell>
          <cell r="F16">
            <v>89600</v>
          </cell>
          <cell r="K16">
            <v>61631</v>
          </cell>
          <cell r="W16">
            <v>640000</v>
          </cell>
          <cell r="Z16">
            <v>151231</v>
          </cell>
          <cell r="AA16">
            <v>9830.0150000000012</v>
          </cell>
          <cell r="AB16">
            <v>1572.8024000000003</v>
          </cell>
          <cell r="AC16">
            <v>162633.8174</v>
          </cell>
          <cell r="AH16">
            <v>-1600000</v>
          </cell>
          <cell r="AN16">
            <v>-1600000</v>
          </cell>
          <cell r="AO16">
            <v>-104000</v>
          </cell>
          <cell r="AP16">
            <v>-16640</v>
          </cell>
          <cell r="AQ16">
            <v>-1720640</v>
          </cell>
        </row>
        <row r="17">
          <cell r="A17" t="str">
            <v>107</v>
          </cell>
          <cell r="F17">
            <v>50400</v>
          </cell>
          <cell r="M17">
            <v>41342</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J17">
            <v>1388700</v>
          </cell>
          <cell r="AN17">
            <v>1953832</v>
          </cell>
          <cell r="AO17">
            <v>126999.08</v>
          </cell>
          <cell r="AP17">
            <v>20319.852800000001</v>
          </cell>
          <cell r="AQ17">
            <v>2101150.9328000001</v>
          </cell>
        </row>
        <row r="18">
          <cell r="A18" t="str">
            <v>109</v>
          </cell>
          <cell r="F18">
            <v>11200</v>
          </cell>
          <cell r="T18">
            <v>58000</v>
          </cell>
          <cell r="V18">
            <v>54090</v>
          </cell>
          <cell r="W18">
            <v>64749</v>
          </cell>
          <cell r="Z18">
            <v>11200</v>
          </cell>
          <cell r="AA18">
            <v>728</v>
          </cell>
          <cell r="AB18">
            <v>1911680</v>
          </cell>
          <cell r="AC18">
            <v>12044.48</v>
          </cell>
          <cell r="AF18">
            <v>185020</v>
          </cell>
          <cell r="AG18">
            <v>63800</v>
          </cell>
          <cell r="AI18">
            <v>185600</v>
          </cell>
          <cell r="AN18">
            <v>58000</v>
          </cell>
          <cell r="AO18">
            <v>3770</v>
          </cell>
          <cell r="AP18">
            <v>603.20000000000005</v>
          </cell>
          <cell r="AQ18">
            <v>62373.2</v>
          </cell>
        </row>
        <row r="19">
          <cell r="A19" t="str">
            <v>110</v>
          </cell>
          <cell r="E19">
            <v>228000</v>
          </cell>
          <cell r="F19">
            <v>11200</v>
          </cell>
          <cell r="J19">
            <v>81819</v>
          </cell>
          <cell r="K19">
            <v>120978</v>
          </cell>
          <cell r="M19">
            <v>1962516</v>
          </cell>
          <cell r="S19">
            <v>13091.428571428571</v>
          </cell>
          <cell r="T19">
            <v>59438</v>
          </cell>
          <cell r="V19">
            <v>8394</v>
          </cell>
          <cell r="W19">
            <v>68670</v>
          </cell>
          <cell r="Z19">
            <v>198240.85714285716</v>
          </cell>
          <cell r="AA19">
            <v>12885.655714285716</v>
          </cell>
          <cell r="AB19">
            <v>2061.7049142857145</v>
          </cell>
          <cell r="AC19">
            <v>213188.21777142858</v>
          </cell>
          <cell r="AN19">
            <v>607347</v>
          </cell>
          <cell r="AO19">
            <v>146247.01</v>
          </cell>
          <cell r="AP19">
            <v>23399.521600000004</v>
          </cell>
          <cell r="AQ19">
            <v>2419600.5315999999</v>
          </cell>
        </row>
        <row r="20">
          <cell r="A20" t="str">
            <v>111</v>
          </cell>
          <cell r="C20">
            <v>855440</v>
          </cell>
          <cell r="F20">
            <v>50400</v>
          </cell>
          <cell r="H20">
            <v>201396</v>
          </cell>
          <cell r="M20">
            <v>878250</v>
          </cell>
          <cell r="P20">
            <v>177596</v>
          </cell>
          <cell r="S20">
            <v>356899</v>
          </cell>
          <cell r="T20">
            <v>897849</v>
          </cell>
          <cell r="V20">
            <v>140605</v>
          </cell>
          <cell r="Z20">
            <v>203462.85714285716</v>
          </cell>
          <cell r="AA20">
            <v>13225.085714285717</v>
          </cell>
          <cell r="AB20">
            <v>2116.0137142857147</v>
          </cell>
          <cell r="AC20">
            <v>218803.9565714286</v>
          </cell>
          <cell r="AN20">
            <v>1821572</v>
          </cell>
          <cell r="AO20">
            <v>118402.18000000001</v>
          </cell>
          <cell r="AP20">
            <v>18944.348800000003</v>
          </cell>
          <cell r="AQ20">
            <v>1958918.5288</v>
          </cell>
        </row>
        <row r="21">
          <cell r="A21" t="str">
            <v>112</v>
          </cell>
          <cell r="E21">
            <v>205200</v>
          </cell>
          <cell r="F21">
            <v>568834</v>
          </cell>
          <cell r="J21">
            <v>252416</v>
          </cell>
          <cell r="M21">
            <v>952577</v>
          </cell>
          <cell r="T21">
            <v>153074</v>
          </cell>
          <cell r="U21">
            <v>348000</v>
          </cell>
          <cell r="Z21">
            <v>348000</v>
          </cell>
          <cell r="AA21">
            <v>22620</v>
          </cell>
          <cell r="AB21">
            <v>3619.2000000000003</v>
          </cell>
          <cell r="AC21">
            <v>374239.2</v>
          </cell>
          <cell r="AN21">
            <v>1310851</v>
          </cell>
          <cell r="AO21">
            <v>85205.315000000002</v>
          </cell>
          <cell r="AP21">
            <v>13632.850400000001</v>
          </cell>
          <cell r="AQ21">
            <v>1409689.1654000001</v>
          </cell>
        </row>
        <row r="22">
          <cell r="A22" t="str">
            <v>115</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cell r="AN22">
            <v>1126740</v>
          </cell>
          <cell r="AO22">
            <v>73238.100000000006</v>
          </cell>
          <cell r="AP22">
            <v>11718.096000000001</v>
          </cell>
          <cell r="AQ22">
            <v>1211696.196</v>
          </cell>
        </row>
        <row r="23">
          <cell r="A23" t="str">
            <v>160</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cell r="AN23">
            <v>258773</v>
          </cell>
          <cell r="AO23">
            <v>16820.244999999999</v>
          </cell>
          <cell r="AP23">
            <v>2691.2392</v>
          </cell>
          <cell r="AQ23">
            <v>278284.48420000001</v>
          </cell>
        </row>
        <row r="24">
          <cell r="A24" t="str">
            <v>200</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cell r="AN24">
            <v>701064</v>
          </cell>
          <cell r="AO24">
            <v>45569.16</v>
          </cell>
          <cell r="AP24">
            <v>7291.0656000000008</v>
          </cell>
          <cell r="AQ24">
            <v>753924.22560000001</v>
          </cell>
        </row>
        <row r="25">
          <cell r="A25" t="str">
            <v>201</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cell r="AN25">
            <v>2499298</v>
          </cell>
          <cell r="AO25">
            <v>162454.37</v>
          </cell>
          <cell r="AP25">
            <v>25992.699199999999</v>
          </cell>
          <cell r="AQ25">
            <v>2687745.0692000003</v>
          </cell>
        </row>
        <row r="26">
          <cell r="A26" t="str">
            <v>202</v>
          </cell>
          <cell r="E26">
            <v>302400</v>
          </cell>
          <cell r="H26">
            <v>59800</v>
          </cell>
          <cell r="M26">
            <v>1303422</v>
          </cell>
          <cell r="O26">
            <v>1616566.72</v>
          </cell>
          <cell r="S26">
            <v>11455</v>
          </cell>
          <cell r="T26">
            <v>392080</v>
          </cell>
          <cell r="Z26">
            <v>1628021.72</v>
          </cell>
          <cell r="AA26">
            <v>242162</v>
          </cell>
          <cell r="AB26">
            <v>16931.425888000002</v>
          </cell>
          <cell r="AC26">
            <v>258680</v>
          </cell>
          <cell r="AN26">
            <v>1932840</v>
          </cell>
          <cell r="AO26">
            <v>125634.6</v>
          </cell>
          <cell r="AP26">
            <v>20101.536</v>
          </cell>
          <cell r="AQ26">
            <v>2078576.1360000002</v>
          </cell>
        </row>
        <row r="27">
          <cell r="A27" t="str">
            <v>204</v>
          </cell>
          <cell r="M27">
            <v>1181483</v>
          </cell>
          <cell r="O27">
            <v>749615.2</v>
          </cell>
          <cell r="Q27">
            <v>35700</v>
          </cell>
          <cell r="S27">
            <v>97880</v>
          </cell>
          <cell r="T27">
            <v>853389</v>
          </cell>
          <cell r="X27">
            <v>1022300</v>
          </cell>
          <cell r="Y27">
            <v>162450</v>
          </cell>
          <cell r="Z27">
            <v>761070.2</v>
          </cell>
          <cell r="AA27">
            <v>49469.563000000002</v>
          </cell>
          <cell r="AB27">
            <v>7915.1300800000008</v>
          </cell>
          <cell r="AC27">
            <v>818454.89307999995</v>
          </cell>
          <cell r="AN27">
            <v>2233022</v>
          </cell>
          <cell r="AO27">
            <v>145146.43</v>
          </cell>
          <cell r="AP27">
            <v>23223.428799999998</v>
          </cell>
          <cell r="AQ27">
            <v>2401391.8588</v>
          </cell>
        </row>
        <row r="28">
          <cell r="A28" t="str">
            <v>210</v>
          </cell>
          <cell r="E28">
            <v>108000</v>
          </cell>
          <cell r="J28">
            <v>50400</v>
          </cell>
          <cell r="L28">
            <v>180573.33333333331</v>
          </cell>
          <cell r="M28">
            <v>1594555</v>
          </cell>
          <cell r="O28">
            <v>315518</v>
          </cell>
          <cell r="S28">
            <v>89600</v>
          </cell>
          <cell r="T28">
            <v>1316159</v>
          </cell>
          <cell r="Z28">
            <v>4059852.2933333335</v>
          </cell>
          <cell r="AA28">
            <v>263890.39906666667</v>
          </cell>
          <cell r="AB28">
            <v>42222.463850666667</v>
          </cell>
          <cell r="AC28">
            <v>4365965.1562506668</v>
          </cell>
          <cell r="AN28">
            <v>3158714</v>
          </cell>
          <cell r="AO28">
            <v>205316.41</v>
          </cell>
          <cell r="AP28">
            <v>32850.625599999999</v>
          </cell>
          <cell r="AQ28">
            <v>3396881.0356000001</v>
          </cell>
        </row>
        <row r="29">
          <cell r="A29" t="str">
            <v>211</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cell r="AN29">
            <v>119640</v>
          </cell>
          <cell r="AO29">
            <v>7776.6</v>
          </cell>
          <cell r="AP29">
            <v>1244.2560000000001</v>
          </cell>
          <cell r="AQ29">
            <v>128660.856</v>
          </cell>
        </row>
        <row r="30">
          <cell r="A30" t="str">
            <v>401</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N30">
            <v>1694969</v>
          </cell>
          <cell r="AO30">
            <v>110172.985</v>
          </cell>
          <cell r="AP30">
            <v>17627.677599999999</v>
          </cell>
          <cell r="AQ30">
            <v>1822769.6626000002</v>
          </cell>
        </row>
        <row r="31">
          <cell r="A31" t="str">
            <v>403</v>
          </cell>
          <cell r="K31">
            <v>6508181</v>
          </cell>
          <cell r="L31">
            <v>141133.33333333331</v>
          </cell>
          <cell r="R31">
            <v>609000</v>
          </cell>
          <cell r="Z31">
            <v>750133.33333333326</v>
          </cell>
          <cell r="AA31">
            <v>48758.666666666664</v>
          </cell>
          <cell r="AB31">
            <v>7801.3866666666663</v>
          </cell>
          <cell r="AC31">
            <v>806693.3866666666</v>
          </cell>
          <cell r="AN31">
            <v>6508181</v>
          </cell>
          <cell r="AO31">
            <v>423031.76500000001</v>
          </cell>
          <cell r="AP31">
            <v>67685.082399999999</v>
          </cell>
          <cell r="AQ31">
            <v>6998897.8473999994</v>
          </cell>
        </row>
        <row r="32">
          <cell r="A32" t="str">
            <v>409</v>
          </cell>
          <cell r="G32">
            <v>2916199</v>
          </cell>
          <cell r="L32">
            <v>146933.33333333331</v>
          </cell>
          <cell r="O32">
            <v>2954052.52</v>
          </cell>
          <cell r="R32">
            <v>162400</v>
          </cell>
          <cell r="S32">
            <v>11455</v>
          </cell>
          <cell r="Z32">
            <v>3274840.8533333335</v>
          </cell>
          <cell r="AA32">
            <v>306029</v>
          </cell>
          <cell r="AB32">
            <v>34058.344874666669</v>
          </cell>
          <cell r="AC32">
            <v>3521763.8536746665</v>
          </cell>
          <cell r="AD32">
            <v>-828240</v>
          </cell>
          <cell r="AN32">
            <v>306029</v>
          </cell>
          <cell r="AO32">
            <v>19891.885000000002</v>
          </cell>
          <cell r="AP32">
            <v>3182.7016000000003</v>
          </cell>
          <cell r="AQ32">
            <v>329103.58660000004</v>
          </cell>
        </row>
        <row r="33">
          <cell r="A33" t="str">
            <v>B01</v>
          </cell>
          <cell r="B33">
            <v>2425696</v>
          </cell>
          <cell r="C33">
            <v>311360</v>
          </cell>
          <cell r="D33">
            <v>1903328</v>
          </cell>
          <cell r="G33">
            <v>125442</v>
          </cell>
          <cell r="O33">
            <v>994195</v>
          </cell>
          <cell r="Z33">
            <v>4765826</v>
          </cell>
          <cell r="AA33">
            <v>309778.69</v>
          </cell>
          <cell r="AB33">
            <v>49564.590400000001</v>
          </cell>
          <cell r="AC33">
            <v>5125169.2804000005</v>
          </cell>
          <cell r="AN33">
            <v>151508</v>
          </cell>
          <cell r="AO33">
            <v>9848.02</v>
          </cell>
          <cell r="AP33">
            <v>1575.6832000000002</v>
          </cell>
          <cell r="AQ33">
            <v>162931.70319999999</v>
          </cell>
        </row>
        <row r="34">
          <cell r="A34" t="str">
            <v>ÉXITO BELLO</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cell r="AH34">
            <v>187494</v>
          </cell>
          <cell r="AN34">
            <v>360000</v>
          </cell>
          <cell r="AO34">
            <v>23400</v>
          </cell>
          <cell r="AP34">
            <v>3744</v>
          </cell>
          <cell r="AQ34">
            <v>387144</v>
          </cell>
        </row>
        <row r="35">
          <cell r="A35" t="str">
            <v>ÉXITO COLOMBIA</v>
          </cell>
          <cell r="E35">
            <v>184437</v>
          </cell>
          <cell r="I35">
            <v>768012.5</v>
          </cell>
          <cell r="N35">
            <v>1962240</v>
          </cell>
          <cell r="Z35">
            <v>184437</v>
          </cell>
          <cell r="AA35">
            <v>11988.405000000001</v>
          </cell>
          <cell r="AB35">
            <v>1918.1448</v>
          </cell>
          <cell r="AC35">
            <v>198343.54980000001</v>
          </cell>
          <cell r="AH35">
            <v>205829</v>
          </cell>
          <cell r="AM35">
            <v>72800</v>
          </cell>
          <cell r="AN35">
            <v>2035040</v>
          </cell>
          <cell r="AO35">
            <v>132277.6</v>
          </cell>
          <cell r="AP35">
            <v>21164.416000000001</v>
          </cell>
          <cell r="AQ35">
            <v>2188482.0160000003</v>
          </cell>
        </row>
        <row r="36">
          <cell r="A36" t="str">
            <v>ÉXITO ENVIGADO</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cell r="AD36">
            <v>7152966</v>
          </cell>
          <cell r="AF36">
            <v>638000</v>
          </cell>
          <cell r="AJ36">
            <v>20377344</v>
          </cell>
          <cell r="AN36">
            <v>41675337</v>
          </cell>
          <cell r="AO36">
            <v>2708896.9050000003</v>
          </cell>
          <cell r="AP36">
            <v>433423.50480000005</v>
          </cell>
          <cell r="AQ36">
            <v>44817657.4098</v>
          </cell>
        </row>
        <row r="37">
          <cell r="A37" t="str">
            <v>ÉXITO LAURELES</v>
          </cell>
          <cell r="D37">
            <v>846800</v>
          </cell>
          <cell r="I37">
            <v>768012.5</v>
          </cell>
          <cell r="Q37">
            <v>5092400</v>
          </cell>
          <cell r="Z37">
            <v>5092400</v>
          </cell>
          <cell r="AA37">
            <v>242162</v>
          </cell>
          <cell r="AB37">
            <v>52960.959999999999</v>
          </cell>
          <cell r="AC37">
            <v>5476366.96</v>
          </cell>
          <cell r="AH37">
            <v>393323</v>
          </cell>
          <cell r="AN37">
            <v>242162</v>
          </cell>
          <cell r="AO37">
            <v>15740.53</v>
          </cell>
          <cell r="AP37">
            <v>2518.4848000000002</v>
          </cell>
          <cell r="AQ37">
            <v>260421.0148</v>
          </cell>
        </row>
        <row r="38">
          <cell r="A38" t="str">
            <v>ÉXITO POBLADO</v>
          </cell>
          <cell r="D38">
            <v>156800</v>
          </cell>
          <cell r="O38">
            <v>1023152.48</v>
          </cell>
          <cell r="U38">
            <v>224000</v>
          </cell>
          <cell r="Z38">
            <v>1023152.48</v>
          </cell>
          <cell r="AA38">
            <v>66504.911200000002</v>
          </cell>
          <cell r="AB38">
            <v>10640.785792000001</v>
          </cell>
          <cell r="AC38">
            <v>1100298.1769919998</v>
          </cell>
          <cell r="AN38">
            <v>380800</v>
          </cell>
          <cell r="AO38">
            <v>24752</v>
          </cell>
          <cell r="AP38">
            <v>3960.32</v>
          </cell>
          <cell r="AQ38">
            <v>409512.32</v>
          </cell>
        </row>
        <row r="39">
          <cell r="A39" t="str">
            <v>R02</v>
          </cell>
          <cell r="D39">
            <v>156800</v>
          </cell>
          <cell r="M39">
            <v>878250</v>
          </cell>
          <cell r="W39">
            <v>2007000</v>
          </cell>
          <cell r="Z39">
            <v>2007000</v>
          </cell>
          <cell r="AA39">
            <v>130455</v>
          </cell>
          <cell r="AB39">
            <v>20872.8</v>
          </cell>
          <cell r="AC39">
            <v>2158327.7999999998</v>
          </cell>
          <cell r="AH39">
            <v>131631</v>
          </cell>
          <cell r="AN39">
            <v>288431</v>
          </cell>
          <cell r="AO39">
            <v>18748.014999999999</v>
          </cell>
          <cell r="AP39">
            <v>2999.6824000000001</v>
          </cell>
          <cell r="AQ39">
            <v>310178.6974</v>
          </cell>
        </row>
        <row r="40">
          <cell r="A40" t="str">
            <v>R07</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3287295</v>
          </cell>
          <cell r="AO40">
            <v>23496.936666666668</v>
          </cell>
          <cell r="AP40">
            <v>3759.5098666666672</v>
          </cell>
          <cell r="AQ40">
            <v>76000</v>
          </cell>
        </row>
        <row r="41">
          <cell r="A41" t="str">
            <v>B00</v>
          </cell>
          <cell r="D41">
            <v>156800</v>
          </cell>
          <cell r="Z41">
            <v>8615390</v>
          </cell>
          <cell r="AA41">
            <v>5989573</v>
          </cell>
          <cell r="AN41">
            <v>156800</v>
          </cell>
          <cell r="AO41">
            <v>10192</v>
          </cell>
          <cell r="AP41">
            <v>1630.72</v>
          </cell>
          <cell r="AQ41">
            <v>168622.72</v>
          </cell>
        </row>
        <row r="42">
          <cell r="A42" t="str">
            <v>320</v>
          </cell>
          <cell r="R42">
            <v>4628495</v>
          </cell>
          <cell r="AC42">
            <v>258680</v>
          </cell>
          <cell r="AN42">
            <v>4628495</v>
          </cell>
          <cell r="AO42">
            <v>299200</v>
          </cell>
          <cell r="AP42">
            <v>48136.347999999998</v>
          </cell>
          <cell r="AQ42">
            <v>4977483.523</v>
          </cell>
        </row>
        <row r="43">
          <cell r="A43" t="str">
            <v>U00</v>
          </cell>
          <cell r="E43">
            <v>7085121</v>
          </cell>
          <cell r="AA43">
            <v>242162</v>
          </cell>
          <cell r="AN43">
            <v>242162</v>
          </cell>
          <cell r="AO43">
            <v>15740.53</v>
          </cell>
          <cell r="AP43">
            <v>2518.4848000000002</v>
          </cell>
          <cell r="AQ43">
            <v>260421.0148</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392080</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3894642</v>
          </cell>
          <cell r="AO44">
            <v>299200</v>
          </cell>
          <cell r="AP44">
            <v>1120000</v>
          </cell>
          <cell r="AQ44">
            <v>76000</v>
          </cell>
        </row>
        <row r="45">
          <cell r="A45" t="str">
            <v>REDES</v>
          </cell>
          <cell r="K45">
            <v>422240</v>
          </cell>
          <cell r="AN45">
            <v>422240</v>
          </cell>
          <cell r="AO45">
            <v>27445.600000000002</v>
          </cell>
          <cell r="AP45">
            <v>4391.2960000000003</v>
          </cell>
          <cell r="AQ45">
            <v>454076.89599999995</v>
          </cell>
        </row>
        <row r="46">
          <cell r="A46" t="str">
            <v>CARREFOUR</v>
          </cell>
          <cell r="AA46">
            <v>155173</v>
          </cell>
          <cell r="AN46">
            <v>155173</v>
          </cell>
          <cell r="AO46">
            <v>10086.245000000001</v>
          </cell>
          <cell r="AP46">
            <v>1613.7992000000002</v>
          </cell>
          <cell r="AQ46">
            <v>166873.0442</v>
          </cell>
        </row>
      </sheetData>
      <sheetData sheetId="41"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cell r="AF4" t="str">
            <v>REEMBOLSO</v>
          </cell>
          <cell r="AG4" t="str">
            <v>SEGUR GLASS</v>
          </cell>
          <cell r="AH4" t="str">
            <v>SERVIANCLAJES</v>
          </cell>
          <cell r="AI4" t="str">
            <v>TRANSPORTES Y SERVICIOS</v>
          </cell>
          <cell r="AJ4" t="str">
            <v>WILLINGTON GALLEGO</v>
          </cell>
          <cell r="AK4" t="str">
            <v>Total general</v>
          </cell>
          <cell r="AL4" t="str">
            <v>UTILIDAD</v>
          </cell>
          <cell r="AM4" t="str">
            <v>IVA</v>
          </cell>
          <cell r="AN4" t="str">
            <v>TOTAL</v>
          </cell>
        </row>
        <row r="5">
          <cell r="A5" t="str">
            <v>001</v>
          </cell>
          <cell r="C5">
            <v>5171152</v>
          </cell>
          <cell r="E5">
            <v>1242360</v>
          </cell>
          <cell r="F5">
            <v>704480</v>
          </cell>
          <cell r="H5">
            <v>59000</v>
          </cell>
          <cell r="I5">
            <v>54200</v>
          </cell>
          <cell r="U5">
            <v>570240</v>
          </cell>
          <cell r="W5">
            <v>683200</v>
          </cell>
          <cell r="AB5">
            <v>629240</v>
          </cell>
          <cell r="AC5">
            <v>40900.6</v>
          </cell>
          <cell r="AD5">
            <v>6544.0959999999995</v>
          </cell>
          <cell r="AE5">
            <v>676684.696</v>
          </cell>
          <cell r="AG5">
            <v>452400</v>
          </cell>
          <cell r="AJ5">
            <v>30000</v>
          </cell>
          <cell r="AK5">
            <v>8912511</v>
          </cell>
          <cell r="AL5">
            <v>579313.21499999997</v>
          </cell>
          <cell r="AM5">
            <v>92690.114399999991</v>
          </cell>
          <cell r="AN5">
            <v>9584514.3293999992</v>
          </cell>
        </row>
        <row r="6">
          <cell r="A6" t="str">
            <v>002</v>
          </cell>
          <cell r="F6">
            <v>336400</v>
          </cell>
          <cell r="G6">
            <v>13427766</v>
          </cell>
          <cell r="I6">
            <v>54200</v>
          </cell>
          <cell r="AA6">
            <v>150000</v>
          </cell>
          <cell r="AB6">
            <v>150000</v>
          </cell>
          <cell r="AC6">
            <v>9750</v>
          </cell>
          <cell r="AD6">
            <v>1560</v>
          </cell>
          <cell r="AE6">
            <v>161310</v>
          </cell>
          <cell r="AK6">
            <v>336400</v>
          </cell>
          <cell r="AL6">
            <v>21866</v>
          </cell>
          <cell r="AM6">
            <v>3498.56</v>
          </cell>
          <cell r="AN6">
            <v>361764.56</v>
          </cell>
        </row>
        <row r="7">
          <cell r="A7" t="str">
            <v>003</v>
          </cell>
          <cell r="B7">
            <v>1416000</v>
          </cell>
          <cell r="Z7">
            <v>97440</v>
          </cell>
          <cell r="AA7">
            <v>21150</v>
          </cell>
          <cell r="AB7">
            <v>21150</v>
          </cell>
          <cell r="AC7">
            <v>1374.75</v>
          </cell>
          <cell r="AD7">
            <v>219.96</v>
          </cell>
          <cell r="AE7">
            <v>22744.71</v>
          </cell>
          <cell r="AK7">
            <v>97440</v>
          </cell>
          <cell r="AL7">
            <v>6333.6</v>
          </cell>
          <cell r="AM7">
            <v>1013.3760000000001</v>
          </cell>
          <cell r="AN7">
            <v>104786.97600000001</v>
          </cell>
        </row>
        <row r="8">
          <cell r="A8" t="str">
            <v>005</v>
          </cell>
          <cell r="B8">
            <v>266800</v>
          </cell>
          <cell r="S8">
            <v>2678925</v>
          </cell>
          <cell r="AB8">
            <v>2678925</v>
          </cell>
          <cell r="AC8">
            <v>174130.125</v>
          </cell>
          <cell r="AD8">
            <v>27860.82</v>
          </cell>
          <cell r="AE8">
            <v>2880915.9449999998</v>
          </cell>
          <cell r="AK8">
            <v>266800</v>
          </cell>
          <cell r="AL8">
            <v>17342</v>
          </cell>
          <cell r="AM8">
            <v>2774.7200000000003</v>
          </cell>
          <cell r="AN8">
            <v>286916.71999999997</v>
          </cell>
        </row>
        <row r="9">
          <cell r="A9" t="str">
            <v>012</v>
          </cell>
          <cell r="I9">
            <v>54200</v>
          </cell>
          <cell r="M9">
            <v>345790.47619047621</v>
          </cell>
          <cell r="Z9">
            <v>97440</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row>
        <row r="10">
          <cell r="A10" t="str">
            <v>013</v>
          </cell>
          <cell r="E10">
            <v>278400</v>
          </cell>
          <cell r="I10">
            <v>54200</v>
          </cell>
          <cell r="M10">
            <v>289971.47619047621</v>
          </cell>
          <cell r="AB10">
            <v>289971.47619047621</v>
          </cell>
          <cell r="AC10">
            <v>18848.145952380954</v>
          </cell>
          <cell r="AD10">
            <v>3015.7033523809528</v>
          </cell>
          <cell r="AE10">
            <v>311835.32549523812</v>
          </cell>
          <cell r="AK10">
            <v>278400</v>
          </cell>
          <cell r="AL10">
            <v>18096</v>
          </cell>
          <cell r="AM10">
            <v>2895.36</v>
          </cell>
          <cell r="AN10">
            <v>299391.35999999999</v>
          </cell>
        </row>
        <row r="11">
          <cell r="A11" t="str">
            <v>017</v>
          </cell>
          <cell r="F11">
            <v>657720</v>
          </cell>
          <cell r="N11">
            <v>491806.22222222225</v>
          </cell>
          <cell r="AA11">
            <v>36000</v>
          </cell>
          <cell r="AB11">
            <v>527806.22222222225</v>
          </cell>
          <cell r="AC11">
            <v>34307.404444444444</v>
          </cell>
          <cell r="AD11">
            <v>5489.184711111111</v>
          </cell>
          <cell r="AE11">
            <v>567602.81137777783</v>
          </cell>
          <cell r="AK11">
            <v>657720</v>
          </cell>
          <cell r="AL11">
            <v>42751.8</v>
          </cell>
          <cell r="AM11">
            <v>6840.2880000000005</v>
          </cell>
          <cell r="AN11">
            <v>707312.08799999999</v>
          </cell>
        </row>
        <row r="12">
          <cell r="A12" t="str">
            <v>100</v>
          </cell>
          <cell r="G12">
            <v>3400</v>
          </cell>
          <cell r="I12">
            <v>54200</v>
          </cell>
          <cell r="K12">
            <v>6897540</v>
          </cell>
          <cell r="M12">
            <v>287790.47619047621</v>
          </cell>
          <cell r="AB12">
            <v>287790.47619047621</v>
          </cell>
          <cell r="AC12">
            <v>18706.380952380954</v>
          </cell>
          <cell r="AD12">
            <v>2993.0209523809526</v>
          </cell>
          <cell r="AE12">
            <v>309489.87809523812</v>
          </cell>
          <cell r="AK12">
            <v>3400</v>
          </cell>
          <cell r="AL12">
            <v>221</v>
          </cell>
          <cell r="AM12">
            <v>35.36</v>
          </cell>
          <cell r="AN12">
            <v>3656.36</v>
          </cell>
        </row>
        <row r="13">
          <cell r="A13" t="str">
            <v>101</v>
          </cell>
          <cell r="D13">
            <v>1175000</v>
          </cell>
          <cell r="M13">
            <v>405205.47619047621</v>
          </cell>
          <cell r="P13">
            <v>13920</v>
          </cell>
          <cell r="V13">
            <v>208800</v>
          </cell>
          <cell r="AB13">
            <v>1580205.4761904762</v>
          </cell>
          <cell r="AC13">
            <v>102713.35595238095</v>
          </cell>
          <cell r="AD13">
            <v>16434.136952380952</v>
          </cell>
          <cell r="AE13">
            <v>1699352.969095238</v>
          </cell>
          <cell r="AK13">
            <v>222720</v>
          </cell>
          <cell r="AL13">
            <v>14476.800000000001</v>
          </cell>
          <cell r="AM13">
            <v>2316.288</v>
          </cell>
          <cell r="AN13">
            <v>239513.08799999999</v>
          </cell>
        </row>
        <row r="14">
          <cell r="A14" t="str">
            <v>103</v>
          </cell>
          <cell r="M14">
            <v>430261.47619047621</v>
          </cell>
          <cell r="S14">
            <v>317376</v>
          </cell>
          <cell r="X14">
            <v>30000</v>
          </cell>
          <cell r="AB14">
            <v>430261.47619047621</v>
          </cell>
          <cell r="AC14">
            <v>27966.995952380956</v>
          </cell>
          <cell r="AD14">
            <v>4474.7193523809528</v>
          </cell>
          <cell r="AE14">
            <v>462703.1914952381</v>
          </cell>
          <cell r="AK14">
            <v>347376</v>
          </cell>
          <cell r="AL14">
            <v>22579.440000000002</v>
          </cell>
          <cell r="AM14">
            <v>3612.7104000000004</v>
          </cell>
          <cell r="AN14">
            <v>373568.15039999998</v>
          </cell>
        </row>
        <row r="15">
          <cell r="A15" t="str">
            <v>104</v>
          </cell>
          <cell r="K15">
            <v>897306</v>
          </cell>
          <cell r="M15">
            <v>779816.47619047621</v>
          </cell>
          <cell r="Q15">
            <v>29400</v>
          </cell>
          <cell r="R15">
            <v>183680</v>
          </cell>
          <cell r="V15">
            <v>631652</v>
          </cell>
          <cell r="X15">
            <v>644000</v>
          </cell>
          <cell r="AB15">
            <v>2321122.4761904762</v>
          </cell>
          <cell r="AC15">
            <v>150872.96095238096</v>
          </cell>
          <cell r="AD15">
            <v>24139.673752380953</v>
          </cell>
          <cell r="AE15">
            <v>2496135.1108952384</v>
          </cell>
          <cell r="AK15">
            <v>29400</v>
          </cell>
          <cell r="AL15">
            <v>1911</v>
          </cell>
          <cell r="AM15">
            <v>305.76</v>
          </cell>
          <cell r="AN15">
            <v>31616.76</v>
          </cell>
        </row>
        <row r="16">
          <cell r="A16" t="str">
            <v>105</v>
          </cell>
          <cell r="C16">
            <v>3473040</v>
          </cell>
          <cell r="K16">
            <v>311901</v>
          </cell>
          <cell r="M16">
            <v>986980.47619047621</v>
          </cell>
          <cell r="AB16">
            <v>1298881.4761904762</v>
          </cell>
          <cell r="AC16">
            <v>84427.295952380955</v>
          </cell>
          <cell r="AD16">
            <v>13508.367352380954</v>
          </cell>
          <cell r="AE16">
            <v>1396817.139495238</v>
          </cell>
          <cell r="AK16">
            <v>3473040</v>
          </cell>
          <cell r="AL16">
            <v>225747.6</v>
          </cell>
          <cell r="AM16">
            <v>36119.616000000002</v>
          </cell>
          <cell r="AN16">
            <v>3734907.216</v>
          </cell>
        </row>
        <row r="17">
          <cell r="A17" t="str">
            <v>106</v>
          </cell>
          <cell r="D17">
            <v>289923</v>
          </cell>
          <cell r="I17">
            <v>840750</v>
          </cell>
          <cell r="K17">
            <v>467178</v>
          </cell>
          <cell r="M17">
            <v>326302.47619047621</v>
          </cell>
          <cell r="AB17">
            <v>793480.47619047621</v>
          </cell>
          <cell r="AC17">
            <v>51576.230952380953</v>
          </cell>
          <cell r="AD17">
            <v>8252.196952380953</v>
          </cell>
          <cell r="AE17">
            <v>853308.90409523807</v>
          </cell>
          <cell r="AK17">
            <v>1130673</v>
          </cell>
          <cell r="AL17">
            <v>73493.744999999995</v>
          </cell>
          <cell r="AM17">
            <v>11758.9992</v>
          </cell>
          <cell r="AN17">
            <v>1215925.7442000001</v>
          </cell>
        </row>
        <row r="18">
          <cell r="A18" t="str">
            <v>107</v>
          </cell>
          <cell r="B18">
            <v>1570640</v>
          </cell>
          <cell r="J18">
            <v>1430128</v>
          </cell>
          <cell r="L18">
            <v>941777.4545454547</v>
          </cell>
          <cell r="M18">
            <v>2148923.4761904762</v>
          </cell>
          <cell r="P18">
            <v>89552</v>
          </cell>
          <cell r="R18">
            <v>39200</v>
          </cell>
          <cell r="V18">
            <v>3000000</v>
          </cell>
          <cell r="AA18">
            <v>30546.666666666668</v>
          </cell>
          <cell r="AB18">
            <v>7520828.9307359308</v>
          </cell>
          <cell r="AC18">
            <v>488853.88049783552</v>
          </cell>
          <cell r="AD18">
            <v>78216.620879653681</v>
          </cell>
          <cell r="AE18">
            <v>8087899.4321134202</v>
          </cell>
          <cell r="AH18">
            <v>279444</v>
          </cell>
          <cell r="AK18">
            <v>2008182.6666666667</v>
          </cell>
          <cell r="AL18">
            <v>130531.87333333334</v>
          </cell>
          <cell r="AM18">
            <v>20885.099733333333</v>
          </cell>
          <cell r="AN18">
            <v>2159599.6397333331</v>
          </cell>
        </row>
        <row r="19">
          <cell r="A19" t="str">
            <v>108</v>
          </cell>
          <cell r="L19">
            <v>1395713.4545454546</v>
          </cell>
          <cell r="M19">
            <v>1010284.4761904762</v>
          </cell>
          <cell r="N19">
            <v>362152</v>
          </cell>
          <cell r="AB19">
            <v>2405997.9307359308</v>
          </cell>
          <cell r="AC19">
            <v>156389.8654978355</v>
          </cell>
          <cell r="AD19">
            <v>25022.378479653682</v>
          </cell>
          <cell r="AE19">
            <v>2587410.1747134198</v>
          </cell>
          <cell r="AK19">
            <v>362152</v>
          </cell>
          <cell r="AL19">
            <v>23539.88</v>
          </cell>
          <cell r="AM19">
            <v>3766.3808000000004</v>
          </cell>
          <cell r="AN19">
            <v>389458.26079999999</v>
          </cell>
        </row>
        <row r="20">
          <cell r="A20" t="str">
            <v>109</v>
          </cell>
          <cell r="K20">
            <v>378423</v>
          </cell>
          <cell r="L20">
            <v>908849.4545454547</v>
          </cell>
          <cell r="M20">
            <v>1815955.4761904762</v>
          </cell>
          <cell r="O20">
            <v>111249</v>
          </cell>
          <cell r="V20">
            <v>192931</v>
          </cell>
          <cell r="AA20">
            <v>45820</v>
          </cell>
          <cell r="AB20">
            <v>3103227.9307359308</v>
          </cell>
          <cell r="AC20">
            <v>201709.81549783552</v>
          </cell>
          <cell r="AD20">
            <v>32273.570479653685</v>
          </cell>
          <cell r="AE20">
            <v>3337211.3167134202</v>
          </cell>
          <cell r="AF20">
            <v>22750</v>
          </cell>
          <cell r="AI20">
            <v>371000</v>
          </cell>
          <cell r="AK20">
            <v>550819</v>
          </cell>
          <cell r="AL20">
            <v>35803.235000000001</v>
          </cell>
          <cell r="AM20">
            <v>5728.5176000000001</v>
          </cell>
          <cell r="AN20">
            <v>592350.75260000001</v>
          </cell>
        </row>
        <row r="21">
          <cell r="A21" t="str">
            <v>110</v>
          </cell>
          <cell r="J21">
            <v>1357892</v>
          </cell>
          <cell r="K21">
            <v>1781587</v>
          </cell>
          <cell r="L21">
            <v>1562817.4545454546</v>
          </cell>
          <cell r="M21">
            <v>2124246.4761904762</v>
          </cell>
          <cell r="O21">
            <v>164117</v>
          </cell>
          <cell r="R21">
            <v>67200</v>
          </cell>
          <cell r="V21">
            <v>360806</v>
          </cell>
          <cell r="AB21">
            <v>5468650.9307359308</v>
          </cell>
          <cell r="AC21">
            <v>355462.31049783551</v>
          </cell>
          <cell r="AD21">
            <v>56873.969679653681</v>
          </cell>
          <cell r="AE21">
            <v>5880987.2109134197</v>
          </cell>
          <cell r="AH21">
            <v>164821</v>
          </cell>
          <cell r="AK21">
            <v>1357892</v>
          </cell>
          <cell r="AL21">
            <v>88262.98</v>
          </cell>
          <cell r="AM21">
            <v>14122.076799999999</v>
          </cell>
          <cell r="AN21">
            <v>1460277.0567999999</v>
          </cell>
        </row>
        <row r="22">
          <cell r="A22" t="str">
            <v>111</v>
          </cell>
          <cell r="F22">
            <v>516600</v>
          </cell>
          <cell r="I22">
            <v>106200</v>
          </cell>
          <cell r="K22">
            <v>1911968</v>
          </cell>
          <cell r="L22">
            <v>859345.4545454547</v>
          </cell>
          <cell r="M22">
            <v>499932.47619047621</v>
          </cell>
          <cell r="AB22">
            <v>3787845.9307359308</v>
          </cell>
          <cell r="AC22">
            <v>246209.9854978355</v>
          </cell>
          <cell r="AD22">
            <v>39393.597679653678</v>
          </cell>
          <cell r="AE22">
            <v>4073449.51391342</v>
          </cell>
          <cell r="AK22">
            <v>9520000</v>
          </cell>
          <cell r="AL22">
            <v>618800</v>
          </cell>
          <cell r="AM22">
            <v>99008</v>
          </cell>
          <cell r="AN22">
            <v>10237808</v>
          </cell>
        </row>
        <row r="23">
          <cell r="A23" t="str">
            <v>112</v>
          </cell>
          <cell r="E23">
            <v>406400</v>
          </cell>
          <cell r="K23">
            <v>893200</v>
          </cell>
          <cell r="M23">
            <v>490210.47619047621</v>
          </cell>
          <cell r="V23">
            <v>106952</v>
          </cell>
          <cell r="Y23">
            <v>58928</v>
          </cell>
          <cell r="AB23">
            <v>1383410.4761904762</v>
          </cell>
          <cell r="AC23">
            <v>89921.68095238095</v>
          </cell>
          <cell r="AD23">
            <v>14387.468952380952</v>
          </cell>
          <cell r="AE23">
            <v>1487719.6260952381</v>
          </cell>
          <cell r="AK23">
            <v>3944000</v>
          </cell>
          <cell r="AL23">
            <v>256360</v>
          </cell>
          <cell r="AM23">
            <v>41017.599999999999</v>
          </cell>
          <cell r="AN23">
            <v>4241377.5999999996</v>
          </cell>
        </row>
        <row r="24">
          <cell r="A24" t="str">
            <v>113</v>
          </cell>
          <cell r="G24">
            <v>520256</v>
          </cell>
          <cell r="K24">
            <v>1988509</v>
          </cell>
          <cell r="L24">
            <v>170483</v>
          </cell>
          <cell r="M24">
            <v>1308785.4761904762</v>
          </cell>
          <cell r="O24">
            <v>115897</v>
          </cell>
          <cell r="P24">
            <v>130848</v>
          </cell>
          <cell r="Q24">
            <v>55650</v>
          </cell>
          <cell r="R24">
            <v>84000</v>
          </cell>
          <cell r="S24">
            <v>858990</v>
          </cell>
          <cell r="V24">
            <v>3165457</v>
          </cell>
          <cell r="Y24">
            <v>6068076</v>
          </cell>
          <cell r="AA24">
            <v>30546.666666666668</v>
          </cell>
          <cell r="AB24">
            <v>3297294.4761904762</v>
          </cell>
          <cell r="AC24">
            <v>214324.14095238096</v>
          </cell>
          <cell r="AD24">
            <v>34291.862552380953</v>
          </cell>
          <cell r="AE24">
            <v>3545910.4796952382</v>
          </cell>
          <cell r="AK24">
            <v>9107534.6666666679</v>
          </cell>
          <cell r="AL24">
            <v>591989.75333333341</v>
          </cell>
          <cell r="AM24">
            <v>94718.360533333354</v>
          </cell>
          <cell r="AN24">
            <v>9794242.7805333342</v>
          </cell>
        </row>
        <row r="25">
          <cell r="A25" t="str">
            <v>114</v>
          </cell>
          <cell r="H25">
            <v>695400</v>
          </cell>
          <cell r="I25">
            <v>106200</v>
          </cell>
          <cell r="L25">
            <v>1017153.4545454547</v>
          </cell>
          <cell r="V25">
            <v>2813719</v>
          </cell>
          <cell r="AA25">
            <v>30546.666666666668</v>
          </cell>
          <cell r="AB25">
            <v>1017153.4545454547</v>
          </cell>
          <cell r="AC25">
            <v>66114.974545454563</v>
          </cell>
          <cell r="AD25">
            <v>10578.39592727273</v>
          </cell>
          <cell r="AE25">
            <v>1093846.8250181819</v>
          </cell>
          <cell r="AK25">
            <v>1245746.6666666667</v>
          </cell>
          <cell r="AL25">
            <v>80973.53333333334</v>
          </cell>
          <cell r="AM25">
            <v>12955.765333333335</v>
          </cell>
          <cell r="AN25">
            <v>1339675.9653333335</v>
          </cell>
        </row>
        <row r="26">
          <cell r="A26" t="str">
            <v>115</v>
          </cell>
          <cell r="L26">
            <v>837841.4545454547</v>
          </cell>
          <cell r="M26">
            <v>981470.47619047621</v>
          </cell>
          <cell r="O26">
            <v>133632</v>
          </cell>
          <cell r="T26">
            <v>414400</v>
          </cell>
          <cell r="V26">
            <v>2977897</v>
          </cell>
          <cell r="AB26">
            <v>1819311.9307359308</v>
          </cell>
          <cell r="AC26">
            <v>118255.27549783551</v>
          </cell>
          <cell r="AD26">
            <v>18920.844079653682</v>
          </cell>
          <cell r="AE26">
            <v>1956488.0503134201</v>
          </cell>
          <cell r="AK26">
            <v>414400</v>
          </cell>
          <cell r="AL26">
            <v>26936</v>
          </cell>
          <cell r="AM26">
            <v>4309.76</v>
          </cell>
          <cell r="AN26">
            <v>445645.76</v>
          </cell>
        </row>
        <row r="27">
          <cell r="A27" t="str">
            <v>116</v>
          </cell>
          <cell r="L27">
            <v>971793.4545454547</v>
          </cell>
          <cell r="T27">
            <v>414400</v>
          </cell>
          <cell r="V27">
            <v>3116954</v>
          </cell>
          <cell r="AB27">
            <v>971793.4545454547</v>
          </cell>
          <cell r="AC27">
            <v>63166.574545454561</v>
          </cell>
          <cell r="AD27">
            <v>10106.651927272729</v>
          </cell>
          <cell r="AE27">
            <v>1045066.681018182</v>
          </cell>
          <cell r="AK27">
            <v>414400</v>
          </cell>
          <cell r="AL27">
            <v>26936</v>
          </cell>
          <cell r="AM27">
            <v>4309.76</v>
          </cell>
          <cell r="AN27">
            <v>445645.76</v>
          </cell>
        </row>
        <row r="28">
          <cell r="A28" t="str">
            <v>200</v>
          </cell>
          <cell r="J28">
            <v>2890491</v>
          </cell>
          <cell r="N28">
            <v>251222.22222222222</v>
          </cell>
          <cell r="R28">
            <v>761600</v>
          </cell>
          <cell r="AA28">
            <v>45820</v>
          </cell>
          <cell r="AB28">
            <v>1012822.2222222222</v>
          </cell>
          <cell r="AC28">
            <v>65833.444444444453</v>
          </cell>
          <cell r="AD28">
            <v>10533.351111111113</v>
          </cell>
          <cell r="AE28">
            <v>1089189.0177777777</v>
          </cell>
          <cell r="AF28">
            <v>22750</v>
          </cell>
          <cell r="AK28">
            <v>3202661</v>
          </cell>
          <cell r="AL28">
            <v>208172.965</v>
          </cell>
          <cell r="AM28">
            <v>33307.674400000004</v>
          </cell>
          <cell r="AN28">
            <v>3444141.6393999998</v>
          </cell>
        </row>
      </sheetData>
      <sheetData sheetId="42"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row>
        <row r="5">
          <cell r="A5" t="str">
            <v>001</v>
          </cell>
          <cell r="D5">
            <v>211839</v>
          </cell>
          <cell r="E5">
            <v>205000</v>
          </cell>
          <cell r="F5">
            <v>950400</v>
          </cell>
          <cell r="G5">
            <v>570240</v>
          </cell>
          <cell r="M5">
            <v>515689.6</v>
          </cell>
          <cell r="P5">
            <v>1125000</v>
          </cell>
          <cell r="T5">
            <v>245456</v>
          </cell>
          <cell r="U5">
            <v>2219000</v>
          </cell>
          <cell r="V5">
            <v>144235</v>
          </cell>
          <cell r="W5">
            <v>23077.600000000002</v>
          </cell>
          <cell r="X5">
            <v>2386312.6</v>
          </cell>
          <cell r="Z5">
            <v>721984</v>
          </cell>
          <cell r="AA5">
            <v>10000</v>
          </cell>
          <cell r="AC5">
            <v>7992596</v>
          </cell>
          <cell r="AD5">
            <v>131489.38400000002</v>
          </cell>
          <cell r="AE5">
            <v>21038.301440000003</v>
          </cell>
          <cell r="AF5">
            <v>2175441.2854400002</v>
          </cell>
        </row>
        <row r="6">
          <cell r="A6" t="str">
            <v>005</v>
          </cell>
          <cell r="M6">
            <v>2000000</v>
          </cell>
          <cell r="U6">
            <v>2000000</v>
          </cell>
          <cell r="V6">
            <v>130000</v>
          </cell>
          <cell r="W6">
            <v>20800</v>
          </cell>
          <cell r="X6">
            <v>2150800</v>
          </cell>
          <cell r="Y6">
            <v>1104320</v>
          </cell>
          <cell r="AA6">
            <v>121186</v>
          </cell>
          <cell r="AC6">
            <v>121186</v>
          </cell>
          <cell r="AD6">
            <v>7877.09</v>
          </cell>
          <cell r="AE6">
            <v>1260.3344</v>
          </cell>
          <cell r="AF6">
            <v>130323.4244</v>
          </cell>
        </row>
        <row r="7">
          <cell r="A7" t="str">
            <v>017</v>
          </cell>
          <cell r="I7">
            <v>701800</v>
          </cell>
          <cell r="J7">
            <v>243600</v>
          </cell>
          <cell r="P7">
            <v>226200</v>
          </cell>
          <cell r="U7">
            <v>945400</v>
          </cell>
          <cell r="V7">
            <v>61451</v>
          </cell>
          <cell r="W7">
            <v>9832.16</v>
          </cell>
          <cell r="X7">
            <v>1016683.16</v>
          </cell>
          <cell r="Z7">
            <v>539740</v>
          </cell>
          <cell r="AC7">
            <v>226200</v>
          </cell>
          <cell r="AD7">
            <v>14703</v>
          </cell>
          <cell r="AE7">
            <v>2352.48</v>
          </cell>
          <cell r="AF7">
            <v>243255.48</v>
          </cell>
        </row>
        <row r="8">
          <cell r="A8" t="str">
            <v>101</v>
          </cell>
          <cell r="B8">
            <v>215760</v>
          </cell>
          <cell r="I8">
            <v>1584745.6</v>
          </cell>
          <cell r="J8">
            <v>2505600</v>
          </cell>
          <cell r="L8">
            <v>22400</v>
          </cell>
          <cell r="U8">
            <v>4090345.6</v>
          </cell>
          <cell r="V8">
            <v>265872.46400000004</v>
          </cell>
          <cell r="W8">
            <v>42539.594240000006</v>
          </cell>
          <cell r="X8">
            <v>4398757.6582399998</v>
          </cell>
          <cell r="AC8">
            <v>22400</v>
          </cell>
          <cell r="AD8">
            <v>1456</v>
          </cell>
          <cell r="AE8">
            <v>232.96</v>
          </cell>
          <cell r="AF8">
            <v>24088.959999999999</v>
          </cell>
        </row>
        <row r="9">
          <cell r="A9" t="str">
            <v>103</v>
          </cell>
          <cell r="B9">
            <v>215760</v>
          </cell>
          <cell r="F9">
            <v>455466.66666666663</v>
          </cell>
          <cell r="U9">
            <v>455466.66666666663</v>
          </cell>
          <cell r="V9">
            <v>29605.333333333332</v>
          </cell>
          <cell r="W9">
            <v>4736.8533333333335</v>
          </cell>
          <cell r="X9">
            <v>489808.85333333327</v>
          </cell>
          <cell r="AA9">
            <v>47500</v>
          </cell>
          <cell r="AC9">
            <v>47500</v>
          </cell>
          <cell r="AD9">
            <v>3087.5</v>
          </cell>
          <cell r="AE9">
            <v>494</v>
          </cell>
          <cell r="AF9">
            <v>51081.5</v>
          </cell>
        </row>
        <row r="10">
          <cell r="A10" t="str">
            <v>104</v>
          </cell>
          <cell r="E10">
            <v>181656</v>
          </cell>
          <cell r="F10">
            <v>455466.66666666663</v>
          </cell>
          <cell r="J10">
            <v>223453.12</v>
          </cell>
          <cell r="U10">
            <v>455466.66666666663</v>
          </cell>
          <cell r="V10">
            <v>29605.333333333332</v>
          </cell>
          <cell r="W10">
            <v>4736.8533333333335</v>
          </cell>
          <cell r="X10">
            <v>489808.85333333327</v>
          </cell>
          <cell r="AA10">
            <v>8400</v>
          </cell>
          <cell r="AC10">
            <v>231853.12</v>
          </cell>
          <cell r="AD10">
            <v>15070.452800000001</v>
          </cell>
          <cell r="AE10">
            <v>2411.2724480000002</v>
          </cell>
          <cell r="AF10">
            <v>249334.845248</v>
          </cell>
        </row>
        <row r="11">
          <cell r="A11" t="str">
            <v>105</v>
          </cell>
          <cell r="E11">
            <v>17400</v>
          </cell>
          <cell r="F11">
            <v>455466.66666666663</v>
          </cell>
          <cell r="M11">
            <v>34800</v>
          </cell>
          <cell r="Q11">
            <v>667000</v>
          </cell>
          <cell r="U11">
            <v>1139866.6666666665</v>
          </cell>
          <cell r="V11">
            <v>55680</v>
          </cell>
          <cell r="W11">
            <v>11854.613333333333</v>
          </cell>
          <cell r="X11">
            <v>1225812.6133333331</v>
          </cell>
          <cell r="AC11">
            <v>34800</v>
          </cell>
          <cell r="AD11">
            <v>2262</v>
          </cell>
          <cell r="AE11">
            <v>361.92</v>
          </cell>
          <cell r="AF11">
            <v>37423.919999999998</v>
          </cell>
        </row>
        <row r="12">
          <cell r="A12" t="str">
            <v>106</v>
          </cell>
          <cell r="F12">
            <v>62400</v>
          </cell>
          <cell r="I12">
            <v>230518</v>
          </cell>
          <cell r="N12">
            <v>188117.2</v>
          </cell>
          <cell r="O12">
            <v>390920</v>
          </cell>
          <cell r="P12">
            <v>249400</v>
          </cell>
          <cell r="U12">
            <v>481035.2</v>
          </cell>
          <cell r="V12">
            <v>55680</v>
          </cell>
          <cell r="W12">
            <v>5002.7660800000003</v>
          </cell>
          <cell r="X12">
            <v>517305.25407999998</v>
          </cell>
          <cell r="AA12">
            <v>61000</v>
          </cell>
          <cell r="AC12">
            <v>701320</v>
          </cell>
          <cell r="AD12">
            <v>45585.8</v>
          </cell>
          <cell r="AE12">
            <v>7293.728000000001</v>
          </cell>
          <cell r="AF12">
            <v>754199.52800000005</v>
          </cell>
        </row>
        <row r="13">
          <cell r="A13" t="str">
            <v>107</v>
          </cell>
          <cell r="F13">
            <v>62400</v>
          </cell>
          <cell r="G13">
            <v>190080</v>
          </cell>
          <cell r="I13">
            <v>1804406</v>
          </cell>
          <cell r="J13">
            <v>764440</v>
          </cell>
          <cell r="M13">
            <v>711089.28</v>
          </cell>
          <cell r="S13">
            <v>1211040</v>
          </cell>
          <cell r="T13">
            <v>492800</v>
          </cell>
          <cell r="U13">
            <v>3124046</v>
          </cell>
          <cell r="V13">
            <v>203062.99000000002</v>
          </cell>
          <cell r="W13">
            <v>2483204</v>
          </cell>
          <cell r="X13">
            <v>3359599.0684000002</v>
          </cell>
          <cell r="AC13">
            <v>901169.28</v>
          </cell>
          <cell r="AD13">
            <v>58576.003200000006</v>
          </cell>
          <cell r="AE13">
            <v>9372.1605120000004</v>
          </cell>
          <cell r="AF13">
            <v>969117.44371200004</v>
          </cell>
        </row>
        <row r="14">
          <cell r="A14" t="str">
            <v>109</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A14">
            <v>742400</v>
          </cell>
          <cell r="AC14">
            <v>632316</v>
          </cell>
          <cell r="AD14">
            <v>41100.54</v>
          </cell>
          <cell r="AE14">
            <v>6576.0864000000001</v>
          </cell>
          <cell r="AF14">
            <v>679992.62640000007</v>
          </cell>
        </row>
        <row r="15">
          <cell r="A15" t="str">
            <v>110</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C15">
            <v>190080</v>
          </cell>
          <cell r="AD15">
            <v>1356164</v>
          </cell>
          <cell r="AE15">
            <v>1976.8320000000001</v>
          </cell>
          <cell r="AF15">
            <v>204412.03200000001</v>
          </cell>
        </row>
        <row r="16">
          <cell r="A16" t="str">
            <v>112</v>
          </cell>
          <cell r="F16">
            <v>62400</v>
          </cell>
          <cell r="G16">
            <v>190080</v>
          </cell>
          <cell r="I16">
            <v>190498</v>
          </cell>
          <cell r="K16">
            <v>118900</v>
          </cell>
          <cell r="M16">
            <v>87417.600000000006</v>
          </cell>
          <cell r="N16">
            <v>42891</v>
          </cell>
          <cell r="U16">
            <v>295789</v>
          </cell>
          <cell r="V16">
            <v>19226.285</v>
          </cell>
          <cell r="W16">
            <v>3076.2056000000002</v>
          </cell>
          <cell r="X16">
            <v>420360</v>
          </cell>
          <cell r="AC16">
            <v>277497.59999999998</v>
          </cell>
          <cell r="AD16">
            <v>18037.343999999997</v>
          </cell>
          <cell r="AE16">
            <v>2885.9750399999998</v>
          </cell>
          <cell r="AF16">
            <v>298420.91903999995</v>
          </cell>
        </row>
        <row r="17">
          <cell r="A17" t="str">
            <v>114</v>
          </cell>
          <cell r="C17">
            <v>365760</v>
          </cell>
          <cell r="F17">
            <v>62400</v>
          </cell>
          <cell r="G17">
            <v>190080</v>
          </cell>
          <cell r="H17">
            <v>306293</v>
          </cell>
          <cell r="I17">
            <v>242698</v>
          </cell>
          <cell r="J17">
            <v>6960</v>
          </cell>
          <cell r="M17">
            <v>420940.79999999999</v>
          </cell>
          <cell r="N17">
            <v>4560635.12</v>
          </cell>
          <cell r="U17">
            <v>4865733.12</v>
          </cell>
          <cell r="V17">
            <v>316272.65280000004</v>
          </cell>
          <cell r="W17">
            <v>50603.62444800001</v>
          </cell>
          <cell r="X17">
            <v>5232609.3972480008</v>
          </cell>
          <cell r="AC17">
            <v>983740.8</v>
          </cell>
          <cell r="AD17">
            <v>63943.152000000002</v>
          </cell>
          <cell r="AE17">
            <v>10230.90432</v>
          </cell>
          <cell r="AF17">
            <v>1057914.85632</v>
          </cell>
        </row>
        <row r="18">
          <cell r="A18" t="str">
            <v>115</v>
          </cell>
          <cell r="E18">
            <v>92828</v>
          </cell>
          <cell r="F18">
            <v>62400</v>
          </cell>
          <cell r="G18">
            <v>190080</v>
          </cell>
          <cell r="I18">
            <v>273760</v>
          </cell>
          <cell r="M18">
            <v>2250.4</v>
          </cell>
          <cell r="N18">
            <v>13920</v>
          </cell>
          <cell r="O18">
            <v>197200</v>
          </cell>
          <cell r="S18">
            <v>1024454</v>
          </cell>
          <cell r="U18">
            <v>1587790.72</v>
          </cell>
          <cell r="V18">
            <v>103206.3968</v>
          </cell>
          <cell r="W18">
            <v>16513.023487999999</v>
          </cell>
          <cell r="X18">
            <v>1707510.140288</v>
          </cell>
          <cell r="AC18">
            <v>192330.4</v>
          </cell>
          <cell r="AD18">
            <v>12501.476000000001</v>
          </cell>
          <cell r="AE18">
            <v>2000.2361600000002</v>
          </cell>
          <cell r="AF18">
            <v>206832.11215999999</v>
          </cell>
        </row>
        <row r="19">
          <cell r="A19" t="str">
            <v>160</v>
          </cell>
          <cell r="F19">
            <v>1739399</v>
          </cell>
          <cell r="L19">
            <v>17696</v>
          </cell>
          <cell r="M19">
            <v>333868.88</v>
          </cell>
          <cell r="N19">
            <v>2232749.44</v>
          </cell>
          <cell r="U19">
            <v>2232749.44</v>
          </cell>
          <cell r="V19">
            <v>145128.71359999999</v>
          </cell>
          <cell r="W19">
            <v>23220.594175999999</v>
          </cell>
          <cell r="X19">
            <v>2401098.7477759998</v>
          </cell>
          <cell r="AC19">
            <v>5464368</v>
          </cell>
          <cell r="AD19">
            <v>22851.717200000003</v>
          </cell>
          <cell r="AE19">
            <v>3656.2747520000007</v>
          </cell>
          <cell r="AF19">
            <v>378072.87195200002</v>
          </cell>
        </row>
        <row r="20">
          <cell r="A20" t="str">
            <v>210</v>
          </cell>
          <cell r="F20">
            <v>62400</v>
          </cell>
          <cell r="G20">
            <v>423931</v>
          </cell>
          <cell r="I20">
            <v>224000</v>
          </cell>
          <cell r="L20">
            <v>165592</v>
          </cell>
          <cell r="M20">
            <v>409735.2</v>
          </cell>
          <cell r="N20">
            <v>394705.08</v>
          </cell>
          <cell r="O20">
            <v>1600220</v>
          </cell>
          <cell r="U20">
            <v>2215343.08</v>
          </cell>
          <cell r="V20">
            <v>143997.3002</v>
          </cell>
          <cell r="W20">
            <v>23039.568031999999</v>
          </cell>
          <cell r="X20">
            <v>2382379.9482320002</v>
          </cell>
          <cell r="Z20">
            <v>3427.3333333333335</v>
          </cell>
          <cell r="AC20">
            <v>799327.2</v>
          </cell>
          <cell r="AD20">
            <v>51956.267999999996</v>
          </cell>
          <cell r="AE20">
            <v>8313.00288</v>
          </cell>
          <cell r="AF20">
            <v>859596.47088000004</v>
          </cell>
        </row>
        <row r="21">
          <cell r="A21" t="str">
            <v>211</v>
          </cell>
          <cell r="I21">
            <v>226458</v>
          </cell>
          <cell r="M21">
            <v>191748</v>
          </cell>
          <cell r="P21">
            <v>43709</v>
          </cell>
          <cell r="U21">
            <v>226458</v>
          </cell>
          <cell r="V21">
            <v>14719.77</v>
          </cell>
          <cell r="W21">
            <v>2355.1632</v>
          </cell>
          <cell r="X21">
            <v>243532.9332</v>
          </cell>
          <cell r="Z21">
            <v>3427.3333333333335</v>
          </cell>
          <cell r="AC21">
            <v>574896</v>
          </cell>
          <cell r="AD21">
            <v>37368.239999999998</v>
          </cell>
          <cell r="AE21">
            <v>5978.9183999999996</v>
          </cell>
          <cell r="AF21">
            <v>618243.15839999996</v>
          </cell>
        </row>
        <row r="22">
          <cell r="A22" t="str">
            <v>212</v>
          </cell>
          <cell r="F22">
            <v>62400</v>
          </cell>
          <cell r="I22">
            <v>162658</v>
          </cell>
          <cell r="J22">
            <v>18096</v>
          </cell>
          <cell r="L22">
            <v>1379364</v>
          </cell>
          <cell r="M22">
            <v>128064</v>
          </cell>
          <cell r="O22">
            <v>246036</v>
          </cell>
          <cell r="U22">
            <v>471094</v>
          </cell>
          <cell r="V22">
            <v>30621.11</v>
          </cell>
          <cell r="W22">
            <v>4899.3775999999998</v>
          </cell>
          <cell r="X22">
            <v>506614.48759999999</v>
          </cell>
          <cell r="Z22">
            <v>3427.3333333333335</v>
          </cell>
          <cell r="AA22">
            <v>80200</v>
          </cell>
          <cell r="AC22">
            <v>1605724</v>
          </cell>
          <cell r="AD22">
            <v>104372.06</v>
          </cell>
          <cell r="AE22">
            <v>16699.529600000002</v>
          </cell>
          <cell r="AF22">
            <v>1726795.5896000001</v>
          </cell>
        </row>
        <row r="23">
          <cell r="A23" t="str">
            <v>401</v>
          </cell>
          <cell r="D23">
            <v>2041600</v>
          </cell>
          <cell r="I23">
            <v>448000</v>
          </cell>
          <cell r="J23">
            <v>2189838.7200000002</v>
          </cell>
          <cell r="L23">
            <v>156800</v>
          </cell>
          <cell r="M23">
            <v>2731563.36</v>
          </cell>
          <cell r="R23">
            <v>1080429</v>
          </cell>
          <cell r="U23">
            <v>1130429</v>
          </cell>
          <cell r="V23">
            <v>73477.885000000009</v>
          </cell>
          <cell r="W23">
            <v>11756.461600000002</v>
          </cell>
          <cell r="X23">
            <v>1215663.3466</v>
          </cell>
          <cell r="AC23">
            <v>2919182</v>
          </cell>
          <cell r="AD23">
            <v>359203.13520000002</v>
          </cell>
          <cell r="AE23">
            <v>57472.501632000007</v>
          </cell>
          <cell r="AF23">
            <v>5942877.7168320008</v>
          </cell>
        </row>
        <row r="24">
          <cell r="A24" t="str">
            <v>ÉXITO BELLO</v>
          </cell>
          <cell r="F24">
            <v>95000</v>
          </cell>
          <cell r="I24">
            <v>75000</v>
          </cell>
          <cell r="J24">
            <v>674238.4</v>
          </cell>
          <cell r="M24">
            <v>86443.199999999997</v>
          </cell>
          <cell r="R24">
            <v>43500</v>
          </cell>
          <cell r="U24">
            <v>2837618</v>
          </cell>
          <cell r="V24">
            <v>184445.17</v>
          </cell>
          <cell r="W24">
            <v>29511.227200000001</v>
          </cell>
          <cell r="X24">
            <v>3051574.3972</v>
          </cell>
          <cell r="AC24">
            <v>855681.6</v>
          </cell>
          <cell r="AD24">
            <v>55619.304000000004</v>
          </cell>
          <cell r="AE24">
            <v>8899.0886399999999</v>
          </cell>
          <cell r="AF24">
            <v>920199.99263999995</v>
          </cell>
        </row>
        <row r="25">
          <cell r="A25" t="str">
            <v>ÉXITO COLOMBIA</v>
          </cell>
          <cell r="B25">
            <v>661200</v>
          </cell>
          <cell r="D25">
            <v>941926</v>
          </cell>
          <cell r="F25">
            <v>2316800</v>
          </cell>
          <cell r="G25">
            <v>-316001</v>
          </cell>
          <cell r="J25">
            <v>695791.2</v>
          </cell>
          <cell r="K25">
            <v>130000</v>
          </cell>
          <cell r="L25">
            <v>131309.92000000001</v>
          </cell>
          <cell r="M25">
            <v>532927.19999999995</v>
          </cell>
          <cell r="U25">
            <v>2791999</v>
          </cell>
          <cell r="V25">
            <v>181479.935</v>
          </cell>
          <cell r="W25">
            <v>29036.7896</v>
          </cell>
          <cell r="X25">
            <v>3002515.7245999998</v>
          </cell>
          <cell r="AC25">
            <v>1360028.32</v>
          </cell>
          <cell r="AD25">
            <v>88401.840800000005</v>
          </cell>
          <cell r="AE25">
            <v>14144.294528</v>
          </cell>
          <cell r="AF25">
            <v>1462574.4553280002</v>
          </cell>
        </row>
        <row r="26">
          <cell r="A26" t="str">
            <v>ÉXITO ENVIGADO</v>
          </cell>
          <cell r="F26">
            <v>62400</v>
          </cell>
          <cell r="I26">
            <v>75000</v>
          </cell>
          <cell r="J26">
            <v>1163442.8799999999</v>
          </cell>
          <cell r="M26">
            <v>958586.88</v>
          </cell>
          <cell r="R26">
            <v>29000</v>
          </cell>
          <cell r="S26">
            <v>918720</v>
          </cell>
          <cell r="U26">
            <v>148313</v>
          </cell>
          <cell r="V26">
            <v>63772.800000000003</v>
          </cell>
          <cell r="W26">
            <v>669332</v>
          </cell>
          <cell r="X26">
            <v>1055096.4480000001</v>
          </cell>
          <cell r="AC26">
            <v>2791361.76</v>
          </cell>
          <cell r="AD26">
            <v>181438.51439999999</v>
          </cell>
          <cell r="AE26">
            <v>29030.162303999998</v>
          </cell>
          <cell r="AF26">
            <v>108429</v>
          </cell>
        </row>
        <row r="27">
          <cell r="A27" t="str">
            <v>ÉXITO LAURELES</v>
          </cell>
          <cell r="C27">
            <v>372000</v>
          </cell>
          <cell r="D27">
            <v>1185388</v>
          </cell>
          <cell r="F27">
            <v>312000</v>
          </cell>
          <cell r="I27">
            <v>75000</v>
          </cell>
          <cell r="J27">
            <v>78880</v>
          </cell>
          <cell r="L27">
            <v>39200</v>
          </cell>
          <cell r="M27">
            <v>931499.72</v>
          </cell>
          <cell r="U27">
            <v>312000</v>
          </cell>
          <cell r="V27">
            <v>20280</v>
          </cell>
          <cell r="W27">
            <v>3244.8</v>
          </cell>
          <cell r="X27">
            <v>335524.8</v>
          </cell>
          <cell r="AA27">
            <v>20000</v>
          </cell>
          <cell r="AC27">
            <v>1069579.72</v>
          </cell>
          <cell r="AD27">
            <v>69522.681800000006</v>
          </cell>
          <cell r="AE27">
            <v>11123.629088000002</v>
          </cell>
          <cell r="AF27">
            <v>1150226.0308879998</v>
          </cell>
        </row>
        <row r="28">
          <cell r="A28" t="str">
            <v>ÉXITO POBLADO</v>
          </cell>
          <cell r="C28">
            <v>224000</v>
          </cell>
          <cell r="H28">
            <v>112000</v>
          </cell>
          <cell r="I28">
            <v>75000</v>
          </cell>
          <cell r="L28">
            <v>100800</v>
          </cell>
          <cell r="M28">
            <v>681885.12</v>
          </cell>
          <cell r="R28">
            <v>117160</v>
          </cell>
          <cell r="U28">
            <v>336000</v>
          </cell>
          <cell r="V28">
            <v>21840</v>
          </cell>
          <cell r="W28">
            <v>3494.4</v>
          </cell>
          <cell r="X28">
            <v>361334.4</v>
          </cell>
          <cell r="AA28">
            <v>18757</v>
          </cell>
          <cell r="AC28">
            <v>801442.12</v>
          </cell>
          <cell r="AD28">
            <v>52093.737800000003</v>
          </cell>
          <cell r="AE28">
            <v>8334.9980480000013</v>
          </cell>
          <cell r="AF28">
            <v>861870.85584800004</v>
          </cell>
        </row>
        <row r="29">
          <cell r="A29" t="str">
            <v>R07</v>
          </cell>
          <cell r="C29">
            <v>224000</v>
          </cell>
          <cell r="J29">
            <v>33510</v>
          </cell>
          <cell r="L29">
            <v>4524</v>
          </cell>
          <cell r="O29">
            <v>52000</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row>
        <row r="30">
          <cell r="A30" t="str">
            <v>REF. APE</v>
          </cell>
          <cell r="H30">
            <v>112000</v>
          </cell>
          <cell r="O30">
            <v>1837637.2</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row>
        <row r="31">
          <cell r="A31" t="str">
            <v>R11</v>
          </cell>
          <cell r="F31">
            <v>312000</v>
          </cell>
          <cell r="S31">
            <v>1162120.48</v>
          </cell>
          <cell r="U31">
            <v>312000</v>
          </cell>
          <cell r="V31">
            <v>20280</v>
          </cell>
          <cell r="W31">
            <v>3244.8</v>
          </cell>
          <cell r="X31">
            <v>335524.8</v>
          </cell>
          <cell r="AC31">
            <v>1162120.48</v>
          </cell>
          <cell r="AD31">
            <v>1940913</v>
          </cell>
          <cell r="AE31">
            <v>12086.052992000001</v>
          </cell>
          <cell r="AF31">
            <v>1249744.3641919999</v>
          </cell>
        </row>
        <row r="32">
          <cell r="A32" t="str">
            <v>320</v>
          </cell>
          <cell r="G32">
            <v>2862243</v>
          </cell>
          <cell r="P32">
            <v>2917400</v>
          </cell>
          <cell r="Y32">
            <v>1428615.4</v>
          </cell>
          <cell r="Z32">
            <v>107520</v>
          </cell>
          <cell r="AC32">
            <v>4346015.4000000004</v>
          </cell>
          <cell r="AD32">
            <v>282491.00100000005</v>
          </cell>
          <cell r="AE32">
            <v>253576</v>
          </cell>
          <cell r="AF32">
            <v>4673704.9611600004</v>
          </cell>
        </row>
        <row r="33">
          <cell r="A33" t="str">
            <v>204</v>
          </cell>
          <cell r="S33">
            <v>135907.92000000001</v>
          </cell>
          <cell r="U33">
            <v>3340800</v>
          </cell>
          <cell r="Y33">
            <v>2317772.7999999998</v>
          </cell>
          <cell r="AC33">
            <v>5794480.7199999997</v>
          </cell>
          <cell r="AD33">
            <v>376641.24680000002</v>
          </cell>
          <cell r="AE33">
            <v>60262.599488000007</v>
          </cell>
          <cell r="AF33">
            <v>6231384.566288</v>
          </cell>
        </row>
        <row r="34">
          <cell r="A34" t="str">
            <v>206</v>
          </cell>
          <cell r="O34">
            <v>241280</v>
          </cell>
          <cell r="S34">
            <v>1188736.68</v>
          </cell>
          <cell r="AC34">
            <v>1430016.68</v>
          </cell>
          <cell r="AD34">
            <v>92951.084199999998</v>
          </cell>
          <cell r="AE34">
            <v>14872.173472</v>
          </cell>
          <cell r="AF34">
            <v>1537839.9376719999</v>
          </cell>
        </row>
        <row r="35">
          <cell r="A35" t="str">
            <v>207</v>
          </cell>
          <cell r="O35">
            <v>40600</v>
          </cell>
          <cell r="P35">
            <v>118320</v>
          </cell>
          <cell r="S35">
            <v>3569223.72</v>
          </cell>
          <cell r="AC35">
            <v>3728143.72</v>
          </cell>
          <cell r="AD35">
            <v>242329.34180000002</v>
          </cell>
          <cell r="AE35">
            <v>38772.694688000003</v>
          </cell>
          <cell r="AF35">
            <v>4009245.756488</v>
          </cell>
        </row>
        <row r="36">
          <cell r="A36" t="str">
            <v>208</v>
          </cell>
          <cell r="O36">
            <v>783580</v>
          </cell>
          <cell r="P36">
            <v>661200</v>
          </cell>
          <cell r="S36">
            <v>3162584.56</v>
          </cell>
          <cell r="U36">
            <v>203000</v>
          </cell>
          <cell r="AC36">
            <v>4810364.5599999996</v>
          </cell>
          <cell r="AD36">
            <v>312673.69639999996</v>
          </cell>
          <cell r="AE36">
            <v>50027.791423999995</v>
          </cell>
          <cell r="AF36">
            <v>5173066.0478239991</v>
          </cell>
        </row>
        <row r="37">
          <cell r="A37" t="str">
            <v>209</v>
          </cell>
          <cell r="S37">
            <v>1642502</v>
          </cell>
          <cell r="AC37">
            <v>1642502</v>
          </cell>
          <cell r="AD37">
            <v>106762.63</v>
          </cell>
          <cell r="AE37">
            <v>17082.020800000002</v>
          </cell>
          <cell r="AF37">
            <v>1766346.6507999999</v>
          </cell>
        </row>
        <row r="38">
          <cell r="A38" t="str">
            <v>210</v>
          </cell>
          <cell r="T38">
            <v>940800</v>
          </cell>
          <cell r="Y38">
            <v>1465659</v>
          </cell>
          <cell r="AC38">
            <v>2406459</v>
          </cell>
          <cell r="AD38">
            <v>156419.83499999999</v>
          </cell>
          <cell r="AE38">
            <v>25027.173599999998</v>
          </cell>
          <cell r="AF38">
            <v>2587906.0085999998</v>
          </cell>
        </row>
        <row r="39">
          <cell r="A39" t="str">
            <v>211</v>
          </cell>
          <cell r="O39">
            <v>592760</v>
          </cell>
          <cell r="R39">
            <v>1019200</v>
          </cell>
          <cell r="U39">
            <v>5299605</v>
          </cell>
          <cell r="Y39">
            <v>523450</v>
          </cell>
          <cell r="AC39">
            <v>7435015</v>
          </cell>
          <cell r="AD39">
            <v>483275.97500000003</v>
          </cell>
          <cell r="AE39">
            <v>77324.156000000003</v>
          </cell>
          <cell r="AF39">
            <v>7995615.1310000001</v>
          </cell>
        </row>
        <row r="40">
          <cell r="A40" t="str">
            <v>213</v>
          </cell>
          <cell r="O40">
            <v>75400</v>
          </cell>
          <cell r="AC40">
            <v>75400</v>
          </cell>
          <cell r="AD40">
            <v>4901</v>
          </cell>
          <cell r="AE40">
            <v>784.16</v>
          </cell>
          <cell r="AF40">
            <v>81085.16</v>
          </cell>
        </row>
        <row r="41">
          <cell r="A41" t="str">
            <v>400</v>
          </cell>
          <cell r="P41">
            <v>98600</v>
          </cell>
          <cell r="U41">
            <v>151380</v>
          </cell>
          <cell r="AC41">
            <v>249980</v>
          </cell>
          <cell r="AD41">
            <v>16248.7</v>
          </cell>
          <cell r="AE41">
            <v>2599.7920000000004</v>
          </cell>
          <cell r="AF41">
            <v>268828.49200000003</v>
          </cell>
        </row>
        <row r="42">
          <cell r="A42" t="str">
            <v>403</v>
          </cell>
          <cell r="E42">
            <v>29500</v>
          </cell>
          <cell r="G42">
            <v>380160</v>
          </cell>
          <cell r="L42">
            <v>89600</v>
          </cell>
          <cell r="M42">
            <v>34800</v>
          </cell>
          <cell r="Q42">
            <v>257600</v>
          </cell>
          <cell r="AC42">
            <v>791660</v>
          </cell>
          <cell r="AD42">
            <v>51457.9</v>
          </cell>
          <cell r="AE42">
            <v>8233.264000000001</v>
          </cell>
          <cell r="AF42">
            <v>851351.16399999999</v>
          </cell>
        </row>
        <row r="43">
          <cell r="A43" t="str">
            <v>409</v>
          </cell>
          <cell r="AA43">
            <v>49130</v>
          </cell>
          <cell r="AC43">
            <v>49130</v>
          </cell>
          <cell r="AD43">
            <v>3193.4500000000003</v>
          </cell>
          <cell r="AE43">
            <v>510.95200000000006</v>
          </cell>
          <cell r="AF43">
            <v>52834.401999999995</v>
          </cell>
        </row>
        <row r="44">
          <cell r="A44" t="str">
            <v>AMPLIACION</v>
          </cell>
          <cell r="C44">
            <v>587248</v>
          </cell>
          <cell r="G44">
            <v>2316800</v>
          </cell>
          <cell r="I44">
            <v>123200</v>
          </cell>
          <cell r="L44">
            <v>180678.39999999999</v>
          </cell>
          <cell r="M44">
            <v>8726481.6399999987</v>
          </cell>
          <cell r="N44">
            <v>114840</v>
          </cell>
          <cell r="AA44">
            <v>12000</v>
          </cell>
          <cell r="AB44">
            <v>121025</v>
          </cell>
          <cell r="AC44">
            <v>12182273.039999999</v>
          </cell>
          <cell r="AD44">
            <v>791847.7476</v>
          </cell>
          <cell r="AE44">
            <v>126695.639616</v>
          </cell>
          <cell r="AF44">
            <v>13100816.427215999</v>
          </cell>
        </row>
        <row r="45">
          <cell r="A45" t="str">
            <v>B01</v>
          </cell>
          <cell r="O45">
            <v>13920</v>
          </cell>
          <cell r="AC45">
            <v>13920</v>
          </cell>
          <cell r="AD45">
            <v>904.80000000000007</v>
          </cell>
          <cell r="AE45">
            <v>144.768</v>
          </cell>
          <cell r="AF45">
            <v>14969.567999999999</v>
          </cell>
        </row>
        <row r="46">
          <cell r="A46" t="str">
            <v>BAS Y DEV</v>
          </cell>
          <cell r="G46">
            <v>416000</v>
          </cell>
          <cell r="AC46">
            <v>416000</v>
          </cell>
          <cell r="AD46">
            <v>27040</v>
          </cell>
          <cell r="AE46">
            <v>4326.3999999999996</v>
          </cell>
          <cell r="AF46">
            <v>447366.40000000002</v>
          </cell>
        </row>
        <row r="47">
          <cell r="A47" t="str">
            <v>CALDERAS</v>
          </cell>
          <cell r="E47">
            <v>534500</v>
          </cell>
          <cell r="G47">
            <v>416000</v>
          </cell>
          <cell r="AB47">
            <v>121025</v>
          </cell>
          <cell r="AC47">
            <v>1071525</v>
          </cell>
          <cell r="AD47">
            <v>69649.125</v>
          </cell>
          <cell r="AE47">
            <v>11143.86</v>
          </cell>
          <cell r="AF47">
            <v>1152317.9850000001</v>
          </cell>
        </row>
        <row r="48">
          <cell r="A48" t="str">
            <v>ÉXITO BELLO</v>
          </cell>
          <cell r="B48">
            <v>145600</v>
          </cell>
          <cell r="G48">
            <v>480000</v>
          </cell>
          <cell r="AC48">
            <v>625600</v>
          </cell>
          <cell r="AD48">
            <v>40664</v>
          </cell>
          <cell r="AE48">
            <v>6506.24</v>
          </cell>
          <cell r="AF48">
            <v>672770.24</v>
          </cell>
        </row>
        <row r="49">
          <cell r="A49" t="str">
            <v>ÉXITO COLOMBIA</v>
          </cell>
          <cell r="D49">
            <v>140000</v>
          </cell>
          <cell r="G49">
            <v>480000</v>
          </cell>
          <cell r="AC49">
            <v>620000</v>
          </cell>
          <cell r="AD49">
            <v>40300</v>
          </cell>
          <cell r="AE49">
            <v>6448</v>
          </cell>
          <cell r="AF49">
            <v>666748</v>
          </cell>
        </row>
        <row r="50">
          <cell r="A50" t="str">
            <v>ÉXITO ENVIGADO</v>
          </cell>
          <cell r="D50">
            <v>140000</v>
          </cell>
          <cell r="G50">
            <v>480000</v>
          </cell>
          <cell r="AC50">
            <v>620000</v>
          </cell>
          <cell r="AD50">
            <v>40300</v>
          </cell>
          <cell r="AE50">
            <v>6448</v>
          </cell>
          <cell r="AF50">
            <v>666748</v>
          </cell>
        </row>
        <row r="51">
          <cell r="A51" t="str">
            <v>ÉXITO LAURELES</v>
          </cell>
          <cell r="D51">
            <v>140000</v>
          </cell>
          <cell r="G51">
            <v>480000</v>
          </cell>
          <cell r="AC51">
            <v>620000</v>
          </cell>
          <cell r="AD51">
            <v>40300</v>
          </cell>
          <cell r="AE51">
            <v>6448</v>
          </cell>
          <cell r="AF51">
            <v>666748</v>
          </cell>
        </row>
        <row r="52">
          <cell r="A52" t="str">
            <v>ÉXITO POBLADO</v>
          </cell>
          <cell r="B52">
            <v>145600</v>
          </cell>
          <cell r="D52">
            <v>140000</v>
          </cell>
          <cell r="G52">
            <v>480000</v>
          </cell>
          <cell r="AC52">
            <v>765600</v>
          </cell>
          <cell r="AD52">
            <v>49764</v>
          </cell>
          <cell r="AE52">
            <v>7962.24</v>
          </cell>
          <cell r="AF52">
            <v>823326.24</v>
          </cell>
        </row>
        <row r="53">
          <cell r="A53" t="str">
            <v>MEZCLAS</v>
          </cell>
          <cell r="G53">
            <v>416000</v>
          </cell>
          <cell r="AC53">
            <v>416000</v>
          </cell>
          <cell r="AD53">
            <v>27040</v>
          </cell>
          <cell r="AE53">
            <v>4326.3999999999996</v>
          </cell>
          <cell r="AF53">
            <v>447366.40000000002</v>
          </cell>
        </row>
        <row r="54">
          <cell r="A54" t="str">
            <v>R02</v>
          </cell>
          <cell r="J54">
            <v>1710229.76</v>
          </cell>
          <cell r="L54">
            <v>894096</v>
          </cell>
          <cell r="M54">
            <v>355168.8</v>
          </cell>
          <cell r="X54">
            <v>425000</v>
          </cell>
          <cell r="AB54">
            <v>121025</v>
          </cell>
          <cell r="AC54">
            <v>3505519.56</v>
          </cell>
          <cell r="AD54">
            <v>227858.7714</v>
          </cell>
          <cell r="AE54">
            <v>36457.403424000004</v>
          </cell>
          <cell r="AF54">
            <v>3769835.7348239999</v>
          </cell>
        </row>
        <row r="55">
          <cell r="A55" t="str">
            <v>REDES</v>
          </cell>
          <cell r="E55">
            <v>199000</v>
          </cell>
          <cell r="G55">
            <v>416000</v>
          </cell>
          <cell r="H55">
            <v>3040000</v>
          </cell>
          <cell r="K55">
            <v>1009277</v>
          </cell>
          <cell r="V55">
            <v>793958</v>
          </cell>
          <cell r="AC55">
            <v>5458235</v>
          </cell>
          <cell r="AD55">
            <v>354785.27500000002</v>
          </cell>
          <cell r="AE55">
            <v>56765.644000000008</v>
          </cell>
          <cell r="AF55">
            <v>5869785.9190000007</v>
          </cell>
        </row>
        <row r="56">
          <cell r="A56" t="str">
            <v>Total general</v>
          </cell>
          <cell r="B56">
            <v>291200</v>
          </cell>
          <cell r="C56">
            <v>953008</v>
          </cell>
          <cell r="D56">
            <v>560000</v>
          </cell>
          <cell r="E56">
            <v>968000</v>
          </cell>
          <cell r="F56">
            <v>95000</v>
          </cell>
          <cell r="G56">
            <v>8281600</v>
          </cell>
          <cell r="H56">
            <v>3040000</v>
          </cell>
          <cell r="I56">
            <v>795200</v>
          </cell>
          <cell r="J56">
            <v>6871176.4799999995</v>
          </cell>
          <cell r="K56">
            <v>1009277</v>
          </cell>
          <cell r="L56">
            <v>3177536.32</v>
          </cell>
          <cell r="M56">
            <v>18780177.279999997</v>
          </cell>
          <cell r="N56">
            <v>114840</v>
          </cell>
          <cell r="O56">
            <v>4316603.5999999996</v>
          </cell>
          <cell r="P56">
            <v>4798920</v>
          </cell>
          <cell r="Q56">
            <v>257600</v>
          </cell>
          <cell r="R56">
            <v>1019200</v>
          </cell>
          <cell r="S56">
            <v>11843315.800000001</v>
          </cell>
          <cell r="T56">
            <v>940800</v>
          </cell>
          <cell r="U56">
            <v>8994785</v>
          </cell>
          <cell r="V56">
            <v>793958</v>
          </cell>
          <cell r="W56">
            <v>669332</v>
          </cell>
          <cell r="X56">
            <v>425000</v>
          </cell>
          <cell r="Y56">
            <v>5735497.1999999993</v>
          </cell>
          <cell r="Z56">
            <v>721984</v>
          </cell>
          <cell r="AA56">
            <v>428173</v>
          </cell>
          <cell r="AB56">
            <v>363075</v>
          </cell>
          <cell r="AC56">
            <v>86245258.680000007</v>
          </cell>
          <cell r="AD56">
            <v>5605941.8142000008</v>
          </cell>
          <cell r="AE56">
            <v>896950.69027200015</v>
          </cell>
          <cell r="AF56">
            <v>92748151.18447201</v>
          </cell>
        </row>
      </sheetData>
      <sheetData sheetId="43"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cell r="AR4" t="str">
            <v>PISOS TECNICOS</v>
          </cell>
          <cell r="AS4" t="str">
            <v>PREMAC</v>
          </cell>
          <cell r="AT4" t="str">
            <v>PROMONTAJES</v>
          </cell>
          <cell r="AU4" t="str">
            <v>REEMBOLSO</v>
          </cell>
          <cell r="AV4" t="str">
            <v>SEGUR GLASS</v>
          </cell>
          <cell r="AW4" t="str">
            <v>SERVIANCLAJES</v>
          </cell>
          <cell r="AX4" t="str">
            <v>SOCODA</v>
          </cell>
          <cell r="AY4" t="str">
            <v>SOLIDOS</v>
          </cell>
          <cell r="AZ4" t="str">
            <v>TIG</v>
          </cell>
          <cell r="BA4" t="str">
            <v>TRANSPORTES Y SERVICIOS</v>
          </cell>
          <cell r="BB4" t="str">
            <v>TRATAGUAS</v>
          </cell>
          <cell r="BC4" t="str">
            <v>VTR ELECTRONICA</v>
          </cell>
          <cell r="BD4" t="str">
            <v>Total general</v>
          </cell>
          <cell r="BE4" t="str">
            <v>UTILIDAD</v>
          </cell>
          <cell r="BF4" t="str">
            <v>IVA</v>
          </cell>
          <cell r="BG4" t="str">
            <v>TOTAL</v>
          </cell>
        </row>
        <row r="5">
          <cell r="A5" t="str">
            <v>105</v>
          </cell>
          <cell r="B5">
            <v>778333.5</v>
          </cell>
          <cell r="C5">
            <v>778333.5</v>
          </cell>
          <cell r="D5">
            <v>50591.677500000005</v>
          </cell>
          <cell r="E5">
            <v>132628.02840000001</v>
          </cell>
          <cell r="F5">
            <v>961553.20589999994</v>
          </cell>
          <cell r="H5">
            <v>2414425</v>
          </cell>
          <cell r="I5">
            <v>2253184</v>
          </cell>
          <cell r="L5">
            <v>1198257</v>
          </cell>
          <cell r="P5">
            <v>26999</v>
          </cell>
          <cell r="T5">
            <v>780912</v>
          </cell>
          <cell r="AG5">
            <v>522000</v>
          </cell>
          <cell r="AK5">
            <v>267500</v>
          </cell>
          <cell r="AM5">
            <v>1485000</v>
          </cell>
          <cell r="AN5">
            <v>5680449</v>
          </cell>
          <cell r="AO5">
            <v>369229.185</v>
          </cell>
          <cell r="AP5">
            <v>1120000</v>
          </cell>
          <cell r="AQ5">
            <v>6108754.8545999993</v>
          </cell>
          <cell r="AS5">
            <v>1679680</v>
          </cell>
          <cell r="BD5">
            <v>12787830</v>
          </cell>
          <cell r="BE5">
            <v>831208.95000000007</v>
          </cell>
          <cell r="BF5">
            <v>132993.432</v>
          </cell>
          <cell r="BG5">
            <v>13752032.381999999</v>
          </cell>
        </row>
        <row r="6">
          <cell r="A6" t="str">
            <v>106</v>
          </cell>
          <cell r="B6">
            <v>778334</v>
          </cell>
          <cell r="C6">
            <v>778334</v>
          </cell>
          <cell r="D6">
            <v>50591.71</v>
          </cell>
          <cell r="E6">
            <v>132628.11359999998</v>
          </cell>
          <cell r="F6">
            <v>961553.8236</v>
          </cell>
          <cell r="AA6">
            <v>137491.33333333334</v>
          </cell>
          <cell r="AB6">
            <v>1705847</v>
          </cell>
          <cell r="AN6">
            <v>3478767.8133333335</v>
          </cell>
          <cell r="AO6">
            <v>226119.90786666668</v>
          </cell>
          <cell r="AP6">
            <v>36179.185258666672</v>
          </cell>
          <cell r="AQ6">
            <v>3741066.9064586665</v>
          </cell>
          <cell r="BD6">
            <v>2271536.56</v>
          </cell>
          <cell r="BE6">
            <v>147649.87640000001</v>
          </cell>
          <cell r="BF6">
            <v>23623.980224000003</v>
          </cell>
          <cell r="BG6">
            <v>2442810.4166239998</v>
          </cell>
        </row>
        <row r="7">
          <cell r="A7" t="str">
            <v>R07</v>
          </cell>
          <cell r="B7">
            <v>790688</v>
          </cell>
          <cell r="C7">
            <v>790688</v>
          </cell>
          <cell r="D7">
            <v>51394.720000000001</v>
          </cell>
          <cell r="E7">
            <v>134733.2352</v>
          </cell>
          <cell r="F7">
            <v>976815.95519999997</v>
          </cell>
          <cell r="I7">
            <v>-34800</v>
          </cell>
          <cell r="AN7">
            <v>307337.36</v>
          </cell>
          <cell r="AO7">
            <v>19976.928400000001</v>
          </cell>
          <cell r="AP7">
            <v>3196.308544</v>
          </cell>
          <cell r="AQ7">
            <v>330510.59694399999</v>
          </cell>
          <cell r="BD7">
            <v>133373.32</v>
          </cell>
          <cell r="BE7">
            <v>8669.265800000001</v>
          </cell>
          <cell r="BF7">
            <v>1387.0825280000001</v>
          </cell>
          <cell r="BG7">
            <v>143429.668328</v>
          </cell>
        </row>
        <row r="8">
          <cell r="A8" t="str">
            <v>R11</v>
          </cell>
          <cell r="B8">
            <v>790688</v>
          </cell>
          <cell r="C8">
            <v>790688</v>
          </cell>
          <cell r="D8">
            <v>51394.720000000001</v>
          </cell>
          <cell r="E8">
            <v>134733.2352</v>
          </cell>
          <cell r="F8">
            <v>976815.95519999997</v>
          </cell>
          <cell r="AC8">
            <v>1943982</v>
          </cell>
          <cell r="AN8">
            <v>1943982</v>
          </cell>
          <cell r="AO8">
            <v>126358.83</v>
          </cell>
          <cell r="AP8">
            <v>20217.412800000002</v>
          </cell>
          <cell r="AQ8">
            <v>2090558.2428000001</v>
          </cell>
          <cell r="BD8">
            <v>1639538.4</v>
          </cell>
          <cell r="BE8">
            <v>106569.996</v>
          </cell>
          <cell r="BF8">
            <v>17051.199359999999</v>
          </cell>
          <cell r="BG8">
            <v>1763159.5953599999</v>
          </cell>
        </row>
        <row r="9">
          <cell r="A9" t="str">
            <v>R12</v>
          </cell>
          <cell r="B9">
            <v>790688</v>
          </cell>
          <cell r="C9">
            <v>790688</v>
          </cell>
          <cell r="D9">
            <v>51394.720000000001</v>
          </cell>
          <cell r="E9">
            <v>134733.2352</v>
          </cell>
          <cell r="F9">
            <v>976815.95519999997</v>
          </cell>
          <cell r="AN9">
            <v>991940.28</v>
          </cell>
          <cell r="AO9">
            <v>64476.118200000004</v>
          </cell>
          <cell r="AP9">
            <v>10316.178912000001</v>
          </cell>
          <cell r="AQ9">
            <v>1066732.577112</v>
          </cell>
          <cell r="BD9">
            <v>559544.56000000006</v>
          </cell>
          <cell r="BE9">
            <v>36370.396400000005</v>
          </cell>
          <cell r="BF9">
            <v>5819.2634240000007</v>
          </cell>
          <cell r="BG9">
            <v>601734.21982400003</v>
          </cell>
        </row>
        <row r="10">
          <cell r="A10" t="str">
            <v>014</v>
          </cell>
          <cell r="B10">
            <v>168173.32</v>
          </cell>
          <cell r="C10">
            <v>168173.32</v>
          </cell>
          <cell r="AN10">
            <v>168173.32</v>
          </cell>
          <cell r="AO10">
            <v>10931.265800000001</v>
          </cell>
          <cell r="AP10">
            <v>1749.0025280000002</v>
          </cell>
          <cell r="AQ10">
            <v>180853.58832800001</v>
          </cell>
          <cell r="BD10">
            <v>168173.32</v>
          </cell>
          <cell r="BE10">
            <v>10931.265800000001</v>
          </cell>
          <cell r="BF10">
            <v>1749.0025280000002</v>
          </cell>
          <cell r="BG10">
            <v>180853.58832800001</v>
          </cell>
        </row>
        <row r="11">
          <cell r="A11" t="str">
            <v>016</v>
          </cell>
          <cell r="B11">
            <v>447632.4</v>
          </cell>
          <cell r="C11">
            <v>559543.4</v>
          </cell>
          <cell r="AI11">
            <v>641898</v>
          </cell>
          <cell r="AN11">
            <v>1201441.3999999999</v>
          </cell>
          <cell r="AO11">
            <v>78093.690999999992</v>
          </cell>
          <cell r="AP11">
            <v>12494.990559999998</v>
          </cell>
          <cell r="AQ11">
            <v>1292030.0815600001</v>
          </cell>
          <cell r="BD11">
            <v>447632.4</v>
          </cell>
          <cell r="BE11">
            <v>29096.106000000003</v>
          </cell>
          <cell r="BF11">
            <v>4655.3769600000005</v>
          </cell>
          <cell r="BG11">
            <v>481383.88296000008</v>
          </cell>
        </row>
        <row r="12">
          <cell r="A12" t="str">
            <v>017</v>
          </cell>
          <cell r="B12">
            <v>1142286.8</v>
          </cell>
          <cell r="O12">
            <v>1323394</v>
          </cell>
          <cell r="T12">
            <v>15034</v>
          </cell>
          <cell r="AN12">
            <v>15034</v>
          </cell>
          <cell r="AO12">
            <v>977.21</v>
          </cell>
          <cell r="AP12">
            <v>156.3536</v>
          </cell>
          <cell r="AQ12">
            <v>16167.563599999999</v>
          </cell>
          <cell r="BD12">
            <v>2465680.7999999998</v>
          </cell>
          <cell r="BE12">
            <v>160269.25200000001</v>
          </cell>
          <cell r="BF12">
            <v>25643.080320000001</v>
          </cell>
          <cell r="BG12">
            <v>2651593.1323199999</v>
          </cell>
        </row>
        <row r="13">
          <cell r="A13" t="str">
            <v>019</v>
          </cell>
          <cell r="B13">
            <v>489056</v>
          </cell>
          <cell r="AA13">
            <v>137491.33333333334</v>
          </cell>
          <cell r="AL13">
            <v>54984</v>
          </cell>
          <cell r="AN13">
            <v>192475.33333333334</v>
          </cell>
          <cell r="AO13">
            <v>12510.896666666667</v>
          </cell>
          <cell r="AP13">
            <v>2001.7434666666668</v>
          </cell>
          <cell r="AQ13">
            <v>206987.97346666668</v>
          </cell>
          <cell r="BD13">
            <v>489056</v>
          </cell>
          <cell r="BE13">
            <v>31788.639999999999</v>
          </cell>
          <cell r="BF13">
            <v>5086.1823999999997</v>
          </cell>
          <cell r="BG13">
            <v>525930.82240000006</v>
          </cell>
        </row>
        <row r="14">
          <cell r="A14" t="str">
            <v>101</v>
          </cell>
          <cell r="J14">
            <v>18768</v>
          </cell>
          <cell r="AE14">
            <v>630340</v>
          </cell>
          <cell r="AN14">
            <v>630340</v>
          </cell>
          <cell r="AO14">
            <v>40972.1</v>
          </cell>
          <cell r="AP14">
            <v>6555.5360000000001</v>
          </cell>
          <cell r="AQ14">
            <v>677867.63599999994</v>
          </cell>
          <cell r="AW14">
            <v>249748</v>
          </cell>
          <cell r="BD14">
            <v>268516</v>
          </cell>
          <cell r="BE14">
            <v>17453.54</v>
          </cell>
          <cell r="BF14">
            <v>2792.5664000000002</v>
          </cell>
          <cell r="BG14">
            <v>288762.10639999999</v>
          </cell>
        </row>
        <row r="15">
          <cell r="A15" t="str">
            <v>104</v>
          </cell>
          <cell r="F15">
            <v>171100</v>
          </cell>
          <cell r="I15">
            <v>319000</v>
          </cell>
          <cell r="AJ15">
            <v>1388700</v>
          </cell>
          <cell r="AN15">
            <v>171100</v>
          </cell>
          <cell r="AO15">
            <v>11121.5</v>
          </cell>
          <cell r="AP15">
            <v>1779.44</v>
          </cell>
          <cell r="AQ15">
            <v>184000.94</v>
          </cell>
          <cell r="AW15">
            <v>139200</v>
          </cell>
          <cell r="BD15">
            <v>1846900</v>
          </cell>
          <cell r="BE15">
            <v>120048.5</v>
          </cell>
          <cell r="BF15">
            <v>19207.760000000002</v>
          </cell>
          <cell r="BG15">
            <v>1986156.26</v>
          </cell>
        </row>
        <row r="16">
          <cell r="A16" t="str">
            <v>106</v>
          </cell>
          <cell r="W16">
            <v>640000</v>
          </cell>
          <cell r="AH16">
            <v>-1600000</v>
          </cell>
          <cell r="AN16">
            <v>-1600000</v>
          </cell>
          <cell r="AO16">
            <v>-104000</v>
          </cell>
          <cell r="AP16">
            <v>-16640</v>
          </cell>
          <cell r="AQ16">
            <v>-1720640</v>
          </cell>
          <cell r="BD16">
            <v>640000</v>
          </cell>
          <cell r="BE16">
            <v>41600</v>
          </cell>
          <cell r="BF16">
            <v>6656</v>
          </cell>
          <cell r="BG16">
            <v>688256</v>
          </cell>
        </row>
        <row r="17">
          <cell r="A17" t="str">
            <v>107</v>
          </cell>
          <cell r="M17">
            <v>41342</v>
          </cell>
          <cell r="S17">
            <v>877380</v>
          </cell>
          <cell r="T17">
            <v>977725</v>
          </cell>
          <cell r="X17">
            <v>57385</v>
          </cell>
          <cell r="AE17">
            <v>261170</v>
          </cell>
          <cell r="AJ17">
            <v>1388700</v>
          </cell>
          <cell r="AN17">
            <v>1953832</v>
          </cell>
          <cell r="AO17">
            <v>126999.08</v>
          </cell>
          <cell r="AP17">
            <v>20319.852800000001</v>
          </cell>
          <cell r="AQ17">
            <v>2101150.9328000001</v>
          </cell>
          <cell r="BD17">
            <v>1649870</v>
          </cell>
          <cell r="BE17">
            <v>107241.55</v>
          </cell>
          <cell r="BF17">
            <v>17158.648000000001</v>
          </cell>
          <cell r="BG17">
            <v>1774270.1980000001</v>
          </cell>
        </row>
        <row r="18">
          <cell r="A18" t="str">
            <v>109</v>
          </cell>
          <cell r="T18">
            <v>58000</v>
          </cell>
          <cell r="V18">
            <v>54090</v>
          </cell>
          <cell r="W18">
            <v>64749</v>
          </cell>
          <cell r="AB18">
            <v>1911680</v>
          </cell>
          <cell r="AF18">
            <v>185020</v>
          </cell>
          <cell r="AG18">
            <v>63800</v>
          </cell>
          <cell r="AI18">
            <v>185600</v>
          </cell>
          <cell r="AN18">
            <v>58000</v>
          </cell>
          <cell r="AO18">
            <v>3770</v>
          </cell>
          <cell r="AP18">
            <v>603.20000000000005</v>
          </cell>
          <cell r="AQ18">
            <v>62373.2</v>
          </cell>
          <cell r="AZ18">
            <v>4217760</v>
          </cell>
          <cell r="BC18">
            <v>174000</v>
          </cell>
          <cell r="BD18">
            <v>6856699</v>
          </cell>
          <cell r="BE18">
            <v>445685.435</v>
          </cell>
          <cell r="BF18">
            <v>71309.669600000008</v>
          </cell>
          <cell r="BG18">
            <v>7373694.1045999993</v>
          </cell>
        </row>
        <row r="19">
          <cell r="A19" t="str">
            <v>110</v>
          </cell>
          <cell r="E19">
            <v>228000</v>
          </cell>
          <cell r="J19">
            <v>81819</v>
          </cell>
          <cell r="M19">
            <v>1962516</v>
          </cell>
          <cell r="T19">
            <v>59438</v>
          </cell>
          <cell r="V19">
            <v>8394</v>
          </cell>
          <cell r="W19">
            <v>68670</v>
          </cell>
          <cell r="AN19">
            <v>607347</v>
          </cell>
          <cell r="AO19">
            <v>146247.01</v>
          </cell>
          <cell r="AP19">
            <v>23399.521600000004</v>
          </cell>
          <cell r="AQ19">
            <v>2419600.5315999999</v>
          </cell>
          <cell r="BD19">
            <v>766230</v>
          </cell>
          <cell r="BE19">
            <v>49804.950000000004</v>
          </cell>
          <cell r="BF19">
            <v>7968.7920000000013</v>
          </cell>
          <cell r="BG19">
            <v>824003.74199999997</v>
          </cell>
        </row>
        <row r="20">
          <cell r="A20" t="str">
            <v>111</v>
          </cell>
          <cell r="C20">
            <v>855440</v>
          </cell>
          <cell r="H20">
            <v>201396</v>
          </cell>
          <cell r="M20">
            <v>878250</v>
          </cell>
          <cell r="P20">
            <v>177596</v>
          </cell>
          <cell r="S20">
            <v>356899</v>
          </cell>
          <cell r="T20">
            <v>897849</v>
          </cell>
          <cell r="V20">
            <v>140605</v>
          </cell>
          <cell r="AN20">
            <v>1821572</v>
          </cell>
          <cell r="AO20">
            <v>118402.18000000001</v>
          </cell>
          <cell r="AP20">
            <v>18944.348800000003</v>
          </cell>
          <cell r="AQ20">
            <v>1958918.5288</v>
          </cell>
          <cell r="BD20">
            <v>1874295</v>
          </cell>
          <cell r="BE20">
            <v>121829.175</v>
          </cell>
          <cell r="BF20">
            <v>19492.668000000001</v>
          </cell>
          <cell r="BG20">
            <v>2015616.8430000001</v>
          </cell>
        </row>
        <row r="21">
          <cell r="A21" t="str">
            <v>112</v>
          </cell>
          <cell r="E21">
            <v>205200</v>
          </cell>
          <cell r="F21">
            <v>568834</v>
          </cell>
          <cell r="J21">
            <v>252416</v>
          </cell>
          <cell r="M21">
            <v>952577</v>
          </cell>
          <cell r="T21">
            <v>153074</v>
          </cell>
          <cell r="AN21">
            <v>1310851</v>
          </cell>
          <cell r="AO21">
            <v>85205.315000000002</v>
          </cell>
          <cell r="AP21">
            <v>13632.850400000001</v>
          </cell>
          <cell r="AQ21">
            <v>1409689.1654000001</v>
          </cell>
          <cell r="BD21">
            <v>821250</v>
          </cell>
          <cell r="BE21">
            <v>53381.25</v>
          </cell>
          <cell r="BF21">
            <v>8541</v>
          </cell>
          <cell r="BG21">
            <v>883172.25</v>
          </cell>
        </row>
        <row r="22">
          <cell r="A22" t="str">
            <v>115</v>
          </cell>
          <cell r="E22">
            <v>24621256</v>
          </cell>
          <cell r="S22">
            <v>5600</v>
          </cell>
          <cell r="T22">
            <v>240259</v>
          </cell>
          <cell r="V22">
            <v>114144</v>
          </cell>
          <cell r="W22">
            <v>228566</v>
          </cell>
          <cell r="X22">
            <v>410153</v>
          </cell>
          <cell r="AA22">
            <v>242162</v>
          </cell>
          <cell r="AN22">
            <v>1126740</v>
          </cell>
          <cell r="AO22">
            <v>73238.100000000006</v>
          </cell>
          <cell r="AP22">
            <v>11718.096000000001</v>
          </cell>
          <cell r="AQ22">
            <v>1211696.196</v>
          </cell>
          <cell r="AR22">
            <v>6585463</v>
          </cell>
          <cell r="AX22">
            <v>-112404</v>
          </cell>
          <cell r="BD22">
            <v>31208459</v>
          </cell>
          <cell r="BE22">
            <v>2028549.835</v>
          </cell>
          <cell r="BF22">
            <v>324567.97360000003</v>
          </cell>
          <cell r="BG22">
            <v>33561576.808600001</v>
          </cell>
        </row>
        <row r="23">
          <cell r="A23" t="str">
            <v>160</v>
          </cell>
          <cell r="P23">
            <v>55624</v>
          </cell>
          <cell r="Q23">
            <v>65099</v>
          </cell>
          <cell r="S23">
            <v>21168</v>
          </cell>
          <cell r="T23">
            <v>116882</v>
          </cell>
          <cell r="Y23">
            <v>-58000</v>
          </cell>
          <cell r="AN23">
            <v>258773</v>
          </cell>
          <cell r="AO23">
            <v>16820.244999999999</v>
          </cell>
          <cell r="AP23">
            <v>2691.2392</v>
          </cell>
          <cell r="AQ23">
            <v>278284.48420000001</v>
          </cell>
          <cell r="BD23">
            <v>-58000</v>
          </cell>
          <cell r="BE23">
            <v>-3770</v>
          </cell>
          <cell r="BF23">
            <v>-603.20000000000005</v>
          </cell>
          <cell r="BG23">
            <v>-62373.2</v>
          </cell>
        </row>
        <row r="24">
          <cell r="A24" t="str">
            <v>200</v>
          </cell>
          <cell r="E24">
            <v>3338116</v>
          </cell>
          <cell r="H24">
            <v>156461</v>
          </cell>
          <cell r="P24">
            <v>56144</v>
          </cell>
          <cell r="S24">
            <v>111552</v>
          </cell>
          <cell r="T24">
            <v>376907</v>
          </cell>
          <cell r="AN24">
            <v>701064</v>
          </cell>
          <cell r="AO24">
            <v>45569.16</v>
          </cell>
          <cell r="AP24">
            <v>7291.0656000000008</v>
          </cell>
          <cell r="AQ24">
            <v>753924.22560000001</v>
          </cell>
          <cell r="BD24">
            <v>3338116</v>
          </cell>
          <cell r="BE24">
            <v>216977.54</v>
          </cell>
          <cell r="BF24">
            <v>34716.4064</v>
          </cell>
          <cell r="BG24">
            <v>3589809.9464000002</v>
          </cell>
        </row>
        <row r="25">
          <cell r="A25" t="str">
            <v>201</v>
          </cell>
          <cell r="J25">
            <v>141120</v>
          </cell>
          <cell r="M25">
            <v>696993</v>
          </cell>
          <cell r="P25">
            <v>16820</v>
          </cell>
          <cell r="S25">
            <v>146496</v>
          </cell>
          <cell r="T25">
            <v>1497869</v>
          </cell>
          <cell r="AN25">
            <v>2499298</v>
          </cell>
          <cell r="AO25">
            <v>162454.37</v>
          </cell>
          <cell r="AP25">
            <v>25992.699199999999</v>
          </cell>
          <cell r="AQ25">
            <v>2687745.0692000003</v>
          </cell>
          <cell r="BA25">
            <v>268000</v>
          </cell>
          <cell r="BD25">
            <v>268000</v>
          </cell>
          <cell r="BE25">
            <v>17420</v>
          </cell>
          <cell r="BF25">
            <v>2787.2000000000003</v>
          </cell>
          <cell r="BG25">
            <v>288207.2</v>
          </cell>
        </row>
        <row r="26">
          <cell r="A26" t="str">
            <v>202</v>
          </cell>
          <cell r="E26">
            <v>302400</v>
          </cell>
          <cell r="H26">
            <v>59800</v>
          </cell>
          <cell r="M26">
            <v>1303422</v>
          </cell>
          <cell r="T26">
            <v>392080</v>
          </cell>
          <cell r="AA26">
            <v>242162</v>
          </cell>
          <cell r="AC26">
            <v>258680</v>
          </cell>
          <cell r="AN26">
            <v>1932840</v>
          </cell>
          <cell r="AO26">
            <v>125634.6</v>
          </cell>
          <cell r="AP26">
            <v>20101.536</v>
          </cell>
          <cell r="AQ26">
            <v>2078576.1360000002</v>
          </cell>
          <cell r="BD26">
            <v>650760</v>
          </cell>
          <cell r="BE26">
            <v>42299.4</v>
          </cell>
          <cell r="BF26">
            <v>6767.9040000000005</v>
          </cell>
          <cell r="BG26">
            <v>699827.304</v>
          </cell>
        </row>
        <row r="27">
          <cell r="A27" t="str">
            <v>204</v>
          </cell>
          <cell r="M27">
            <v>1181483</v>
          </cell>
          <cell r="Q27">
            <v>35700</v>
          </cell>
          <cell r="S27">
            <v>97880</v>
          </cell>
          <cell r="T27">
            <v>853389</v>
          </cell>
          <cell r="X27">
            <v>1022300</v>
          </cell>
          <cell r="Y27">
            <v>162450</v>
          </cell>
          <cell r="AN27">
            <v>2233022</v>
          </cell>
          <cell r="AO27">
            <v>145146.43</v>
          </cell>
          <cell r="AP27">
            <v>23223.428799999998</v>
          </cell>
          <cell r="AQ27">
            <v>2401391.8588</v>
          </cell>
          <cell r="BD27">
            <v>1120180</v>
          </cell>
          <cell r="BE27">
            <v>72811.7</v>
          </cell>
          <cell r="BF27">
            <v>11649.871999999999</v>
          </cell>
          <cell r="BG27">
            <v>1204641.5719999999</v>
          </cell>
        </row>
        <row r="28">
          <cell r="A28" t="str">
            <v>210</v>
          </cell>
          <cell r="E28">
            <v>108000</v>
          </cell>
          <cell r="J28">
            <v>50400</v>
          </cell>
          <cell r="M28">
            <v>1594555</v>
          </cell>
          <cell r="O28">
            <v>315518</v>
          </cell>
          <cell r="S28">
            <v>89600</v>
          </cell>
          <cell r="T28">
            <v>1316159</v>
          </cell>
          <cell r="AN28">
            <v>3158714</v>
          </cell>
          <cell r="AO28">
            <v>205316.41</v>
          </cell>
          <cell r="AP28">
            <v>32850.625599999999</v>
          </cell>
          <cell r="AQ28">
            <v>3396881.0356000001</v>
          </cell>
          <cell r="BD28">
            <v>315518</v>
          </cell>
          <cell r="BE28">
            <v>20508.670000000002</v>
          </cell>
          <cell r="BF28">
            <v>3281.3872000000006</v>
          </cell>
          <cell r="BG28">
            <v>339308.05719999998</v>
          </cell>
        </row>
        <row r="29">
          <cell r="A29" t="str">
            <v>211</v>
          </cell>
          <cell r="M29">
            <v>-4640</v>
          </cell>
          <cell r="S29">
            <v>-4480</v>
          </cell>
          <cell r="T29">
            <v>-38280</v>
          </cell>
          <cell r="U29">
            <v>1815603</v>
          </cell>
          <cell r="Z29">
            <v>167040</v>
          </cell>
          <cell r="AN29">
            <v>119640</v>
          </cell>
          <cell r="AO29">
            <v>7776.6</v>
          </cell>
          <cell r="AP29">
            <v>1244.2560000000001</v>
          </cell>
          <cell r="AQ29">
            <v>128660.856</v>
          </cell>
          <cell r="BD29">
            <v>1815603</v>
          </cell>
          <cell r="BE29">
            <v>118014.19500000001</v>
          </cell>
          <cell r="BF29">
            <v>18882.271200000003</v>
          </cell>
          <cell r="BG29">
            <v>1952499.4662000001</v>
          </cell>
        </row>
        <row r="30">
          <cell r="A30" t="str">
            <v>401</v>
          </cell>
          <cell r="B30">
            <v>1321288.72</v>
          </cell>
          <cell r="K30">
            <v>206800</v>
          </cell>
          <cell r="P30">
            <v>50228</v>
          </cell>
          <cell r="T30">
            <v>1153829</v>
          </cell>
          <cell r="X30">
            <v>490912</v>
          </cell>
          <cell r="AN30">
            <v>1694969</v>
          </cell>
          <cell r="AO30">
            <v>110172.985</v>
          </cell>
          <cell r="AP30">
            <v>17627.677599999999</v>
          </cell>
          <cell r="AQ30">
            <v>1822769.6626000002</v>
          </cell>
          <cell r="AT30">
            <v>2783493</v>
          </cell>
          <cell r="BD30">
            <v>4311581.72</v>
          </cell>
          <cell r="BE30">
            <v>280252.81179999997</v>
          </cell>
          <cell r="BF30">
            <v>44840.449887999996</v>
          </cell>
          <cell r="BG30">
            <v>4636674.9816880003</v>
          </cell>
        </row>
        <row r="31">
          <cell r="A31" t="str">
            <v>403</v>
          </cell>
          <cell r="K31">
            <v>6508181</v>
          </cell>
          <cell r="AN31">
            <v>6508181</v>
          </cell>
          <cell r="AO31">
            <v>423031.76500000001</v>
          </cell>
          <cell r="AP31">
            <v>67685.082399999999</v>
          </cell>
          <cell r="AQ31">
            <v>6998897.8473999994</v>
          </cell>
          <cell r="AT31">
            <v>3754088</v>
          </cell>
          <cell r="BD31">
            <v>3754088</v>
          </cell>
          <cell r="BE31">
            <v>244015.72</v>
          </cell>
          <cell r="BF31">
            <v>39042.515200000002</v>
          </cell>
          <cell r="BG31">
            <v>4037146.2352</v>
          </cell>
        </row>
        <row r="32">
          <cell r="A32" t="str">
            <v>409</v>
          </cell>
          <cell r="G32">
            <v>2916199</v>
          </cell>
          <cell r="AA32">
            <v>306029</v>
          </cell>
          <cell r="AD32">
            <v>-828240</v>
          </cell>
          <cell r="AN32">
            <v>306029</v>
          </cell>
          <cell r="AO32">
            <v>19891.885000000002</v>
          </cell>
          <cell r="AP32">
            <v>3182.7016000000003</v>
          </cell>
          <cell r="AQ32">
            <v>329103.58660000004</v>
          </cell>
          <cell r="BD32">
            <v>2087959</v>
          </cell>
          <cell r="BE32">
            <v>135717.33499999999</v>
          </cell>
          <cell r="BF32">
            <v>21714.7736</v>
          </cell>
          <cell r="BG32">
            <v>2245391.1085999999</v>
          </cell>
        </row>
        <row r="33">
          <cell r="A33" t="str">
            <v>B01</v>
          </cell>
          <cell r="O33">
            <v>994195</v>
          </cell>
          <cell r="AN33">
            <v>151508</v>
          </cell>
          <cell r="AO33">
            <v>9848.02</v>
          </cell>
          <cell r="AP33">
            <v>1575.6832000000002</v>
          </cell>
          <cell r="AQ33">
            <v>162931.70319999999</v>
          </cell>
          <cell r="BD33">
            <v>994195</v>
          </cell>
          <cell r="BE33">
            <v>64622.675000000003</v>
          </cell>
          <cell r="BF33">
            <v>10339.628000000001</v>
          </cell>
          <cell r="BG33">
            <v>1069157.3030000001</v>
          </cell>
        </row>
        <row r="34">
          <cell r="A34" t="str">
            <v>ÉXITO BELLO</v>
          </cell>
          <cell r="I34">
            <v>332920</v>
          </cell>
          <cell r="V34">
            <v>360000</v>
          </cell>
          <cell r="AH34">
            <v>187494</v>
          </cell>
          <cell r="AN34">
            <v>360000</v>
          </cell>
          <cell r="AO34">
            <v>23400</v>
          </cell>
          <cell r="AP34">
            <v>3744</v>
          </cell>
          <cell r="AQ34">
            <v>387144</v>
          </cell>
          <cell r="BD34">
            <v>520414</v>
          </cell>
          <cell r="BE34">
            <v>33826.910000000003</v>
          </cell>
          <cell r="BF34">
            <v>5412.3056000000006</v>
          </cell>
          <cell r="BG34">
            <v>559653.2156</v>
          </cell>
        </row>
        <row r="35">
          <cell r="A35" t="str">
            <v>ÉXITO COLOMBIA</v>
          </cell>
          <cell r="I35">
            <v>768012.5</v>
          </cell>
          <cell r="N35">
            <v>1962240</v>
          </cell>
          <cell r="AH35">
            <v>205829</v>
          </cell>
          <cell r="AM35">
            <v>72800</v>
          </cell>
          <cell r="AN35">
            <v>2035040</v>
          </cell>
          <cell r="AO35">
            <v>132277.6</v>
          </cell>
          <cell r="AP35">
            <v>21164.416000000001</v>
          </cell>
          <cell r="AQ35">
            <v>2188482.0160000003</v>
          </cell>
          <cell r="BD35">
            <v>973841.5</v>
          </cell>
          <cell r="BE35">
            <v>63299.697500000002</v>
          </cell>
          <cell r="BF35">
            <v>10127.9516</v>
          </cell>
          <cell r="BG35">
            <v>1047269.1491</v>
          </cell>
        </row>
        <row r="36">
          <cell r="A36" t="str">
            <v>ÉXITO ENVIGADO</v>
          </cell>
          <cell r="E36">
            <v>34200</v>
          </cell>
          <cell r="G36">
            <v>-300000</v>
          </cell>
          <cell r="I36">
            <v>1681500</v>
          </cell>
          <cell r="J36">
            <v>625520</v>
          </cell>
          <cell r="L36">
            <v>615002</v>
          </cell>
          <cell r="P36">
            <v>190472</v>
          </cell>
          <cell r="Q36">
            <v>142170</v>
          </cell>
          <cell r="S36">
            <v>37811</v>
          </cell>
          <cell r="T36">
            <v>10238190</v>
          </cell>
          <cell r="AA36">
            <v>242162</v>
          </cell>
          <cell r="AD36">
            <v>7152966</v>
          </cell>
          <cell r="AF36">
            <v>638000</v>
          </cell>
          <cell r="AJ36">
            <v>20377344</v>
          </cell>
          <cell r="AN36">
            <v>41675337</v>
          </cell>
          <cell r="AO36">
            <v>2708896.9050000003</v>
          </cell>
          <cell r="AP36">
            <v>433423.50480000005</v>
          </cell>
          <cell r="AQ36">
            <v>44817657.4098</v>
          </cell>
          <cell r="AT36">
            <v>50519.16</v>
          </cell>
          <cell r="BD36">
            <v>50519.16</v>
          </cell>
          <cell r="BE36">
            <v>3283.7454000000002</v>
          </cell>
          <cell r="BF36">
            <v>525.39926400000002</v>
          </cell>
          <cell r="BG36">
            <v>54328.304664000003</v>
          </cell>
        </row>
        <row r="37">
          <cell r="A37" t="str">
            <v>ÉXITO LAURELES</v>
          </cell>
          <cell r="D37">
            <v>846800</v>
          </cell>
          <cell r="I37">
            <v>768012.5</v>
          </cell>
          <cell r="AA37">
            <v>242162</v>
          </cell>
          <cell r="AH37">
            <v>393323</v>
          </cell>
          <cell r="AN37">
            <v>242162</v>
          </cell>
          <cell r="AO37">
            <v>15740.53</v>
          </cell>
          <cell r="AP37">
            <v>2518.4848000000002</v>
          </cell>
          <cell r="AQ37">
            <v>260421.0148</v>
          </cell>
          <cell r="AV37">
            <v>51040</v>
          </cell>
          <cell r="BD37">
            <v>2059175.5</v>
          </cell>
          <cell r="BE37">
            <v>133846.4075</v>
          </cell>
          <cell r="BF37">
            <v>21415.425200000001</v>
          </cell>
          <cell r="BG37">
            <v>2214437.3327000001</v>
          </cell>
        </row>
        <row r="38">
          <cell r="A38" t="str">
            <v>ÉXITO POBLADO</v>
          </cell>
          <cell r="D38">
            <v>156800</v>
          </cell>
          <cell r="U38">
            <v>224000</v>
          </cell>
          <cell r="AN38">
            <v>380800</v>
          </cell>
          <cell r="AO38">
            <v>24752</v>
          </cell>
          <cell r="AP38">
            <v>3960.32</v>
          </cell>
          <cell r="AQ38">
            <v>409512.32</v>
          </cell>
          <cell r="AT38">
            <v>30351.4</v>
          </cell>
          <cell r="BD38">
            <v>30351.4</v>
          </cell>
          <cell r="BE38">
            <v>1972.8410000000001</v>
          </cell>
          <cell r="BF38">
            <v>315.65456</v>
          </cell>
          <cell r="BG38">
            <v>32639.895560000001</v>
          </cell>
        </row>
        <row r="39">
          <cell r="A39" t="str">
            <v>R02</v>
          </cell>
          <cell r="D39">
            <v>156800</v>
          </cell>
          <cell r="M39">
            <v>878250</v>
          </cell>
          <cell r="AH39">
            <v>131631</v>
          </cell>
          <cell r="AN39">
            <v>288431</v>
          </cell>
          <cell r="AO39">
            <v>18748.014999999999</v>
          </cell>
          <cell r="AP39">
            <v>2999.6824000000001</v>
          </cell>
          <cell r="AQ39">
            <v>310178.6974</v>
          </cell>
          <cell r="AX39">
            <v>162450</v>
          </cell>
          <cell r="BD39">
            <v>1040700</v>
          </cell>
          <cell r="BE39">
            <v>67645.5</v>
          </cell>
          <cell r="BF39">
            <v>10823.28</v>
          </cell>
          <cell r="BG39">
            <v>1119168.78</v>
          </cell>
        </row>
        <row r="40">
          <cell r="A40" t="str">
            <v>R07</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3287295</v>
          </cell>
          <cell r="AO40">
            <v>23496.936666666668</v>
          </cell>
          <cell r="AP40">
            <v>3759.5098666666672</v>
          </cell>
          <cell r="AQ40">
            <v>76000</v>
          </cell>
          <cell r="AY40">
            <v>576576</v>
          </cell>
          <cell r="BB40">
            <v>145000</v>
          </cell>
          <cell r="BD40">
            <v>21296294</v>
          </cell>
          <cell r="BE40">
            <v>1384259.11</v>
          </cell>
          <cell r="BF40">
            <v>221481.45760000002</v>
          </cell>
          <cell r="BG40">
            <v>22902034.567600001</v>
          </cell>
        </row>
        <row r="41">
          <cell r="A41" t="str">
            <v>B00</v>
          </cell>
          <cell r="D41">
            <v>156800</v>
          </cell>
          <cell r="Z41">
            <v>8615390</v>
          </cell>
          <cell r="AA41">
            <v>5989573</v>
          </cell>
          <cell r="AN41">
            <v>156800</v>
          </cell>
          <cell r="AO41">
            <v>10192</v>
          </cell>
          <cell r="AP41">
            <v>1630.72</v>
          </cell>
          <cell r="AQ41">
            <v>168622.72</v>
          </cell>
          <cell r="BD41">
            <v>14604963</v>
          </cell>
          <cell r="BE41">
            <v>949322.59500000009</v>
          </cell>
          <cell r="BF41">
            <v>151891.61520000003</v>
          </cell>
          <cell r="BG41">
            <v>15706177.210200001</v>
          </cell>
        </row>
        <row r="42">
          <cell r="A42" t="str">
            <v>320</v>
          </cell>
          <cell r="R42">
            <v>4628495</v>
          </cell>
          <cell r="AC42">
            <v>258680</v>
          </cell>
          <cell r="AN42">
            <v>4628495</v>
          </cell>
          <cell r="AO42">
            <v>299200</v>
          </cell>
          <cell r="AP42">
            <v>48136.347999999998</v>
          </cell>
          <cell r="AQ42">
            <v>4977483.523</v>
          </cell>
          <cell r="AU42">
            <v>249200</v>
          </cell>
          <cell r="BA42">
            <v>357000</v>
          </cell>
          <cell r="BD42">
            <v>1164080</v>
          </cell>
          <cell r="BE42">
            <v>75665.2</v>
          </cell>
          <cell r="BF42">
            <v>12106.431999999999</v>
          </cell>
          <cell r="BG42">
            <v>1251851.632</v>
          </cell>
        </row>
        <row r="43">
          <cell r="A43" t="str">
            <v>U00</v>
          </cell>
          <cell r="E43">
            <v>7085121</v>
          </cell>
          <cell r="AA43">
            <v>242162</v>
          </cell>
          <cell r="AN43">
            <v>242162</v>
          </cell>
          <cell r="AO43">
            <v>15740.53</v>
          </cell>
          <cell r="AP43">
            <v>2518.4848000000002</v>
          </cell>
          <cell r="AQ43">
            <v>260421.0148</v>
          </cell>
          <cell r="BD43">
            <v>7085121</v>
          </cell>
          <cell r="BE43">
            <v>460532.86499999999</v>
          </cell>
          <cell r="BF43">
            <v>73685.258400000006</v>
          </cell>
          <cell r="BG43">
            <v>7619339.1233999999</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392080</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3894642</v>
          </cell>
          <cell r="AO44">
            <v>299200</v>
          </cell>
          <cell r="AP44">
            <v>1120000</v>
          </cell>
          <cell r="AQ44">
            <v>76000</v>
          </cell>
          <cell r="AR44">
            <v>6585463</v>
          </cell>
          <cell r="AS44">
            <v>1679680</v>
          </cell>
          <cell r="AT44">
            <v>6618451.5600000005</v>
          </cell>
          <cell r="AU44">
            <v>249200</v>
          </cell>
          <cell r="AV44">
            <v>51040</v>
          </cell>
          <cell r="AW44">
            <v>388948</v>
          </cell>
          <cell r="AX44">
            <v>50046</v>
          </cell>
          <cell r="AY44">
            <v>576576</v>
          </cell>
          <cell r="AZ44">
            <v>4217760</v>
          </cell>
          <cell r="BA44">
            <v>625000</v>
          </cell>
          <cell r="BB44">
            <v>145000</v>
          </cell>
          <cell r="BC44">
            <v>174000</v>
          </cell>
          <cell r="BD44">
            <v>134318044.63999999</v>
          </cell>
          <cell r="BE44">
            <v>8730672.9015999995</v>
          </cell>
          <cell r="BF44">
            <v>1396907.664256</v>
          </cell>
          <cell r="BG44">
            <v>144445625.205856</v>
          </cell>
        </row>
      </sheetData>
      <sheetData sheetId="44"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row>
        <row r="5">
          <cell r="A5" t="str">
            <v>001</v>
          </cell>
          <cell r="E5">
            <v>1242360</v>
          </cell>
          <cell r="H5">
            <v>59000</v>
          </cell>
          <cell r="U5">
            <v>570240</v>
          </cell>
          <cell r="W5">
            <v>683200</v>
          </cell>
          <cell r="AB5">
            <v>629240</v>
          </cell>
          <cell r="AC5">
            <v>40900.6</v>
          </cell>
          <cell r="AD5">
            <v>6544.0959999999995</v>
          </cell>
          <cell r="AE5">
            <v>676684.696</v>
          </cell>
        </row>
        <row r="6">
          <cell r="A6" t="str">
            <v>002</v>
          </cell>
          <cell r="F6">
            <v>336400</v>
          </cell>
          <cell r="AA6">
            <v>150000</v>
          </cell>
          <cell r="AB6">
            <v>150000</v>
          </cell>
          <cell r="AC6">
            <v>9750</v>
          </cell>
          <cell r="AD6">
            <v>1560</v>
          </cell>
          <cell r="AE6">
            <v>161310</v>
          </cell>
        </row>
        <row r="7">
          <cell r="A7" t="str">
            <v>003</v>
          </cell>
          <cell r="Z7">
            <v>97440</v>
          </cell>
          <cell r="AA7">
            <v>21150</v>
          </cell>
          <cell r="AB7">
            <v>21150</v>
          </cell>
          <cell r="AC7">
            <v>1374.75</v>
          </cell>
          <cell r="AD7">
            <v>219.96</v>
          </cell>
          <cell r="AE7">
            <v>22744.71</v>
          </cell>
        </row>
        <row r="8">
          <cell r="A8" t="str">
            <v>005</v>
          </cell>
          <cell r="B8">
            <v>266800</v>
          </cell>
          <cell r="S8">
            <v>2678925</v>
          </cell>
          <cell r="AB8">
            <v>2678925</v>
          </cell>
          <cell r="AC8">
            <v>174130.125</v>
          </cell>
          <cell r="AD8">
            <v>27860.82</v>
          </cell>
          <cell r="AE8">
            <v>2880915.9449999998</v>
          </cell>
        </row>
        <row r="9">
          <cell r="A9" t="str">
            <v>012</v>
          </cell>
          <cell r="M9">
            <v>345790.47619047621</v>
          </cell>
          <cell r="Z9">
            <v>97440</v>
          </cell>
          <cell r="AB9">
            <v>345790.47619047621</v>
          </cell>
          <cell r="AC9">
            <v>22476.380952380954</v>
          </cell>
          <cell r="AD9">
            <v>3596.2209523809529</v>
          </cell>
          <cell r="AE9">
            <v>371863.07809523813</v>
          </cell>
        </row>
        <row r="10">
          <cell r="A10" t="str">
            <v>013</v>
          </cell>
          <cell r="E10">
            <v>278400</v>
          </cell>
          <cell r="M10">
            <v>289971.47619047621</v>
          </cell>
          <cell r="AB10">
            <v>289971.47619047621</v>
          </cell>
          <cell r="AC10">
            <v>18848.145952380954</v>
          </cell>
          <cell r="AD10">
            <v>3015.7033523809528</v>
          </cell>
          <cell r="AE10">
            <v>311835.32549523812</v>
          </cell>
        </row>
        <row r="11">
          <cell r="A11" t="str">
            <v>017</v>
          </cell>
          <cell r="F11">
            <v>657720</v>
          </cell>
          <cell r="N11">
            <v>491806.22222222225</v>
          </cell>
          <cell r="AA11">
            <v>36000</v>
          </cell>
          <cell r="AB11">
            <v>527806.22222222225</v>
          </cell>
          <cell r="AC11">
            <v>34307.404444444444</v>
          </cell>
          <cell r="AD11">
            <v>5489.184711111111</v>
          </cell>
          <cell r="AE11">
            <v>567602.81137777783</v>
          </cell>
        </row>
        <row r="12">
          <cell r="A12" t="str">
            <v>100</v>
          </cell>
          <cell r="G12">
            <v>3400</v>
          </cell>
          <cell r="M12">
            <v>287790.47619047621</v>
          </cell>
          <cell r="AB12">
            <v>287790.47619047621</v>
          </cell>
          <cell r="AC12">
            <v>18706.380952380954</v>
          </cell>
          <cell r="AD12">
            <v>2993.0209523809526</v>
          </cell>
          <cell r="AE12">
            <v>309489.87809523812</v>
          </cell>
        </row>
        <row r="13">
          <cell r="A13" t="str">
            <v>101</v>
          </cell>
          <cell r="D13">
            <v>1175000</v>
          </cell>
          <cell r="M13">
            <v>405205.47619047621</v>
          </cell>
          <cell r="P13">
            <v>13920</v>
          </cell>
          <cell r="V13">
            <v>208800</v>
          </cell>
          <cell r="AB13">
            <v>1580205.4761904762</v>
          </cell>
          <cell r="AC13">
            <v>102713.35595238095</v>
          </cell>
          <cell r="AD13">
            <v>16434.136952380952</v>
          </cell>
          <cell r="AE13">
            <v>1699352.969095238</v>
          </cell>
        </row>
        <row r="14">
          <cell r="A14" t="str">
            <v>103</v>
          </cell>
          <cell r="M14">
            <v>430261.47619047621</v>
          </cell>
          <cell r="S14">
            <v>317376</v>
          </cell>
          <cell r="X14">
            <v>30000</v>
          </cell>
          <cell r="AB14">
            <v>430261.47619047621</v>
          </cell>
          <cell r="AC14">
            <v>27966.995952380956</v>
          </cell>
          <cell r="AD14">
            <v>4474.7193523809528</v>
          </cell>
          <cell r="AE14">
            <v>462703.1914952381</v>
          </cell>
        </row>
        <row r="15">
          <cell r="A15" t="str">
            <v>104</v>
          </cell>
          <cell r="K15">
            <v>897306</v>
          </cell>
          <cell r="M15">
            <v>779816.47619047621</v>
          </cell>
          <cell r="Q15">
            <v>29400</v>
          </cell>
          <cell r="X15">
            <v>644000</v>
          </cell>
          <cell r="AB15">
            <v>2321122.4761904762</v>
          </cell>
          <cell r="AC15">
            <v>150872.96095238096</v>
          </cell>
          <cell r="AD15">
            <v>24139.673752380953</v>
          </cell>
          <cell r="AE15">
            <v>2496135.1108952384</v>
          </cell>
        </row>
        <row r="16">
          <cell r="A16" t="str">
            <v>105</v>
          </cell>
          <cell r="C16">
            <v>3473040</v>
          </cell>
          <cell r="K16">
            <v>311901</v>
          </cell>
          <cell r="M16">
            <v>986980.47619047621</v>
          </cell>
          <cell r="AB16">
            <v>1298881.4761904762</v>
          </cell>
          <cell r="AC16">
            <v>84427.295952380955</v>
          </cell>
          <cell r="AD16">
            <v>13508.367352380954</v>
          </cell>
          <cell r="AE16">
            <v>1396817.139495238</v>
          </cell>
        </row>
        <row r="17">
          <cell r="A17" t="str">
            <v>106</v>
          </cell>
          <cell r="D17">
            <v>289923</v>
          </cell>
          <cell r="I17">
            <v>840750</v>
          </cell>
          <cell r="K17">
            <v>467178</v>
          </cell>
          <cell r="M17">
            <v>326302.47619047621</v>
          </cell>
          <cell r="AB17">
            <v>793480.47619047621</v>
          </cell>
          <cell r="AC17">
            <v>51576.230952380953</v>
          </cell>
          <cell r="AD17">
            <v>8252.196952380953</v>
          </cell>
          <cell r="AE17">
            <v>853308.90409523807</v>
          </cell>
        </row>
        <row r="18">
          <cell r="A18" t="str">
            <v>107</v>
          </cell>
          <cell r="B18">
            <v>1570640</v>
          </cell>
          <cell r="J18">
            <v>1430128</v>
          </cell>
          <cell r="L18">
            <v>941777.4545454547</v>
          </cell>
          <cell r="M18">
            <v>2148923.4761904762</v>
          </cell>
          <cell r="P18">
            <v>89552</v>
          </cell>
          <cell r="V18">
            <v>3000000</v>
          </cell>
          <cell r="AA18">
            <v>30546.666666666668</v>
          </cell>
          <cell r="AB18">
            <v>7520828.9307359308</v>
          </cell>
          <cell r="AC18">
            <v>488853.88049783552</v>
          </cell>
          <cell r="AD18">
            <v>78216.620879653681</v>
          </cell>
          <cell r="AE18">
            <v>8087899.4321134202</v>
          </cell>
        </row>
        <row r="19">
          <cell r="A19" t="str">
            <v>108</v>
          </cell>
          <cell r="L19">
            <v>1395713.4545454546</v>
          </cell>
          <cell r="M19">
            <v>1010284.4761904762</v>
          </cell>
          <cell r="N19">
            <v>362152</v>
          </cell>
          <cell r="AB19">
            <v>2405997.9307359308</v>
          </cell>
          <cell r="AC19">
            <v>156389.8654978355</v>
          </cell>
          <cell r="AD19">
            <v>25022.378479653682</v>
          </cell>
          <cell r="AE19">
            <v>2587410.1747134198</v>
          </cell>
        </row>
        <row r="20">
          <cell r="A20" t="str">
            <v>109</v>
          </cell>
          <cell r="K20">
            <v>378423</v>
          </cell>
          <cell r="L20">
            <v>908849.4545454547</v>
          </cell>
          <cell r="M20">
            <v>1815955.4761904762</v>
          </cell>
          <cell r="O20">
            <v>111249</v>
          </cell>
          <cell r="AA20">
            <v>45820</v>
          </cell>
          <cell r="AB20">
            <v>3103227.9307359308</v>
          </cell>
          <cell r="AC20">
            <v>201709.81549783552</v>
          </cell>
          <cell r="AD20">
            <v>32273.570479653685</v>
          </cell>
          <cell r="AE20">
            <v>3337211.3167134202</v>
          </cell>
        </row>
        <row r="21">
          <cell r="A21" t="str">
            <v>110</v>
          </cell>
          <cell r="J21">
            <v>1357892</v>
          </cell>
          <cell r="K21">
            <v>1781587</v>
          </cell>
          <cell r="L21">
            <v>1562817.4545454546</v>
          </cell>
          <cell r="M21">
            <v>2124246.4761904762</v>
          </cell>
          <cell r="AB21">
            <v>5468650.9307359308</v>
          </cell>
          <cell r="AC21">
            <v>355462.31049783551</v>
          </cell>
          <cell r="AD21">
            <v>56873.969679653681</v>
          </cell>
          <cell r="AE21">
            <v>5880987.2109134197</v>
          </cell>
        </row>
        <row r="22">
          <cell r="A22" t="str">
            <v>111</v>
          </cell>
          <cell r="F22">
            <v>516600</v>
          </cell>
          <cell r="K22">
            <v>1911968</v>
          </cell>
          <cell r="L22">
            <v>859345.4545454547</v>
          </cell>
          <cell r="M22">
            <v>499932.47619047621</v>
          </cell>
          <cell r="AB22">
            <v>3787845.9307359308</v>
          </cell>
          <cell r="AC22">
            <v>246209.9854978355</v>
          </cell>
          <cell r="AD22">
            <v>39393.597679653678</v>
          </cell>
          <cell r="AE22">
            <v>4073449.51391342</v>
          </cell>
        </row>
        <row r="23">
          <cell r="A23" t="str">
            <v>112</v>
          </cell>
          <cell r="K23">
            <v>893200</v>
          </cell>
          <cell r="M23">
            <v>490210.47619047621</v>
          </cell>
          <cell r="AB23">
            <v>1383410.4761904762</v>
          </cell>
          <cell r="AC23">
            <v>89921.68095238095</v>
          </cell>
          <cell r="AD23">
            <v>14387.468952380952</v>
          </cell>
          <cell r="AE23">
            <v>1487719.6260952381</v>
          </cell>
        </row>
        <row r="24">
          <cell r="A24" t="str">
            <v>113</v>
          </cell>
          <cell r="G24">
            <v>520256</v>
          </cell>
          <cell r="K24">
            <v>1988509</v>
          </cell>
          <cell r="L24">
            <v>170483</v>
          </cell>
          <cell r="M24">
            <v>1308785.4761904762</v>
          </cell>
          <cell r="P24">
            <v>130848</v>
          </cell>
          <cell r="Q24">
            <v>55650</v>
          </cell>
          <cell r="S24">
            <v>858990</v>
          </cell>
          <cell r="Y24">
            <v>6068076</v>
          </cell>
          <cell r="AA24">
            <v>30546.666666666668</v>
          </cell>
          <cell r="AB24">
            <v>3297294.4761904762</v>
          </cell>
          <cell r="AC24">
            <v>214324.14095238096</v>
          </cell>
          <cell r="AD24">
            <v>34291.862552380953</v>
          </cell>
          <cell r="AE24">
            <v>3545910.4796952382</v>
          </cell>
        </row>
        <row r="25">
          <cell r="A25" t="str">
            <v>114</v>
          </cell>
          <cell r="L25">
            <v>1017153.4545454547</v>
          </cell>
          <cell r="AA25">
            <v>30546.666666666668</v>
          </cell>
          <cell r="AB25">
            <v>1017153.4545454547</v>
          </cell>
          <cell r="AC25">
            <v>66114.974545454563</v>
          </cell>
          <cell r="AD25">
            <v>10578.39592727273</v>
          </cell>
          <cell r="AE25">
            <v>1093846.8250181819</v>
          </cell>
        </row>
        <row r="26">
          <cell r="A26" t="str">
            <v>115</v>
          </cell>
          <cell r="L26">
            <v>837841.4545454547</v>
          </cell>
          <cell r="M26">
            <v>981470.47619047621</v>
          </cell>
          <cell r="T26">
            <v>414400</v>
          </cell>
          <cell r="AB26">
            <v>1819311.9307359308</v>
          </cell>
          <cell r="AC26">
            <v>118255.27549783551</v>
          </cell>
          <cell r="AD26">
            <v>18920.844079653682</v>
          </cell>
          <cell r="AE26">
            <v>1956488.0503134201</v>
          </cell>
        </row>
        <row r="27">
          <cell r="A27" t="str">
            <v>116</v>
          </cell>
          <cell r="L27">
            <v>971793.4545454547</v>
          </cell>
          <cell r="T27">
            <v>414400</v>
          </cell>
          <cell r="AB27">
            <v>971793.4545454547</v>
          </cell>
          <cell r="AC27">
            <v>63166.574545454561</v>
          </cell>
          <cell r="AD27">
            <v>10106.651927272729</v>
          </cell>
          <cell r="AE27">
            <v>1045066.681018182</v>
          </cell>
        </row>
        <row r="28">
          <cell r="A28" t="str">
            <v>200</v>
          </cell>
          <cell r="J28">
            <v>2890491</v>
          </cell>
          <cell r="N28">
            <v>251222.22222222222</v>
          </cell>
          <cell r="R28">
            <v>761600</v>
          </cell>
          <cell r="AA28">
            <v>45820</v>
          </cell>
          <cell r="AB28">
            <v>1012822.2222222222</v>
          </cell>
          <cell r="AC28">
            <v>65833.444444444453</v>
          </cell>
          <cell r="AD28">
            <v>10533.351111111113</v>
          </cell>
          <cell r="AE28">
            <v>1089189.0177777777</v>
          </cell>
        </row>
        <row r="29">
          <cell r="A29" t="str">
            <v>201</v>
          </cell>
          <cell r="N29">
            <v>713876.62222222215</v>
          </cell>
          <cell r="AB29">
            <v>713876.62222222215</v>
          </cell>
          <cell r="AC29">
            <v>46401.980444444438</v>
          </cell>
          <cell r="AD29">
            <v>7424.3168711111102</v>
          </cell>
          <cell r="AE29">
            <v>767702.91953777778</v>
          </cell>
        </row>
        <row r="30">
          <cell r="A30" t="str">
            <v>203</v>
          </cell>
          <cell r="Z30">
            <v>1043402</v>
          </cell>
          <cell r="AB30">
            <v>1043402</v>
          </cell>
          <cell r="AC30">
            <v>67821.13</v>
          </cell>
          <cell r="AD30">
            <v>10851.380800000001</v>
          </cell>
          <cell r="AE30">
            <v>1122074.5107999998</v>
          </cell>
        </row>
        <row r="31">
          <cell r="A31" t="str">
            <v>204</v>
          </cell>
          <cell r="Z31">
            <v>960519</v>
          </cell>
          <cell r="AB31">
            <v>960519</v>
          </cell>
          <cell r="AC31">
            <v>62433.735000000001</v>
          </cell>
          <cell r="AD31">
            <v>9989.3976000000002</v>
          </cell>
          <cell r="AE31">
            <v>1032942.1326</v>
          </cell>
        </row>
        <row r="32">
          <cell r="A32" t="str">
            <v>206</v>
          </cell>
          <cell r="N32">
            <v>262822.22222222225</v>
          </cell>
          <cell r="S32">
            <v>2320000</v>
          </cell>
          <cell r="AB32">
            <v>2582822.222222222</v>
          </cell>
          <cell r="AC32">
            <v>167883.44444444444</v>
          </cell>
          <cell r="AD32">
            <v>26861.351111111111</v>
          </cell>
          <cell r="AE32">
            <v>2777567.0177777777</v>
          </cell>
        </row>
        <row r="33">
          <cell r="A33" t="str">
            <v>207</v>
          </cell>
          <cell r="N33">
            <v>344022.22222222219</v>
          </cell>
          <cell r="AB33">
            <v>344022.22222222219</v>
          </cell>
          <cell r="AC33">
            <v>22361.444444444442</v>
          </cell>
          <cell r="AD33">
            <v>3577.8311111111107</v>
          </cell>
          <cell r="AE33">
            <v>369961.49777777772</v>
          </cell>
        </row>
        <row r="34">
          <cell r="A34" t="str">
            <v>208</v>
          </cell>
          <cell r="I34">
            <v>-10000000</v>
          </cell>
          <cell r="N34">
            <v>647571.02222222218</v>
          </cell>
          <cell r="O34">
            <v>3500000</v>
          </cell>
          <cell r="W34">
            <v>1033226.6666666666</v>
          </cell>
          <cell r="AB34">
            <v>-4819202.3111111103</v>
          </cell>
          <cell r="AC34">
            <v>-313248.1502222222</v>
          </cell>
          <cell r="AD34">
            <v>-50119.704035555551</v>
          </cell>
          <cell r="AE34">
            <v>-5182570.1653688885</v>
          </cell>
        </row>
        <row r="35">
          <cell r="A35" t="str">
            <v>210</v>
          </cell>
          <cell r="M35">
            <v>289971.47619047621</v>
          </cell>
          <cell r="AB35">
            <v>289971.47619047621</v>
          </cell>
          <cell r="AC35">
            <v>18848.145952380954</v>
          </cell>
          <cell r="AD35">
            <v>3015.7033523809528</v>
          </cell>
          <cell r="AE35">
            <v>311835.32549523812</v>
          </cell>
        </row>
        <row r="36">
          <cell r="A36" t="str">
            <v>211</v>
          </cell>
          <cell r="N36">
            <v>570802.22222222225</v>
          </cell>
          <cell r="W36">
            <v>2955973.0666666664</v>
          </cell>
          <cell r="Z36">
            <v>901318.24</v>
          </cell>
          <cell r="AB36">
            <v>4428093.5288888887</v>
          </cell>
          <cell r="AC36">
            <v>287826.07937777776</v>
          </cell>
          <cell r="AD36">
            <v>46052.17270044444</v>
          </cell>
          <cell r="AE36">
            <v>4761971.7809671108</v>
          </cell>
        </row>
        <row r="37">
          <cell r="A37" t="str">
            <v>212</v>
          </cell>
          <cell r="N37">
            <v>243102.22222222222</v>
          </cell>
          <cell r="AB37">
            <v>243102.22222222222</v>
          </cell>
          <cell r="AC37">
            <v>15801.644444444444</v>
          </cell>
          <cell r="AD37">
            <v>2528.2631111111109</v>
          </cell>
          <cell r="AE37">
            <v>261432.12977777777</v>
          </cell>
        </row>
        <row r="38">
          <cell r="A38" t="str">
            <v>213</v>
          </cell>
          <cell r="N38">
            <v>423482.22222222225</v>
          </cell>
          <cell r="AB38">
            <v>423482.22222222225</v>
          </cell>
          <cell r="AC38">
            <v>27526.344444444447</v>
          </cell>
          <cell r="AD38">
            <v>4404.2151111111116</v>
          </cell>
          <cell r="AE38">
            <v>455412.78177777783</v>
          </cell>
        </row>
        <row r="39">
          <cell r="A39" t="str">
            <v>320</v>
          </cell>
          <cell r="I39">
            <v>1383085.5</v>
          </cell>
          <cell r="AA39">
            <v>211935</v>
          </cell>
          <cell r="AB39">
            <v>1595020.5</v>
          </cell>
          <cell r="AC39">
            <v>103676.3325</v>
          </cell>
          <cell r="AD39">
            <v>16588.213200000002</v>
          </cell>
          <cell r="AE39">
            <v>1715285.0457000001</v>
          </cell>
        </row>
        <row r="40">
          <cell r="A40" t="str">
            <v>321</v>
          </cell>
          <cell r="I40">
            <v>967085.5</v>
          </cell>
          <cell r="AA40">
            <v>211935</v>
          </cell>
          <cell r="AB40">
            <v>1179020.5</v>
          </cell>
          <cell r="AC40">
            <v>76636.332500000004</v>
          </cell>
          <cell r="AD40">
            <v>12261.813200000001</v>
          </cell>
          <cell r="AE40">
            <v>1267918.6457</v>
          </cell>
        </row>
        <row r="41">
          <cell r="A41" t="str">
            <v>400</v>
          </cell>
          <cell r="W41">
            <v>979286.66666666663</v>
          </cell>
          <cell r="AB41">
            <v>979286.66666666663</v>
          </cell>
          <cell r="AC41">
            <v>63653.633333333331</v>
          </cell>
          <cell r="AD41">
            <v>10184.581333333334</v>
          </cell>
          <cell r="AE41">
            <v>1053124.8813333332</v>
          </cell>
        </row>
        <row r="42">
          <cell r="A42" t="str">
            <v>403</v>
          </cell>
          <cell r="H42">
            <v>29500</v>
          </cell>
          <cell r="I42">
            <v>570240</v>
          </cell>
          <cell r="L42">
            <v>848145.4545454547</v>
          </cell>
          <cell r="M42">
            <v>322590.47619047621</v>
          </cell>
          <cell r="AB42">
            <v>1770475.9307359308</v>
          </cell>
          <cell r="AC42">
            <v>115080.93549783551</v>
          </cell>
          <cell r="AD42">
            <v>18412.949679653681</v>
          </cell>
          <cell r="AE42">
            <v>1903969.8159134199</v>
          </cell>
        </row>
        <row r="43">
          <cell r="A43" t="str">
            <v>410</v>
          </cell>
          <cell r="Z43">
            <v>1683780</v>
          </cell>
          <cell r="AB43">
            <v>1683780</v>
          </cell>
          <cell r="AC43">
            <v>109445.7</v>
          </cell>
          <cell r="AD43">
            <v>17511.311999999998</v>
          </cell>
          <cell r="AE43">
            <v>1810737.0119999999</v>
          </cell>
        </row>
        <row r="44">
          <cell r="A44" t="str">
            <v>412</v>
          </cell>
          <cell r="C44">
            <v>293333.33333333331</v>
          </cell>
          <cell r="E44">
            <v>408800</v>
          </cell>
          <cell r="T44">
            <v>27000</v>
          </cell>
          <cell r="AB44">
            <v>729133.33333333326</v>
          </cell>
          <cell r="AC44">
            <v>47393.666666666664</v>
          </cell>
          <cell r="AD44">
            <v>7582.9866666666667</v>
          </cell>
          <cell r="AE44">
            <v>784109.98666666658</v>
          </cell>
        </row>
        <row r="45">
          <cell r="A45" t="str">
            <v>413</v>
          </cell>
          <cell r="B45">
            <v>100800</v>
          </cell>
          <cell r="C45">
            <v>293333.33333333331</v>
          </cell>
          <cell r="E45">
            <v>408800</v>
          </cell>
          <cell r="Q45">
            <v>585446.66666666663</v>
          </cell>
          <cell r="AB45">
            <v>1388380</v>
          </cell>
          <cell r="AC45">
            <v>90244.7</v>
          </cell>
          <cell r="AD45">
            <v>14439.152</v>
          </cell>
          <cell r="AE45">
            <v>1493063.852</v>
          </cell>
        </row>
        <row r="46">
          <cell r="A46" t="str">
            <v>414</v>
          </cell>
          <cell r="C46">
            <v>293333.33333333331</v>
          </cell>
          <cell r="E46">
            <v>408800</v>
          </cell>
          <cell r="AB46">
            <v>702133.33333333326</v>
          </cell>
          <cell r="AC46">
            <v>45638.666666666664</v>
          </cell>
          <cell r="AD46">
            <v>7302.1866666666665</v>
          </cell>
          <cell r="AE46">
            <v>755074.18666666653</v>
          </cell>
        </row>
        <row r="47">
          <cell r="A47" t="str">
            <v>415</v>
          </cell>
          <cell r="C47">
            <v>293333.33333333331</v>
          </cell>
          <cell r="E47">
            <v>408800</v>
          </cell>
          <cell r="AB47">
            <v>702133.33333333326</v>
          </cell>
          <cell r="AC47">
            <v>45638.666666666664</v>
          </cell>
          <cell r="AD47">
            <v>7302.1866666666665</v>
          </cell>
          <cell r="AE47">
            <v>755074.18666666653</v>
          </cell>
        </row>
        <row r="48">
          <cell r="A48" t="str">
            <v>416</v>
          </cell>
          <cell r="C48">
            <v>293333.33333333331</v>
          </cell>
          <cell r="E48">
            <v>408800</v>
          </cell>
          <cell r="AB48">
            <v>702133.33333333326</v>
          </cell>
          <cell r="AC48">
            <v>45638.666666666664</v>
          </cell>
          <cell r="AD48">
            <v>7302.1866666666665</v>
          </cell>
          <cell r="AE48">
            <v>755074.18666666653</v>
          </cell>
        </row>
        <row r="49">
          <cell r="A49" t="str">
            <v>417</v>
          </cell>
          <cell r="C49">
            <v>293333.33333333331</v>
          </cell>
          <cell r="E49">
            <v>408800</v>
          </cell>
          <cell r="Q49">
            <v>292723.33333333331</v>
          </cell>
          <cell r="T49">
            <v>27000</v>
          </cell>
          <cell r="AB49">
            <v>1021856.6666666665</v>
          </cell>
          <cell r="AC49">
            <v>66420.68333333332</v>
          </cell>
          <cell r="AD49">
            <v>10627.309333333331</v>
          </cell>
          <cell r="AE49">
            <v>1098904.6593333331</v>
          </cell>
        </row>
        <row r="50">
          <cell r="A50" t="str">
            <v>R02</v>
          </cell>
          <cell r="D50">
            <v>1365000</v>
          </cell>
          <cell r="K50">
            <v>500656</v>
          </cell>
          <cell r="L50">
            <v>1965972.4545454546</v>
          </cell>
          <cell r="M50">
            <v>298926.47619047621</v>
          </cell>
          <cell r="AB50">
            <v>4130554.9307359308</v>
          </cell>
          <cell r="AC50">
            <v>268486.07049783552</v>
          </cell>
          <cell r="AD50">
            <v>42957.771279653687</v>
          </cell>
          <cell r="AE50">
            <v>4441998.7725134194</v>
          </cell>
        </row>
        <row r="51">
          <cell r="A51" t="str">
            <v>R07</v>
          </cell>
          <cell r="F51">
            <v>195750</v>
          </cell>
          <cell r="I51">
            <v>1441706.6666666665</v>
          </cell>
          <cell r="J51">
            <v>459200</v>
          </cell>
          <cell r="L51">
            <v>1369554.4545454546</v>
          </cell>
          <cell r="M51">
            <v>1551401.4761904762</v>
          </cell>
          <cell r="AB51">
            <v>5017612.5974025968</v>
          </cell>
          <cell r="AC51">
            <v>326144.81883116881</v>
          </cell>
          <cell r="AD51">
            <v>52183.171012987012</v>
          </cell>
          <cell r="AE51">
            <v>5395940.5872467533</v>
          </cell>
        </row>
        <row r="52">
          <cell r="A52" t="str">
            <v>R08</v>
          </cell>
          <cell r="Q52">
            <v>133056.04999999999</v>
          </cell>
          <cell r="Y52">
            <v>275520</v>
          </cell>
          <cell r="AB52">
            <v>408576.05</v>
          </cell>
          <cell r="AC52">
            <v>26557.44325</v>
          </cell>
          <cell r="AD52">
            <v>4249.19092</v>
          </cell>
          <cell r="AE52">
            <v>439382.68417000002</v>
          </cell>
        </row>
        <row r="53">
          <cell r="A53" t="str">
            <v>R11</v>
          </cell>
          <cell r="H53">
            <v>221000</v>
          </cell>
          <cell r="I53">
            <v>1441706.6666666665</v>
          </cell>
          <cell r="K53">
            <v>1667124</v>
          </cell>
          <cell r="M53">
            <v>6090133.4761904757</v>
          </cell>
          <cell r="P53">
            <v>1400000</v>
          </cell>
          <cell r="Q53">
            <v>745113.88</v>
          </cell>
          <cell r="Y53">
            <v>642880</v>
          </cell>
          <cell r="AB53">
            <v>12207958.022857143</v>
          </cell>
          <cell r="AC53">
            <v>793517.27148571424</v>
          </cell>
          <cell r="AD53">
            <v>126962.76343771428</v>
          </cell>
          <cell r="AE53">
            <v>13128438.057780571</v>
          </cell>
        </row>
        <row r="54">
          <cell r="A54" t="str">
            <v>R12</v>
          </cell>
          <cell r="H54">
            <v>162000</v>
          </cell>
          <cell r="I54">
            <v>1441706.6666666665</v>
          </cell>
          <cell r="P54">
            <v>1400000</v>
          </cell>
          <cell r="Q54">
            <v>133056.04999999999</v>
          </cell>
          <cell r="AB54">
            <v>3136762.7166666663</v>
          </cell>
          <cell r="AC54">
            <v>203889.57658333331</v>
          </cell>
          <cell r="AD54">
            <v>32622.33225333333</v>
          </cell>
          <cell r="AE54">
            <v>3373274.6255033328</v>
          </cell>
        </row>
        <row r="55">
          <cell r="A55" t="str">
            <v>U00</v>
          </cell>
          <cell r="G55">
            <v>6020000</v>
          </cell>
          <cell r="O55">
            <v>1600800</v>
          </cell>
          <cell r="AB55">
            <v>7620800</v>
          </cell>
          <cell r="AC55">
            <v>495352</v>
          </cell>
          <cell r="AD55">
            <v>79256.320000000007</v>
          </cell>
          <cell r="AE55">
            <v>8195408.3200000003</v>
          </cell>
        </row>
      </sheetData>
      <sheetData sheetId="45"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cell r="AG4" t="str">
            <v>SEGUR GLASS</v>
          </cell>
          <cell r="AH4" t="str">
            <v>SENA</v>
          </cell>
          <cell r="AI4" t="str">
            <v>SERVIACCESORIOS</v>
          </cell>
          <cell r="AJ4" t="str">
            <v>SERVIANCLAJES</v>
          </cell>
          <cell r="AK4" t="str">
            <v>SERVICIOS DE LA CONSTRUCCION</v>
          </cell>
          <cell r="AL4" t="str">
            <v>SERVIFIJACIONES</v>
          </cell>
          <cell r="AM4" t="str">
            <v>TECNI INDUSTRIAS</v>
          </cell>
          <cell r="AN4" t="str">
            <v>Total general</v>
          </cell>
          <cell r="AO4" t="str">
            <v>UTILIDAD</v>
          </cell>
          <cell r="AP4" t="str">
            <v>IVA</v>
          </cell>
          <cell r="AQ4" t="str">
            <v>TOTAL</v>
          </cell>
        </row>
        <row r="5">
          <cell r="A5" t="str">
            <v>001</v>
          </cell>
          <cell r="D5">
            <v>211839</v>
          </cell>
          <cell r="E5">
            <v>205000</v>
          </cell>
          <cell r="G5">
            <v>570240</v>
          </cell>
          <cell r="M5">
            <v>515689.6</v>
          </cell>
          <cell r="T5">
            <v>245456</v>
          </cell>
          <cell r="Z5">
            <v>721984</v>
          </cell>
          <cell r="AA5">
            <v>10000</v>
          </cell>
          <cell r="AC5">
            <v>7992596</v>
          </cell>
          <cell r="AD5">
            <v>131489.38400000002</v>
          </cell>
          <cell r="AE5">
            <v>21038.301440000003</v>
          </cell>
          <cell r="AF5">
            <v>2175441.2854400002</v>
          </cell>
          <cell r="AN5">
            <v>8449891</v>
          </cell>
          <cell r="AO5">
            <v>549242.91500000004</v>
          </cell>
          <cell r="AP5">
            <v>87878.866400000014</v>
          </cell>
          <cell r="AQ5">
            <v>9087012.7813999988</v>
          </cell>
        </row>
        <row r="6">
          <cell r="A6" t="str">
            <v>005</v>
          </cell>
          <cell r="Y6">
            <v>1104320</v>
          </cell>
          <cell r="AA6">
            <v>121186</v>
          </cell>
          <cell r="AC6">
            <v>121186</v>
          </cell>
          <cell r="AD6">
            <v>7877.09</v>
          </cell>
          <cell r="AE6">
            <v>1260.3344</v>
          </cell>
          <cell r="AF6">
            <v>130323.4244</v>
          </cell>
          <cell r="AN6">
            <v>1104320</v>
          </cell>
          <cell r="AO6">
            <v>71780.800000000003</v>
          </cell>
          <cell r="AP6">
            <v>11484.928</v>
          </cell>
          <cell r="AQ6">
            <v>1187585.7280000001</v>
          </cell>
        </row>
        <row r="7">
          <cell r="A7" t="str">
            <v>017</v>
          </cell>
          <cell r="P7">
            <v>226200</v>
          </cell>
          <cell r="Z7">
            <v>539740</v>
          </cell>
          <cell r="AC7">
            <v>226200</v>
          </cell>
          <cell r="AD7">
            <v>14703</v>
          </cell>
          <cell r="AE7">
            <v>2352.48</v>
          </cell>
          <cell r="AF7">
            <v>243255.48</v>
          </cell>
          <cell r="AK7">
            <v>4135637</v>
          </cell>
          <cell r="AN7">
            <v>4675377</v>
          </cell>
          <cell r="AO7">
            <v>303899.505</v>
          </cell>
          <cell r="AP7">
            <v>48623.9208</v>
          </cell>
          <cell r="AQ7">
            <v>5027900.4258000003</v>
          </cell>
        </row>
        <row r="8">
          <cell r="A8" t="str">
            <v>101</v>
          </cell>
          <cell r="B8">
            <v>215760</v>
          </cell>
          <cell r="L8">
            <v>22400</v>
          </cell>
          <cell r="AC8">
            <v>22400</v>
          </cell>
          <cell r="AD8">
            <v>1456</v>
          </cell>
          <cell r="AE8">
            <v>232.96</v>
          </cell>
          <cell r="AF8">
            <v>24088.959999999999</v>
          </cell>
          <cell r="AG8">
            <v>845640</v>
          </cell>
          <cell r="AN8">
            <v>1061400</v>
          </cell>
          <cell r="AO8">
            <v>68991</v>
          </cell>
          <cell r="AP8">
            <v>11038.56</v>
          </cell>
          <cell r="AQ8">
            <v>1141429.56</v>
          </cell>
        </row>
        <row r="9">
          <cell r="A9" t="str">
            <v>103</v>
          </cell>
          <cell r="B9">
            <v>215760</v>
          </cell>
          <cell r="AA9">
            <v>47500</v>
          </cell>
          <cell r="AC9">
            <v>47500</v>
          </cell>
          <cell r="AD9">
            <v>3087.5</v>
          </cell>
          <cell r="AE9">
            <v>494</v>
          </cell>
          <cell r="AF9">
            <v>51081.5</v>
          </cell>
          <cell r="AG9">
            <v>845640</v>
          </cell>
          <cell r="AN9">
            <v>1061400</v>
          </cell>
          <cell r="AO9">
            <v>68991</v>
          </cell>
          <cell r="AP9">
            <v>11038.56</v>
          </cell>
          <cell r="AQ9">
            <v>1141429.56</v>
          </cell>
        </row>
        <row r="10">
          <cell r="A10" t="str">
            <v>104</v>
          </cell>
          <cell r="E10">
            <v>181656</v>
          </cell>
          <cell r="J10">
            <v>223453.12</v>
          </cell>
          <cell r="AA10">
            <v>8400</v>
          </cell>
          <cell r="AC10">
            <v>231853.12</v>
          </cell>
          <cell r="AD10">
            <v>15070.452800000001</v>
          </cell>
          <cell r="AE10">
            <v>2411.2724480000002</v>
          </cell>
          <cell r="AF10">
            <v>249334.845248</v>
          </cell>
          <cell r="AJ10">
            <v>180960</v>
          </cell>
          <cell r="AM10">
            <v>449400</v>
          </cell>
          <cell r="AN10">
            <v>812016</v>
          </cell>
          <cell r="AO10">
            <v>52781.04</v>
          </cell>
          <cell r="AP10">
            <v>8444.9664000000012</v>
          </cell>
          <cell r="AQ10">
            <v>873242.00640000007</v>
          </cell>
        </row>
        <row r="11">
          <cell r="A11" t="str">
            <v>105</v>
          </cell>
          <cell r="M11">
            <v>34800</v>
          </cell>
          <cell r="V11">
            <v>55680</v>
          </cell>
          <cell r="AC11">
            <v>34800</v>
          </cell>
          <cell r="AD11">
            <v>2262</v>
          </cell>
          <cell r="AE11">
            <v>361.92</v>
          </cell>
          <cell r="AF11">
            <v>37423.919999999998</v>
          </cell>
          <cell r="AN11">
            <v>55680</v>
          </cell>
          <cell r="AO11">
            <v>3619.2000000000003</v>
          </cell>
          <cell r="AP11">
            <v>579.072</v>
          </cell>
          <cell r="AQ11">
            <v>59878.271999999997</v>
          </cell>
        </row>
        <row r="12">
          <cell r="A12" t="str">
            <v>106</v>
          </cell>
          <cell r="O12">
            <v>390920</v>
          </cell>
          <cell r="P12">
            <v>249400</v>
          </cell>
          <cell r="V12">
            <v>55680</v>
          </cell>
          <cell r="AA12">
            <v>61000</v>
          </cell>
          <cell r="AC12">
            <v>701320</v>
          </cell>
          <cell r="AD12">
            <v>45585.8</v>
          </cell>
          <cell r="AE12">
            <v>7293.728000000001</v>
          </cell>
          <cell r="AF12">
            <v>754199.52800000005</v>
          </cell>
          <cell r="AM12">
            <v>449400</v>
          </cell>
          <cell r="AN12">
            <v>505080</v>
          </cell>
          <cell r="AO12">
            <v>32830.200000000004</v>
          </cell>
          <cell r="AP12">
            <v>5252.8320000000012</v>
          </cell>
          <cell r="AQ12">
            <v>543163.03200000001</v>
          </cell>
        </row>
        <row r="13">
          <cell r="A13" t="str">
            <v>107</v>
          </cell>
          <cell r="G13">
            <v>190080</v>
          </cell>
          <cell r="M13">
            <v>711089.28</v>
          </cell>
          <cell r="S13">
            <v>1211040</v>
          </cell>
          <cell r="W13">
            <v>2483204</v>
          </cell>
          <cell r="AC13">
            <v>901169.28</v>
          </cell>
          <cell r="AD13">
            <v>58576.003200000006</v>
          </cell>
          <cell r="AE13">
            <v>9372.1605120000004</v>
          </cell>
          <cell r="AF13">
            <v>969117.44371200004</v>
          </cell>
          <cell r="AN13">
            <v>3694244</v>
          </cell>
          <cell r="AO13">
            <v>240125.86000000002</v>
          </cell>
          <cell r="AP13">
            <v>38420.137600000002</v>
          </cell>
          <cell r="AQ13">
            <v>3972789.9975999999</v>
          </cell>
        </row>
        <row r="14">
          <cell r="A14" t="str">
            <v>109</v>
          </cell>
          <cell r="J14">
            <v>110246.39999999999</v>
          </cell>
          <cell r="M14">
            <v>522069.6</v>
          </cell>
          <cell r="O14">
            <v>3200</v>
          </cell>
          <cell r="AA14">
            <v>742400</v>
          </cell>
          <cell r="AC14">
            <v>632316</v>
          </cell>
          <cell r="AD14">
            <v>41100.54</v>
          </cell>
          <cell r="AE14">
            <v>6576.0864000000001</v>
          </cell>
          <cell r="AF14">
            <v>679992.62640000007</v>
          </cell>
          <cell r="AN14">
            <v>745600</v>
          </cell>
          <cell r="AO14">
            <v>48464</v>
          </cell>
          <cell r="AP14">
            <v>7754.24</v>
          </cell>
          <cell r="AQ14">
            <v>801818.24</v>
          </cell>
        </row>
        <row r="15">
          <cell r="A15" t="str">
            <v>110</v>
          </cell>
          <cell r="E15">
            <v>119268</v>
          </cell>
          <cell r="G15">
            <v>190080</v>
          </cell>
          <cell r="AC15">
            <v>190080</v>
          </cell>
          <cell r="AD15">
            <v>1356164</v>
          </cell>
          <cell r="AE15">
            <v>1976.8320000000001</v>
          </cell>
          <cell r="AF15">
            <v>204412.03200000001</v>
          </cell>
          <cell r="AN15">
            <v>1475432</v>
          </cell>
          <cell r="AO15">
            <v>95903.08</v>
          </cell>
          <cell r="AP15">
            <v>15344.4928</v>
          </cell>
          <cell r="AQ15">
            <v>1586679.5728</v>
          </cell>
        </row>
        <row r="16">
          <cell r="A16" t="str">
            <v>112</v>
          </cell>
          <cell r="G16">
            <v>190080</v>
          </cell>
          <cell r="K16">
            <v>118900</v>
          </cell>
          <cell r="M16">
            <v>87417.600000000006</v>
          </cell>
          <cell r="X16">
            <v>420360</v>
          </cell>
          <cell r="AC16">
            <v>277497.59999999998</v>
          </cell>
          <cell r="AD16">
            <v>18037.343999999997</v>
          </cell>
          <cell r="AE16">
            <v>2885.9750399999998</v>
          </cell>
          <cell r="AF16">
            <v>298420.91903999995</v>
          </cell>
          <cell r="AN16">
            <v>539260</v>
          </cell>
          <cell r="AO16">
            <v>35051.9</v>
          </cell>
          <cell r="AP16">
            <v>5608.3040000000001</v>
          </cell>
          <cell r="AQ16">
            <v>579920.20400000003</v>
          </cell>
        </row>
        <row r="17">
          <cell r="A17" t="str">
            <v>114</v>
          </cell>
          <cell r="C17">
            <v>365760</v>
          </cell>
          <cell r="G17">
            <v>190080</v>
          </cell>
          <cell r="H17">
            <v>306293</v>
          </cell>
          <cell r="J17">
            <v>6960</v>
          </cell>
          <cell r="M17">
            <v>420940.79999999999</v>
          </cell>
          <cell r="AC17">
            <v>983740.8</v>
          </cell>
          <cell r="AD17">
            <v>63943.152000000002</v>
          </cell>
          <cell r="AE17">
            <v>10230.90432</v>
          </cell>
          <cell r="AF17">
            <v>1057914.85632</v>
          </cell>
          <cell r="AN17">
            <v>306293</v>
          </cell>
          <cell r="AO17">
            <v>19909.045000000002</v>
          </cell>
          <cell r="AP17">
            <v>3185.4472000000005</v>
          </cell>
          <cell r="AQ17">
            <v>329387.49219999998</v>
          </cell>
        </row>
        <row r="18">
          <cell r="A18" t="str">
            <v>115</v>
          </cell>
          <cell r="E18">
            <v>92828</v>
          </cell>
          <cell r="G18">
            <v>190080</v>
          </cell>
          <cell r="M18">
            <v>2250.4</v>
          </cell>
          <cell r="N18">
            <v>13920</v>
          </cell>
          <cell r="AC18">
            <v>192330.4</v>
          </cell>
          <cell r="AD18">
            <v>12501.476000000001</v>
          </cell>
          <cell r="AE18">
            <v>2000.2361600000002</v>
          </cell>
          <cell r="AF18">
            <v>206832.11215999999</v>
          </cell>
          <cell r="AN18">
            <v>106748</v>
          </cell>
          <cell r="AO18">
            <v>6938.62</v>
          </cell>
          <cell r="AP18">
            <v>1110.1792</v>
          </cell>
          <cell r="AQ18">
            <v>114796.79919999999</v>
          </cell>
        </row>
        <row r="19">
          <cell r="A19" t="str">
            <v>160</v>
          </cell>
          <cell r="F19">
            <v>1739399</v>
          </cell>
          <cell r="L19">
            <v>17696</v>
          </cell>
          <cell r="M19">
            <v>333868.88</v>
          </cell>
          <cell r="AC19">
            <v>5464368</v>
          </cell>
          <cell r="AD19">
            <v>22851.717200000003</v>
          </cell>
          <cell r="AE19">
            <v>3656.2747520000007</v>
          </cell>
          <cell r="AF19">
            <v>378072.87195200002</v>
          </cell>
          <cell r="AN19">
            <v>7203767</v>
          </cell>
          <cell r="AO19">
            <v>468244.85500000004</v>
          </cell>
          <cell r="AP19">
            <v>74919.176800000001</v>
          </cell>
          <cell r="AQ19">
            <v>7746931.0318</v>
          </cell>
        </row>
        <row r="20">
          <cell r="A20" t="str">
            <v>210</v>
          </cell>
          <cell r="G20">
            <v>423931</v>
          </cell>
          <cell r="I20">
            <v>224000</v>
          </cell>
          <cell r="L20">
            <v>165592</v>
          </cell>
          <cell r="M20">
            <v>409735.2</v>
          </cell>
          <cell r="Z20">
            <v>3427.3333333333335</v>
          </cell>
          <cell r="AC20">
            <v>799327.2</v>
          </cell>
          <cell r="AD20">
            <v>51956.267999999996</v>
          </cell>
          <cell r="AE20">
            <v>8313.00288</v>
          </cell>
          <cell r="AF20">
            <v>859596.47088000004</v>
          </cell>
          <cell r="AN20">
            <v>427358.33333333331</v>
          </cell>
          <cell r="AO20">
            <v>27778.291666666668</v>
          </cell>
          <cell r="AP20">
            <v>4444.5266666666666</v>
          </cell>
          <cell r="AQ20">
            <v>459581.15166666667</v>
          </cell>
        </row>
        <row r="21">
          <cell r="A21" t="str">
            <v>211</v>
          </cell>
          <cell r="M21">
            <v>191748</v>
          </cell>
          <cell r="P21">
            <v>43709</v>
          </cell>
          <cell r="Z21">
            <v>3427.3333333333335</v>
          </cell>
          <cell r="AC21">
            <v>574896</v>
          </cell>
          <cell r="AD21">
            <v>37368.239999999998</v>
          </cell>
          <cell r="AE21">
            <v>5978.9183999999996</v>
          </cell>
          <cell r="AF21">
            <v>618243.15839999996</v>
          </cell>
          <cell r="AN21">
            <v>238884.33333333334</v>
          </cell>
          <cell r="AO21">
            <v>15527.481666666668</v>
          </cell>
          <cell r="AP21">
            <v>2484.3970666666669</v>
          </cell>
          <cell r="AQ21">
            <v>256896.21206666666</v>
          </cell>
        </row>
        <row r="22">
          <cell r="A22" t="str">
            <v>212</v>
          </cell>
          <cell r="J22">
            <v>18096</v>
          </cell>
          <cell r="L22">
            <v>1379364</v>
          </cell>
          <cell r="M22">
            <v>128064</v>
          </cell>
          <cell r="Z22">
            <v>3427.3333333333335</v>
          </cell>
          <cell r="AA22">
            <v>80200</v>
          </cell>
          <cell r="AC22">
            <v>1605724</v>
          </cell>
          <cell r="AD22">
            <v>104372.06</v>
          </cell>
          <cell r="AE22">
            <v>16699.529600000002</v>
          </cell>
          <cell r="AF22">
            <v>1726795.5896000001</v>
          </cell>
          <cell r="AI22">
            <v>461680</v>
          </cell>
          <cell r="AN22">
            <v>465107.33333333331</v>
          </cell>
          <cell r="AO22">
            <v>30231.976666666666</v>
          </cell>
          <cell r="AP22">
            <v>4837.1162666666669</v>
          </cell>
          <cell r="AQ22">
            <v>500176.42626666668</v>
          </cell>
        </row>
        <row r="23">
          <cell r="A23" t="str">
            <v>401</v>
          </cell>
          <cell r="D23">
            <v>2041600</v>
          </cell>
          <cell r="I23">
            <v>448000</v>
          </cell>
          <cell r="J23">
            <v>2189838.7200000002</v>
          </cell>
          <cell r="L23">
            <v>156800</v>
          </cell>
          <cell r="M23">
            <v>2731563.36</v>
          </cell>
          <cell r="AC23">
            <v>2919182</v>
          </cell>
          <cell r="AD23">
            <v>359203.13520000002</v>
          </cell>
          <cell r="AE23">
            <v>57472.501632000007</v>
          </cell>
          <cell r="AF23">
            <v>5942877.7168320008</v>
          </cell>
          <cell r="AN23">
            <v>4960782</v>
          </cell>
          <cell r="AO23">
            <v>322450.83</v>
          </cell>
          <cell r="AP23">
            <v>51592.132800000007</v>
          </cell>
          <cell r="AQ23">
            <v>5334824.9627999999</v>
          </cell>
        </row>
        <row r="24">
          <cell r="A24" t="str">
            <v>ÉXITO BELLO</v>
          </cell>
          <cell r="F24">
            <v>95000</v>
          </cell>
          <cell r="I24">
            <v>75000</v>
          </cell>
          <cell r="J24">
            <v>674238.4</v>
          </cell>
          <cell r="M24">
            <v>86443.199999999997</v>
          </cell>
          <cell r="R24">
            <v>43500</v>
          </cell>
          <cell r="AC24">
            <v>855681.6</v>
          </cell>
          <cell r="AD24">
            <v>55619.304000000004</v>
          </cell>
          <cell r="AE24">
            <v>8899.0886399999999</v>
          </cell>
          <cell r="AF24">
            <v>920199.99263999995</v>
          </cell>
          <cell r="AN24">
            <v>118500</v>
          </cell>
          <cell r="AO24">
            <v>7702.5</v>
          </cell>
          <cell r="AP24">
            <v>1232.4000000000001</v>
          </cell>
          <cell r="AQ24">
            <v>127434.9</v>
          </cell>
        </row>
        <row r="25">
          <cell r="A25" t="str">
            <v>ÉXITO COLOMBIA</v>
          </cell>
          <cell r="D25">
            <v>941926</v>
          </cell>
          <cell r="J25">
            <v>695791.2</v>
          </cell>
          <cell r="L25">
            <v>131309.92000000001</v>
          </cell>
          <cell r="M25">
            <v>532927.19999999995</v>
          </cell>
          <cell r="AC25">
            <v>1360028.32</v>
          </cell>
          <cell r="AD25">
            <v>88401.840800000005</v>
          </cell>
          <cell r="AE25">
            <v>14144.294528</v>
          </cell>
          <cell r="AF25">
            <v>1462574.4553280002</v>
          </cell>
          <cell r="AN25">
            <v>941926</v>
          </cell>
          <cell r="AO25">
            <v>61225.19</v>
          </cell>
          <cell r="AP25">
            <v>9796.0304000000015</v>
          </cell>
          <cell r="AQ25">
            <v>1012947.2204</v>
          </cell>
        </row>
        <row r="26">
          <cell r="A26" t="str">
            <v>ÉXITO ENVIGADO</v>
          </cell>
          <cell r="I26">
            <v>75000</v>
          </cell>
          <cell r="J26">
            <v>1163442.8799999999</v>
          </cell>
          <cell r="M26">
            <v>958586.88</v>
          </cell>
          <cell r="R26">
            <v>29000</v>
          </cell>
          <cell r="U26">
            <v>148313</v>
          </cell>
          <cell r="W26">
            <v>669332</v>
          </cell>
          <cell r="AC26">
            <v>2791361.76</v>
          </cell>
          <cell r="AD26">
            <v>181438.51439999999</v>
          </cell>
          <cell r="AE26">
            <v>29030.162303999998</v>
          </cell>
          <cell r="AF26">
            <v>108429</v>
          </cell>
          <cell r="AN26">
            <v>360742</v>
          </cell>
          <cell r="AO26">
            <v>23448.23</v>
          </cell>
          <cell r="AP26">
            <v>3751.7168000000001</v>
          </cell>
          <cell r="AQ26">
            <v>387941.94679999998</v>
          </cell>
        </row>
        <row r="27">
          <cell r="A27" t="str">
            <v>ÉXITO LAURELES</v>
          </cell>
          <cell r="C27">
            <v>372000</v>
          </cell>
          <cell r="D27">
            <v>1185388</v>
          </cell>
          <cell r="I27">
            <v>75000</v>
          </cell>
          <cell r="J27">
            <v>78880</v>
          </cell>
          <cell r="L27">
            <v>39200</v>
          </cell>
          <cell r="M27">
            <v>931499.72</v>
          </cell>
          <cell r="AA27">
            <v>20000</v>
          </cell>
          <cell r="AC27">
            <v>1069579.72</v>
          </cell>
          <cell r="AD27">
            <v>69522.681800000006</v>
          </cell>
          <cell r="AE27">
            <v>11123.629088000002</v>
          </cell>
          <cell r="AF27">
            <v>1150226.0308879998</v>
          </cell>
          <cell r="AL27">
            <v>58000</v>
          </cell>
          <cell r="AN27">
            <v>1690388</v>
          </cell>
          <cell r="AO27">
            <v>109875.22</v>
          </cell>
          <cell r="AP27">
            <v>17580.035200000002</v>
          </cell>
          <cell r="AQ27">
            <v>1817843.2552</v>
          </cell>
        </row>
        <row r="28">
          <cell r="A28" t="str">
            <v>ÉXITO POBLADO</v>
          </cell>
          <cell r="I28">
            <v>75000</v>
          </cell>
          <cell r="L28">
            <v>100800</v>
          </cell>
          <cell r="M28">
            <v>681885.12</v>
          </cell>
          <cell r="R28">
            <v>117160</v>
          </cell>
          <cell r="AA28">
            <v>18757</v>
          </cell>
          <cell r="AC28">
            <v>801442.12</v>
          </cell>
          <cell r="AD28">
            <v>52093.737800000003</v>
          </cell>
          <cell r="AE28">
            <v>8334.9980480000013</v>
          </cell>
          <cell r="AF28">
            <v>861870.85584800004</v>
          </cell>
          <cell r="AN28">
            <v>192160</v>
          </cell>
          <cell r="AO28">
            <v>12490.4</v>
          </cell>
          <cell r="AP28">
            <v>1998.4639999999999</v>
          </cell>
          <cell r="AQ28">
            <v>206648.864</v>
          </cell>
        </row>
        <row r="29">
          <cell r="A29" t="str">
            <v>R07</v>
          </cell>
          <cell r="J29">
            <v>33510</v>
          </cell>
          <cell r="L29">
            <v>4524</v>
          </cell>
          <cell r="O29">
            <v>52000</v>
          </cell>
          <cell r="P29">
            <v>527800</v>
          </cell>
          <cell r="Q29">
            <v>481892</v>
          </cell>
          <cell r="S29">
            <v>358002.68</v>
          </cell>
          <cell r="AC29">
            <v>1226309.08</v>
          </cell>
          <cell r="AD29">
            <v>79710.090200000006</v>
          </cell>
          <cell r="AE29">
            <v>12753.614432000002</v>
          </cell>
          <cell r="AF29">
            <v>1318772.7846320001</v>
          </cell>
          <cell r="AH29">
            <v>316725</v>
          </cell>
          <cell r="AN29">
            <v>888651</v>
          </cell>
          <cell r="AO29">
            <v>57762.315000000002</v>
          </cell>
          <cell r="AP29">
            <v>9241.9704000000002</v>
          </cell>
          <cell r="AQ29">
            <v>955655.28539999994</v>
          </cell>
        </row>
        <row r="30">
          <cell r="A30" t="str">
            <v>REF. APE</v>
          </cell>
          <cell r="O30">
            <v>1837637.2</v>
          </cell>
          <cell r="S30">
            <v>624237.76</v>
          </cell>
          <cell r="AB30">
            <v>4136584</v>
          </cell>
          <cell r="AC30">
            <v>2461874.96</v>
          </cell>
          <cell r="AD30">
            <v>160021.87239999999</v>
          </cell>
          <cell r="AE30">
            <v>25603.499584000001</v>
          </cell>
          <cell r="AF30">
            <v>2647500.3319839998</v>
          </cell>
          <cell r="AN30">
            <v>4136584</v>
          </cell>
          <cell r="AO30">
            <v>268877.96000000002</v>
          </cell>
          <cell r="AP30">
            <v>43020.473600000005</v>
          </cell>
          <cell r="AQ30">
            <v>4448482.4336000001</v>
          </cell>
        </row>
        <row r="31">
          <cell r="A31" t="str">
            <v>R11</v>
          </cell>
          <cell r="S31">
            <v>1162120.48</v>
          </cell>
          <cell r="AC31">
            <v>1162120.48</v>
          </cell>
          <cell r="AD31">
            <v>1940913</v>
          </cell>
          <cell r="AE31">
            <v>12086.052992000001</v>
          </cell>
          <cell r="AF31">
            <v>1249744.3641919999</v>
          </cell>
          <cell r="AN31">
            <v>1940913</v>
          </cell>
          <cell r="AO31">
            <v>126159.345</v>
          </cell>
          <cell r="AP31">
            <v>20185.495200000001</v>
          </cell>
          <cell r="AQ31">
            <v>2087257.8402</v>
          </cell>
        </row>
        <row r="32">
          <cell r="A32" t="str">
            <v>320</v>
          </cell>
          <cell r="G32">
            <v>2862243</v>
          </cell>
          <cell r="P32">
            <v>2917400</v>
          </cell>
          <cell r="Y32">
            <v>1428615.4</v>
          </cell>
          <cell r="Z32">
            <v>107520</v>
          </cell>
          <cell r="AC32">
            <v>4346015.4000000004</v>
          </cell>
          <cell r="AD32">
            <v>282491.00100000005</v>
          </cell>
          <cell r="AE32">
            <v>253576</v>
          </cell>
          <cell r="AF32">
            <v>4673704.9611600004</v>
          </cell>
          <cell r="AN32">
            <v>3223339</v>
          </cell>
          <cell r="AO32">
            <v>209517.035</v>
          </cell>
          <cell r="AP32">
            <v>33522.725599999998</v>
          </cell>
          <cell r="AQ32">
            <v>3466378.7606000002</v>
          </cell>
        </row>
      </sheetData>
      <sheetData sheetId="46" refreshError="1">
        <row r="3">
          <cell r="A3" t="str">
            <v>Suma de VALORES</v>
          </cell>
        </row>
        <row r="4">
          <cell r="A4" t="str">
            <v>CODIGO</v>
          </cell>
          <cell r="B4" t="str">
            <v>CARLOS MARIO PARIS</v>
          </cell>
          <cell r="C4" t="str">
            <v>Total general</v>
          </cell>
          <cell r="D4" t="str">
            <v>UTILIDAD</v>
          </cell>
          <cell r="E4" t="str">
            <v>IVA</v>
          </cell>
          <cell r="F4" t="str">
            <v>TOTAL</v>
          </cell>
        </row>
        <row r="5">
          <cell r="A5" t="str">
            <v>105</v>
          </cell>
          <cell r="B5">
            <v>778333.5</v>
          </cell>
          <cell r="C5">
            <v>778333.5</v>
          </cell>
          <cell r="D5">
            <v>50591.677500000005</v>
          </cell>
          <cell r="E5">
            <v>132628.02840000001</v>
          </cell>
          <cell r="F5">
            <v>961553.20589999994</v>
          </cell>
        </row>
        <row r="6">
          <cell r="A6" t="str">
            <v>106</v>
          </cell>
          <cell r="B6">
            <v>778334</v>
          </cell>
          <cell r="C6">
            <v>778334</v>
          </cell>
          <cell r="D6">
            <v>50591.71</v>
          </cell>
          <cell r="E6">
            <v>132628.11359999998</v>
          </cell>
          <cell r="F6">
            <v>961553.8236</v>
          </cell>
        </row>
        <row r="7">
          <cell r="A7" t="str">
            <v>R07</v>
          </cell>
          <cell r="B7">
            <v>790688</v>
          </cell>
          <cell r="C7">
            <v>790688</v>
          </cell>
          <cell r="D7">
            <v>51394.720000000001</v>
          </cell>
          <cell r="E7">
            <v>134733.2352</v>
          </cell>
          <cell r="F7">
            <v>976815.95519999997</v>
          </cell>
        </row>
        <row r="8">
          <cell r="A8" t="str">
            <v>R11</v>
          </cell>
          <cell r="B8">
            <v>790688</v>
          </cell>
          <cell r="C8">
            <v>790688</v>
          </cell>
          <cell r="D8">
            <v>51394.720000000001</v>
          </cell>
          <cell r="E8">
            <v>134733.2352</v>
          </cell>
          <cell r="F8">
            <v>976815.95519999997</v>
          </cell>
        </row>
        <row r="9">
          <cell r="A9" t="str">
            <v>R12</v>
          </cell>
          <cell r="B9">
            <v>790688</v>
          </cell>
          <cell r="C9">
            <v>790688</v>
          </cell>
          <cell r="D9">
            <v>51394.720000000001</v>
          </cell>
          <cell r="E9">
            <v>134733.2352</v>
          </cell>
          <cell r="F9">
            <v>976815.95519999997</v>
          </cell>
        </row>
      </sheetData>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Salarios"/>
      <sheetName val="Data"/>
      <sheetName val="PROVISIONAL"/>
      <sheetName val="ME 2,1"/>
      <sheetName val="ME 2,2"/>
      <sheetName val="ME 2,3"/>
      <sheetName val="ME 2,4"/>
      <sheetName val="ME 2,5"/>
      <sheetName val="ME 2,6"/>
      <sheetName val="ME 2,7"/>
      <sheetName val="ME 2,8"/>
      <sheetName val="ME 2,9"/>
      <sheetName val="ME 2,10"/>
      <sheetName val="ME 2,11"/>
      <sheetName val="ME 2,12"/>
      <sheetName val="ME 2,13"/>
      <sheetName val="ME 2,14"/>
      <sheetName val="ME 2,15"/>
      <sheetName val="ME_2,1"/>
      <sheetName val="ME_2,2"/>
      <sheetName val="ME_2,3"/>
      <sheetName val="ME_2,4"/>
      <sheetName val="ME_2,5"/>
      <sheetName val="ME_2,6"/>
      <sheetName val="ME_2,7"/>
      <sheetName val="ME_2,8"/>
      <sheetName val="ME_2,9"/>
      <sheetName val="ME_2,10"/>
      <sheetName val="ME_2,11"/>
      <sheetName val="ME_2,12"/>
      <sheetName val="ME_2,13"/>
      <sheetName val="ME_2,14"/>
      <sheetName val="ME_2,15"/>
      <sheetName val="AU"/>
      <sheetName val="Anexo 5-1 (2)"/>
      <sheetName val="Check List Reajustes FM- 101"/>
      <sheetName val="Check List Acta FM- 101"/>
      <sheetName val="FICHA FINANCIERA MFM"/>
      <sheetName val="ACTAS"/>
      <sheetName val="REAJUSTES"/>
    </sheetNames>
    <sheetDataSet>
      <sheetData sheetId="0"/>
      <sheetData sheetId="1"/>
      <sheetData sheetId="2">
        <row r="5">
          <cell r="H5">
            <v>0.32200000000000001</v>
          </cell>
        </row>
        <row r="6">
          <cell r="H6">
            <v>0.01</v>
          </cell>
        </row>
        <row r="8">
          <cell r="H8">
            <v>0.88059267393776997</v>
          </cell>
        </row>
        <row r="10">
          <cell r="H10">
            <v>0.5</v>
          </cell>
        </row>
        <row r="40">
          <cell r="A40" t="str">
            <v>MATERIALES</v>
          </cell>
        </row>
        <row r="41">
          <cell r="A41" t="str">
            <v>Código</v>
          </cell>
          <cell r="B41" t="str">
            <v>Descripción Herramientas</v>
          </cell>
          <cell r="D41" t="str">
            <v>Unidad</v>
          </cell>
          <cell r="E41" t="str">
            <v>Valor Ofert</v>
          </cell>
          <cell r="F41" t="str">
            <v>Fecha</v>
          </cell>
          <cell r="G41" t="str">
            <v>Vr real+IVA</v>
          </cell>
          <cell r="H41" t="str">
            <v>Marca</v>
          </cell>
          <cell r="I41" t="str">
            <v>Referencia</v>
          </cell>
        </row>
        <row r="42">
          <cell r="A42" t="str">
            <v>HERRAJES, CONECTORES, TERMINALES</v>
          </cell>
        </row>
        <row r="43">
          <cell r="A43" t="str">
            <v>Código</v>
          </cell>
          <cell r="B43" t="str">
            <v>Descripción Herramientas</v>
          </cell>
          <cell r="D43" t="str">
            <v>Unidad</v>
          </cell>
          <cell r="E43" t="str">
            <v>Valor Ofert</v>
          </cell>
          <cell r="F43" t="str">
            <v>Fecha</v>
          </cell>
          <cell r="G43" t="str">
            <v>Vr real+IVA</v>
          </cell>
          <cell r="H43" t="str">
            <v>Marca</v>
          </cell>
          <cell r="I43" t="str">
            <v>Referencia</v>
          </cell>
        </row>
        <row r="44">
          <cell r="A44">
            <v>1</v>
          </cell>
          <cell r="B44" t="str">
            <v>Abrazadera de una salida 11"</v>
          </cell>
          <cell r="D44" t="str">
            <v>Un</v>
          </cell>
          <cell r="E44">
            <v>14134</v>
          </cell>
          <cell r="G44">
            <v>9800</v>
          </cell>
        </row>
        <row r="45">
          <cell r="A45">
            <v>2</v>
          </cell>
          <cell r="B45" t="str">
            <v>Abrazadera en U 10"</v>
          </cell>
          <cell r="D45" t="str">
            <v>Un</v>
          </cell>
          <cell r="E45">
            <v>7211</v>
          </cell>
          <cell r="G45">
            <v>5000</v>
          </cell>
        </row>
        <row r="46">
          <cell r="A46">
            <v>3</v>
          </cell>
          <cell r="B46" t="str">
            <v xml:space="preserve">Abrazadera para pararrayos tipo franklin </v>
          </cell>
          <cell r="D46" t="str">
            <v>Un</v>
          </cell>
          <cell r="E46">
            <v>57690</v>
          </cell>
          <cell r="F46">
            <v>37447</v>
          </cell>
          <cell r="G46">
            <v>40000</v>
          </cell>
        </row>
        <row r="47">
          <cell r="A47">
            <v>4</v>
          </cell>
          <cell r="B47" t="str">
            <v>Accesorios de Conexión</v>
          </cell>
          <cell r="D47" t="str">
            <v>Gl</v>
          </cell>
          <cell r="E47">
            <v>330171</v>
          </cell>
          <cell r="G47">
            <v>228926.4</v>
          </cell>
        </row>
        <row r="48">
          <cell r="A48">
            <v>5</v>
          </cell>
          <cell r="B48" t="str">
            <v>Aisladores de carrete</v>
          </cell>
          <cell r="D48" t="str">
            <v>un</v>
          </cell>
          <cell r="E48">
            <v>2844</v>
          </cell>
          <cell r="G48">
            <v>1971.9999999999998</v>
          </cell>
        </row>
        <row r="49">
          <cell r="A49">
            <v>6</v>
          </cell>
          <cell r="B49" t="str">
            <v>Bentonita 50 Kg</v>
          </cell>
          <cell r="D49" t="str">
            <v>Bt</v>
          </cell>
          <cell r="E49">
            <v>21247</v>
          </cell>
          <cell r="F49">
            <v>37481</v>
          </cell>
          <cell r="G49">
            <v>14731.999999999998</v>
          </cell>
        </row>
        <row r="50">
          <cell r="A50">
            <v>7</v>
          </cell>
          <cell r="B50" t="str">
            <v>Bridas 2"</v>
          </cell>
          <cell r="D50" t="str">
            <v>Un</v>
          </cell>
          <cell r="E50">
            <v>30287</v>
          </cell>
          <cell r="G50">
            <v>21000</v>
          </cell>
        </row>
        <row r="51">
          <cell r="A51">
            <v>8</v>
          </cell>
          <cell r="B51" t="str">
            <v>Cruceta Metálica 2,5 M</v>
          </cell>
          <cell r="D51" t="str">
            <v>Un</v>
          </cell>
          <cell r="E51">
            <v>60575</v>
          </cell>
          <cell r="G51">
            <v>42000</v>
          </cell>
        </row>
        <row r="52">
          <cell r="A52">
            <v>9</v>
          </cell>
          <cell r="B52" t="str">
            <v>Channel Galvanizado x 2,4 mt</v>
          </cell>
          <cell r="D52" t="str">
            <v>Un</v>
          </cell>
          <cell r="E52">
            <v>21634</v>
          </cell>
          <cell r="F52">
            <v>37447</v>
          </cell>
          <cell r="G52">
            <v>15000</v>
          </cell>
        </row>
        <row r="53">
          <cell r="A53">
            <v>10</v>
          </cell>
          <cell r="B53" t="str">
            <v>diagonal Metálica</v>
          </cell>
          <cell r="D53" t="str">
            <v>Un</v>
          </cell>
          <cell r="E53">
            <v>16586</v>
          </cell>
          <cell r="G53">
            <v>11500</v>
          </cell>
        </row>
        <row r="54">
          <cell r="A54">
            <v>11</v>
          </cell>
          <cell r="B54" t="str">
            <v>esparrago 5/8" x 12"</v>
          </cell>
          <cell r="D54" t="str">
            <v>Un</v>
          </cell>
          <cell r="E54">
            <v>5336</v>
          </cell>
          <cell r="G54">
            <v>3700</v>
          </cell>
        </row>
        <row r="55">
          <cell r="A55">
            <v>12</v>
          </cell>
          <cell r="B55" t="str">
            <v>esparrago 5/8" x 20"</v>
          </cell>
          <cell r="D55" t="str">
            <v>Un</v>
          </cell>
          <cell r="E55">
            <v>5769</v>
          </cell>
          <cell r="G55">
            <v>4000</v>
          </cell>
        </row>
        <row r="56">
          <cell r="A56">
            <v>13</v>
          </cell>
          <cell r="B56" t="str">
            <v>Formaleta de madera</v>
          </cell>
          <cell r="D56" t="str">
            <v>Gl</v>
          </cell>
          <cell r="E56">
            <v>43268</v>
          </cell>
          <cell r="F56">
            <v>37447</v>
          </cell>
          <cell r="G56">
            <v>30000</v>
          </cell>
        </row>
        <row r="57">
          <cell r="A57">
            <v>14</v>
          </cell>
          <cell r="B57" t="str">
            <v>Hebillas 1/2"</v>
          </cell>
          <cell r="D57" t="str">
            <v>Un</v>
          </cell>
          <cell r="E57">
            <v>721</v>
          </cell>
          <cell r="G57">
            <v>500</v>
          </cell>
        </row>
        <row r="58">
          <cell r="A58">
            <v>15</v>
          </cell>
          <cell r="B58" t="str">
            <v>Herrajes de Seguridad</v>
          </cell>
          <cell r="D58" t="str">
            <v>Un</v>
          </cell>
          <cell r="E58">
            <v>2870095</v>
          </cell>
          <cell r="G58">
            <v>1990000</v>
          </cell>
        </row>
        <row r="59">
          <cell r="A59">
            <v>16</v>
          </cell>
          <cell r="B59" t="str">
            <v>Cinta Band It 1/2"</v>
          </cell>
          <cell r="D59" t="str">
            <v>Ml</v>
          </cell>
          <cell r="E59">
            <v>1442</v>
          </cell>
          <cell r="G59">
            <v>1000</v>
          </cell>
        </row>
        <row r="60">
          <cell r="A60">
            <v>17</v>
          </cell>
          <cell r="B60" t="str">
            <v>Collarin una salida</v>
          </cell>
          <cell r="D60" t="str">
            <v>Un</v>
          </cell>
          <cell r="E60">
            <v>14423</v>
          </cell>
          <cell r="G60">
            <v>10000</v>
          </cell>
        </row>
        <row r="61">
          <cell r="A61">
            <v>18</v>
          </cell>
          <cell r="B61" t="str">
            <v>Conector 90º 1"</v>
          </cell>
          <cell r="D61" t="str">
            <v>un</v>
          </cell>
          <cell r="E61">
            <v>11827</v>
          </cell>
          <cell r="G61">
            <v>8200</v>
          </cell>
        </row>
        <row r="62">
          <cell r="A62">
            <v>19</v>
          </cell>
          <cell r="B62" t="str">
            <v>Conector cable pasante</v>
          </cell>
          <cell r="D62" t="str">
            <v>Un</v>
          </cell>
          <cell r="E62">
            <v>13384</v>
          </cell>
          <cell r="G62">
            <v>9280</v>
          </cell>
        </row>
        <row r="63">
          <cell r="A63">
            <v>20</v>
          </cell>
          <cell r="B63" t="str">
            <v>Conector curvo 1"</v>
          </cell>
          <cell r="D63" t="str">
            <v>un</v>
          </cell>
          <cell r="E63">
            <v>11827</v>
          </cell>
          <cell r="G63">
            <v>8200</v>
          </cell>
        </row>
        <row r="64">
          <cell r="A64">
            <v>21</v>
          </cell>
          <cell r="B64" t="str">
            <v>Conector de compresión 2/0</v>
          </cell>
          <cell r="D64" t="str">
            <v>Un</v>
          </cell>
          <cell r="E64">
            <v>5481</v>
          </cell>
          <cell r="G64">
            <v>3800</v>
          </cell>
        </row>
        <row r="65">
          <cell r="A65">
            <v>22</v>
          </cell>
          <cell r="B65" t="str">
            <v>Conector GARD Tubo 1" - Cable 4 - 2/0</v>
          </cell>
          <cell r="D65" t="str">
            <v>Un</v>
          </cell>
          <cell r="E65">
            <v>43268</v>
          </cell>
          <cell r="F65">
            <v>37447</v>
          </cell>
          <cell r="G65">
            <v>30000</v>
          </cell>
        </row>
        <row r="66">
          <cell r="A66">
            <v>23</v>
          </cell>
          <cell r="B66" t="str">
            <v>Conector Tipo GARD 1 1/2"</v>
          </cell>
          <cell r="D66" t="str">
            <v>Un</v>
          </cell>
          <cell r="E66">
            <v>59060</v>
          </cell>
          <cell r="F66">
            <v>37447</v>
          </cell>
          <cell r="G66">
            <v>40950</v>
          </cell>
        </row>
        <row r="67">
          <cell r="A67">
            <v>24</v>
          </cell>
          <cell r="B67" t="str">
            <v>Conector Tipo GARD 1"</v>
          </cell>
          <cell r="D67" t="str">
            <v>Un</v>
          </cell>
          <cell r="E67">
            <v>48186</v>
          </cell>
          <cell r="F67">
            <v>37447</v>
          </cell>
          <cell r="G67">
            <v>33410</v>
          </cell>
        </row>
        <row r="68">
          <cell r="A68">
            <v>25</v>
          </cell>
          <cell r="B68" t="str">
            <v>Conector Tipo GARD 3"</v>
          </cell>
          <cell r="D68" t="str">
            <v>Un</v>
          </cell>
          <cell r="E68">
            <v>66935</v>
          </cell>
          <cell r="F68">
            <v>37447</v>
          </cell>
          <cell r="G68">
            <v>46410</v>
          </cell>
        </row>
        <row r="69">
          <cell r="A69">
            <v>26</v>
          </cell>
          <cell r="B69" t="str">
            <v>conectores 1"</v>
          </cell>
          <cell r="D69" t="str">
            <v>Un</v>
          </cell>
          <cell r="E69">
            <v>4327</v>
          </cell>
          <cell r="G69">
            <v>3000</v>
          </cell>
        </row>
        <row r="70">
          <cell r="A70">
            <v>27</v>
          </cell>
          <cell r="B70" t="str">
            <v>Union universal 2"</v>
          </cell>
          <cell r="D70" t="str">
            <v>Un</v>
          </cell>
          <cell r="E70">
            <v>43268</v>
          </cell>
          <cell r="G70">
            <v>30000</v>
          </cell>
        </row>
        <row r="71">
          <cell r="A71">
            <v>28</v>
          </cell>
          <cell r="B71" t="str">
            <v>Marquillas, terminales y amarres</v>
          </cell>
          <cell r="D71" t="str">
            <v>Gl</v>
          </cell>
          <cell r="E71">
            <v>21634</v>
          </cell>
          <cell r="F71">
            <v>37447</v>
          </cell>
          <cell r="G71">
            <v>15000</v>
          </cell>
        </row>
        <row r="72">
          <cell r="A72">
            <v>29</v>
          </cell>
          <cell r="B72" t="str">
            <v>Tornillos, tuercas, guazas y arandelas</v>
          </cell>
          <cell r="D72" t="str">
            <v>Gl</v>
          </cell>
          <cell r="E72">
            <v>14423</v>
          </cell>
          <cell r="F72">
            <v>37447</v>
          </cell>
          <cell r="G72">
            <v>10000</v>
          </cell>
        </row>
        <row r="73">
          <cell r="A73">
            <v>30</v>
          </cell>
          <cell r="B73" t="str">
            <v>Percha de 4 puestos</v>
          </cell>
          <cell r="D73" t="str">
            <v>un</v>
          </cell>
          <cell r="E73">
            <v>36056</v>
          </cell>
          <cell r="G73">
            <v>25000</v>
          </cell>
        </row>
        <row r="74">
          <cell r="A74">
            <v>31</v>
          </cell>
          <cell r="B74" t="str">
            <v>Platina Acero inox. 0,7 x 0,5 m</v>
          </cell>
          <cell r="D74" t="str">
            <v>Un</v>
          </cell>
          <cell r="E74">
            <v>14423</v>
          </cell>
          <cell r="G74">
            <v>10000</v>
          </cell>
        </row>
        <row r="75">
          <cell r="A75">
            <v>32</v>
          </cell>
          <cell r="B75" t="str">
            <v>Platina Cu 0,5 x 0,05 x 0,008</v>
          </cell>
          <cell r="D75" t="str">
            <v>Un</v>
          </cell>
          <cell r="E75">
            <v>36056</v>
          </cell>
          <cell r="F75">
            <v>37447</v>
          </cell>
          <cell r="G75">
            <v>25000</v>
          </cell>
        </row>
        <row r="76">
          <cell r="A76">
            <v>33</v>
          </cell>
          <cell r="B76" t="str">
            <v>Prensaestopas 1/2"</v>
          </cell>
          <cell r="D76" t="str">
            <v>Un</v>
          </cell>
          <cell r="E76">
            <v>14423</v>
          </cell>
          <cell r="G76">
            <v>10000</v>
          </cell>
        </row>
        <row r="77">
          <cell r="A77">
            <v>34</v>
          </cell>
          <cell r="B77" t="str">
            <v>Prensaestopas 3/4" Nema 4X</v>
          </cell>
          <cell r="D77" t="str">
            <v>Un</v>
          </cell>
          <cell r="E77">
            <v>7500</v>
          </cell>
          <cell r="G77">
            <v>5200</v>
          </cell>
        </row>
        <row r="78">
          <cell r="A78">
            <v>35</v>
          </cell>
          <cell r="B78" t="str">
            <v>Soporte y accesorios de fijacon de caja conexión</v>
          </cell>
          <cell r="D78" t="str">
            <v>Un</v>
          </cell>
          <cell r="E78">
            <v>173071</v>
          </cell>
          <cell r="F78">
            <v>37447</v>
          </cell>
          <cell r="G78">
            <v>120000</v>
          </cell>
          <cell r="H78" t="str">
            <v>Tecna</v>
          </cell>
        </row>
        <row r="79">
          <cell r="A79">
            <v>36</v>
          </cell>
          <cell r="B79" t="str">
            <v>Soportes y accesorios de fijación de tuberia</v>
          </cell>
          <cell r="D79" t="str">
            <v>Un</v>
          </cell>
          <cell r="E79">
            <v>28845</v>
          </cell>
          <cell r="F79">
            <v>37447</v>
          </cell>
          <cell r="G79">
            <v>20000</v>
          </cell>
          <cell r="H79" t="str">
            <v>Tecna</v>
          </cell>
        </row>
        <row r="80">
          <cell r="A80">
            <v>37</v>
          </cell>
          <cell r="B80" t="str">
            <v>Soportes y accesorios de fijación de bandejas</v>
          </cell>
          <cell r="D80" t="str">
            <v>Un</v>
          </cell>
          <cell r="E80">
            <v>122592</v>
          </cell>
          <cell r="F80">
            <v>37447</v>
          </cell>
          <cell r="G80">
            <v>85000</v>
          </cell>
          <cell r="H80" t="str">
            <v>Tecna/Ceno</v>
          </cell>
        </row>
        <row r="81">
          <cell r="A81">
            <v>38</v>
          </cell>
          <cell r="B81" t="str">
            <v>Soportes Tubería Enterrada</v>
          </cell>
          <cell r="D81" t="str">
            <v>Gl</v>
          </cell>
          <cell r="E81">
            <v>14423</v>
          </cell>
          <cell r="G81">
            <v>10000</v>
          </cell>
        </row>
        <row r="82">
          <cell r="A82">
            <v>39</v>
          </cell>
          <cell r="B82" t="str">
            <v>Boquillas con puesta a tierra</v>
          </cell>
          <cell r="D82" t="str">
            <v>Gl</v>
          </cell>
          <cell r="E82">
            <v>14423</v>
          </cell>
          <cell r="G82">
            <v>10000</v>
          </cell>
        </row>
        <row r="83">
          <cell r="A83">
            <v>40</v>
          </cell>
          <cell r="B83" t="str">
            <v>Cinta a islante 33 3M</v>
          </cell>
          <cell r="D83" t="str">
            <v>Un</v>
          </cell>
          <cell r="E83">
            <v>21634</v>
          </cell>
          <cell r="F83">
            <v>37447</v>
          </cell>
          <cell r="G83">
            <v>15000</v>
          </cell>
        </row>
        <row r="84">
          <cell r="A84">
            <v>41</v>
          </cell>
          <cell r="B84" t="str">
            <v>Cinta aislante 120 3M</v>
          </cell>
          <cell r="D84" t="str">
            <v>Un</v>
          </cell>
          <cell r="E84">
            <v>43268</v>
          </cell>
          <cell r="F84">
            <v>37447</v>
          </cell>
          <cell r="G84">
            <v>30000</v>
          </cell>
        </row>
        <row r="85">
          <cell r="A85">
            <v>42</v>
          </cell>
          <cell r="B85" t="str">
            <v>Soporte y accesorios de fijacion de lampara, interrup, tomas</v>
          </cell>
          <cell r="D85" t="str">
            <v>Gl</v>
          </cell>
          <cell r="E85">
            <v>43268</v>
          </cell>
          <cell r="G85">
            <v>30000</v>
          </cell>
        </row>
        <row r="86">
          <cell r="A86">
            <v>43</v>
          </cell>
          <cell r="D86" t="str">
            <v>Gl</v>
          </cell>
          <cell r="E86">
            <v>0</v>
          </cell>
        </row>
        <row r="87">
          <cell r="A87">
            <v>44</v>
          </cell>
          <cell r="D87" t="str">
            <v>Ml</v>
          </cell>
          <cell r="E87">
            <v>0</v>
          </cell>
        </row>
        <row r="88">
          <cell r="A88">
            <v>45</v>
          </cell>
          <cell r="D88" t="str">
            <v>Ml</v>
          </cell>
          <cell r="E88">
            <v>0</v>
          </cell>
        </row>
        <row r="89">
          <cell r="A89">
            <v>46</v>
          </cell>
          <cell r="D89" t="str">
            <v>Ml</v>
          </cell>
          <cell r="E89">
            <v>0</v>
          </cell>
        </row>
        <row r="90">
          <cell r="A90">
            <v>47</v>
          </cell>
          <cell r="D90" t="str">
            <v>Ml</v>
          </cell>
          <cell r="E90">
            <v>0</v>
          </cell>
        </row>
        <row r="91">
          <cell r="A91">
            <v>48</v>
          </cell>
          <cell r="D91" t="str">
            <v>Ml</v>
          </cell>
          <cell r="E91">
            <v>0</v>
          </cell>
        </row>
        <row r="92">
          <cell r="A92">
            <v>49</v>
          </cell>
          <cell r="D92" t="str">
            <v>Ml</v>
          </cell>
          <cell r="E92">
            <v>0</v>
          </cell>
        </row>
        <row r="93">
          <cell r="A93">
            <v>50</v>
          </cell>
          <cell r="D93" t="str">
            <v>Ml</v>
          </cell>
          <cell r="E93">
            <v>0</v>
          </cell>
        </row>
        <row r="94">
          <cell r="A94">
            <v>51</v>
          </cell>
          <cell r="D94" t="str">
            <v>Ml</v>
          </cell>
          <cell r="E94">
            <v>0</v>
          </cell>
        </row>
        <row r="95">
          <cell r="A95">
            <v>52</v>
          </cell>
          <cell r="D95" t="str">
            <v>Ml</v>
          </cell>
          <cell r="E95">
            <v>0</v>
          </cell>
        </row>
        <row r="96">
          <cell r="A96">
            <v>53</v>
          </cell>
          <cell r="D96" t="str">
            <v>Ml</v>
          </cell>
          <cell r="E96">
            <v>0</v>
          </cell>
        </row>
        <row r="97">
          <cell r="A97">
            <v>54</v>
          </cell>
          <cell r="D97" t="str">
            <v>Ml</v>
          </cell>
          <cell r="E97">
            <v>0</v>
          </cell>
        </row>
        <row r="98">
          <cell r="A98">
            <v>55</v>
          </cell>
          <cell r="D98" t="str">
            <v>Ml</v>
          </cell>
          <cell r="E98">
            <v>0</v>
          </cell>
        </row>
        <row r="99">
          <cell r="A99">
            <v>56</v>
          </cell>
          <cell r="D99" t="str">
            <v>Ml</v>
          </cell>
          <cell r="E99">
            <v>0</v>
          </cell>
        </row>
        <row r="100">
          <cell r="A100">
            <v>57</v>
          </cell>
          <cell r="D100" t="str">
            <v>Ml</v>
          </cell>
          <cell r="E100">
            <v>0</v>
          </cell>
          <cell r="I100" t="str">
            <v xml:space="preserve">BULB LIGHT (FOR NV-1)  1B365 </v>
          </cell>
        </row>
        <row r="101">
          <cell r="A101">
            <v>58</v>
          </cell>
          <cell r="D101" t="str">
            <v>Ml</v>
          </cell>
          <cell r="E101">
            <v>0</v>
          </cell>
        </row>
        <row r="102">
          <cell r="A102">
            <v>59</v>
          </cell>
          <cell r="D102" t="str">
            <v>Ml</v>
          </cell>
          <cell r="E102">
            <v>0</v>
          </cell>
        </row>
        <row r="103">
          <cell r="A103">
            <v>60</v>
          </cell>
          <cell r="D103" t="str">
            <v>Ml</v>
          </cell>
          <cell r="E103">
            <v>0</v>
          </cell>
        </row>
        <row r="104">
          <cell r="A104">
            <v>61</v>
          </cell>
          <cell r="D104" t="str">
            <v>Ml</v>
          </cell>
          <cell r="E104">
            <v>0</v>
          </cell>
        </row>
        <row r="105">
          <cell r="A105">
            <v>62</v>
          </cell>
          <cell r="D105" t="str">
            <v>Ml</v>
          </cell>
          <cell r="E105">
            <v>0</v>
          </cell>
        </row>
        <row r="106">
          <cell r="A106">
            <v>63</v>
          </cell>
          <cell r="D106" t="str">
            <v>Ml</v>
          </cell>
          <cell r="E106">
            <v>0</v>
          </cell>
        </row>
        <row r="107">
          <cell r="A107">
            <v>64</v>
          </cell>
          <cell r="D107" t="str">
            <v>Ml</v>
          </cell>
          <cell r="E107">
            <v>0</v>
          </cell>
        </row>
        <row r="108">
          <cell r="A108">
            <v>65</v>
          </cell>
          <cell r="D108" t="str">
            <v>Ml</v>
          </cell>
          <cell r="E108">
            <v>0</v>
          </cell>
        </row>
        <row r="109">
          <cell r="A109">
            <v>66</v>
          </cell>
          <cell r="D109" t="str">
            <v>Ml</v>
          </cell>
          <cell r="E109">
            <v>0</v>
          </cell>
        </row>
        <row r="110">
          <cell r="A110">
            <v>67</v>
          </cell>
          <cell r="D110" t="str">
            <v>Ml</v>
          </cell>
          <cell r="E110">
            <v>0</v>
          </cell>
        </row>
        <row r="111">
          <cell r="A111">
            <v>68</v>
          </cell>
          <cell r="D111" t="str">
            <v>Ml</v>
          </cell>
          <cell r="E111">
            <v>0</v>
          </cell>
        </row>
        <row r="112">
          <cell r="A112">
            <v>69</v>
          </cell>
          <cell r="D112" t="str">
            <v>Ml</v>
          </cell>
          <cell r="E112">
            <v>0</v>
          </cell>
        </row>
        <row r="113">
          <cell r="A113">
            <v>70</v>
          </cell>
          <cell r="D113" t="str">
            <v>Ml</v>
          </cell>
          <cell r="E113">
            <v>0</v>
          </cell>
        </row>
        <row r="114">
          <cell r="A114">
            <v>71</v>
          </cell>
          <cell r="D114" t="str">
            <v>Ml</v>
          </cell>
          <cell r="E114">
            <v>0</v>
          </cell>
        </row>
        <row r="115">
          <cell r="A115">
            <v>72</v>
          </cell>
          <cell r="D115" t="str">
            <v>Ml</v>
          </cell>
          <cell r="E115">
            <v>0</v>
          </cell>
        </row>
        <row r="116">
          <cell r="A116">
            <v>73</v>
          </cell>
          <cell r="D116" t="str">
            <v>Ml</v>
          </cell>
          <cell r="E116">
            <v>0</v>
          </cell>
        </row>
        <row r="117">
          <cell r="A117">
            <v>74</v>
          </cell>
          <cell r="D117" t="str">
            <v>Ml</v>
          </cell>
          <cell r="E117">
            <v>0</v>
          </cell>
        </row>
        <row r="118">
          <cell r="A118">
            <v>75</v>
          </cell>
          <cell r="D118" t="str">
            <v>Ml</v>
          </cell>
          <cell r="E118">
            <v>0</v>
          </cell>
        </row>
        <row r="119">
          <cell r="A119">
            <v>76</v>
          </cell>
          <cell r="D119" t="str">
            <v>Ml</v>
          </cell>
          <cell r="E119">
            <v>0</v>
          </cell>
        </row>
        <row r="120">
          <cell r="A120">
            <v>77</v>
          </cell>
          <cell r="D120" t="str">
            <v>Ml</v>
          </cell>
          <cell r="E120">
            <v>0</v>
          </cell>
        </row>
        <row r="121">
          <cell r="A121">
            <v>78</v>
          </cell>
          <cell r="D121" t="str">
            <v>Ml</v>
          </cell>
          <cell r="E121">
            <v>0</v>
          </cell>
        </row>
        <row r="122">
          <cell r="A122">
            <v>79</v>
          </cell>
          <cell r="D122" t="str">
            <v>Ml</v>
          </cell>
          <cell r="E122">
            <v>0</v>
          </cell>
        </row>
        <row r="123">
          <cell r="A123">
            <v>80</v>
          </cell>
          <cell r="D123" t="str">
            <v>Ml</v>
          </cell>
          <cell r="E123">
            <v>0</v>
          </cell>
        </row>
        <row r="124">
          <cell r="A124">
            <v>81</v>
          </cell>
          <cell r="D124" t="str">
            <v>Ml</v>
          </cell>
          <cell r="E124">
            <v>0</v>
          </cell>
        </row>
        <row r="125">
          <cell r="A125">
            <v>82</v>
          </cell>
          <cell r="D125" t="str">
            <v>Ml</v>
          </cell>
          <cell r="E125">
            <v>0</v>
          </cell>
        </row>
        <row r="126">
          <cell r="A126">
            <v>83</v>
          </cell>
          <cell r="D126" t="str">
            <v>Ml</v>
          </cell>
          <cell r="E126">
            <v>0</v>
          </cell>
        </row>
        <row r="127">
          <cell r="A127">
            <v>84</v>
          </cell>
          <cell r="D127" t="str">
            <v>Ml</v>
          </cell>
          <cell r="E127">
            <v>0</v>
          </cell>
        </row>
        <row r="128">
          <cell r="A128">
            <v>85</v>
          </cell>
          <cell r="D128" t="str">
            <v>Ml</v>
          </cell>
          <cell r="E128">
            <v>0</v>
          </cell>
        </row>
        <row r="129">
          <cell r="A129">
            <v>86</v>
          </cell>
          <cell r="D129" t="str">
            <v>Ml</v>
          </cell>
          <cell r="E129">
            <v>0</v>
          </cell>
        </row>
        <row r="130">
          <cell r="A130" t="str">
            <v>CONDUCTORES</v>
          </cell>
        </row>
        <row r="131">
          <cell r="A131" t="str">
            <v>Código</v>
          </cell>
          <cell r="B131" t="str">
            <v>Descripción Herramientas</v>
          </cell>
          <cell r="D131" t="str">
            <v>Unidad</v>
          </cell>
          <cell r="E131" t="str">
            <v>Valor Ofert</v>
          </cell>
          <cell r="F131" t="str">
            <v>Fecha</v>
          </cell>
          <cell r="G131" t="str">
            <v>Vr real+IVA</v>
          </cell>
          <cell r="H131" t="str">
            <v>Marca</v>
          </cell>
          <cell r="I131" t="str">
            <v>Referencia</v>
          </cell>
        </row>
        <row r="132">
          <cell r="A132">
            <v>87</v>
          </cell>
          <cell r="B132" t="str">
            <v>Cable "Building Wire"</v>
          </cell>
          <cell r="D132" t="str">
            <v>Ml</v>
          </cell>
          <cell r="E132">
            <v>1791</v>
          </cell>
          <cell r="G132">
            <v>1260</v>
          </cell>
          <cell r="J132">
            <v>0.6</v>
          </cell>
        </row>
        <row r="133">
          <cell r="A133">
            <v>88</v>
          </cell>
          <cell r="B133" t="str">
            <v>Cable # 12 Verde</v>
          </cell>
          <cell r="D133" t="str">
            <v>Ml</v>
          </cell>
          <cell r="E133">
            <v>824</v>
          </cell>
          <cell r="G133">
            <v>580</v>
          </cell>
        </row>
        <row r="134">
          <cell r="A134">
            <v>89</v>
          </cell>
          <cell r="B134" t="str">
            <v>Cable Aluminio aislado THW 75 ºC / 600 V # 2 AWG</v>
          </cell>
          <cell r="D134" t="str">
            <v>Ml</v>
          </cell>
          <cell r="E134">
            <v>2355</v>
          </cell>
          <cell r="G134">
            <v>1656.9672</v>
          </cell>
        </row>
        <row r="135">
          <cell r="A135">
            <v>90</v>
          </cell>
          <cell r="B135" t="str">
            <v>Cable Aluminio aislado THW 75 ºC / 600 V # 2/0 AWG</v>
          </cell>
          <cell r="D135" t="str">
            <v>Ml</v>
          </cell>
          <cell r="E135">
            <v>4382</v>
          </cell>
          <cell r="G135">
            <v>3083.0016000000001</v>
          </cell>
        </row>
        <row r="136">
          <cell r="A136">
            <v>91</v>
          </cell>
          <cell r="B136" t="str">
            <v>Cable Building Wire # 12</v>
          </cell>
          <cell r="D136" t="str">
            <v>Ml</v>
          </cell>
          <cell r="E136">
            <v>487</v>
          </cell>
          <cell r="G136">
            <v>343</v>
          </cell>
        </row>
        <row r="137">
          <cell r="A137">
            <v>92</v>
          </cell>
          <cell r="B137" t="str">
            <v>Cable cobre aislado THHN 90 ºC / 600 V # 12 AWG</v>
          </cell>
          <cell r="D137" t="str">
            <v>Ml</v>
          </cell>
          <cell r="E137">
            <v>770</v>
          </cell>
          <cell r="G137">
            <v>541.76640000000009</v>
          </cell>
        </row>
        <row r="138">
          <cell r="A138">
            <v>93</v>
          </cell>
          <cell r="B138" t="str">
            <v>Cable cobre aislado THHN 90 ºC / 600 V # 2 AWG</v>
          </cell>
          <cell r="D138" t="str">
            <v>Ml</v>
          </cell>
          <cell r="E138">
            <v>5909</v>
          </cell>
          <cell r="G138">
            <v>4157.7647999999999</v>
          </cell>
        </row>
        <row r="139">
          <cell r="A139">
            <v>94</v>
          </cell>
          <cell r="B139" t="str">
            <v>Cable cobre aislado THHN 90 ºC / 600 V # 8 AWG</v>
          </cell>
          <cell r="D139" t="str">
            <v>Ml</v>
          </cell>
          <cell r="E139">
            <v>1602</v>
          </cell>
          <cell r="G139">
            <v>1127.3808000000001</v>
          </cell>
        </row>
        <row r="140">
          <cell r="A140">
            <v>95</v>
          </cell>
          <cell r="B140" t="str">
            <v>Cable Cu Aislado THHN 90ºC 600 V 2/0 AWG</v>
          </cell>
          <cell r="D140" t="str">
            <v>Ml</v>
          </cell>
          <cell r="E140">
            <v>11509</v>
          </cell>
          <cell r="G140">
            <v>8097.7511999999988</v>
          </cell>
        </row>
        <row r="141">
          <cell r="A141">
            <v>96</v>
          </cell>
          <cell r="B141" t="str">
            <v xml:space="preserve">Cable Cu desnudo trenzado 2 AWG Semiduro </v>
          </cell>
          <cell r="D141" t="str">
            <v>Ml</v>
          </cell>
          <cell r="E141">
            <v>5278</v>
          </cell>
          <cell r="G141">
            <v>3713.9256000000005</v>
          </cell>
        </row>
        <row r="142">
          <cell r="A142">
            <v>97</v>
          </cell>
          <cell r="B142" t="str">
            <v xml:space="preserve">Cable Cu desnudo trenzado 2/0 AWG Semiduro </v>
          </cell>
          <cell r="D142" t="str">
            <v>Ml</v>
          </cell>
          <cell r="E142">
            <v>10061</v>
          </cell>
          <cell r="G142">
            <v>7079.503200000001</v>
          </cell>
        </row>
        <row r="143">
          <cell r="A143">
            <v>98</v>
          </cell>
          <cell r="B143" t="str">
            <v>Cable de Cu aislado THW color verde #2</v>
          </cell>
          <cell r="D143" t="str">
            <v>Ml</v>
          </cell>
          <cell r="E143">
            <v>6331</v>
          </cell>
          <cell r="G143">
            <v>4455</v>
          </cell>
        </row>
        <row r="144">
          <cell r="A144">
            <v>99</v>
          </cell>
          <cell r="B144" t="str">
            <v>Cable monopolar THW # 12 AWG</v>
          </cell>
          <cell r="D144" t="str">
            <v>Ml</v>
          </cell>
          <cell r="E144">
            <v>3432</v>
          </cell>
          <cell r="G144">
            <v>2415</v>
          </cell>
        </row>
        <row r="145">
          <cell r="A145">
            <v>100</v>
          </cell>
          <cell r="B145" t="str">
            <v>Cable Telefónico</v>
          </cell>
          <cell r="D145" t="str">
            <v>Ml</v>
          </cell>
          <cell r="E145">
            <v>4477</v>
          </cell>
          <cell r="G145">
            <v>3150</v>
          </cell>
        </row>
        <row r="146">
          <cell r="A146">
            <v>101</v>
          </cell>
          <cell r="B146" t="str">
            <v>Cable de Cu multiconductor 3x12 THWN</v>
          </cell>
          <cell r="D146" t="str">
            <v>Ml</v>
          </cell>
          <cell r="E146">
            <v>3002</v>
          </cell>
          <cell r="F146">
            <v>37483</v>
          </cell>
          <cell r="G146">
            <v>2112.1280000000002</v>
          </cell>
        </row>
        <row r="147">
          <cell r="A147">
            <v>102</v>
          </cell>
          <cell r="B147" t="str">
            <v>Cable de Cu multiconductor 4x12 THWN</v>
          </cell>
          <cell r="D147" t="str">
            <v>Ml</v>
          </cell>
          <cell r="E147">
            <v>3562</v>
          </cell>
          <cell r="F147">
            <v>37483</v>
          </cell>
          <cell r="G147">
            <v>2506.0640000000003</v>
          </cell>
        </row>
        <row r="148">
          <cell r="A148">
            <v>103</v>
          </cell>
          <cell r="B148" t="str">
            <v>Cable de Cu multiconductor 3x10 THWN</v>
          </cell>
          <cell r="D148" t="str">
            <v>Ml</v>
          </cell>
          <cell r="E148">
            <v>4059</v>
          </cell>
          <cell r="F148">
            <v>37483</v>
          </cell>
          <cell r="G148">
            <v>2855.92</v>
          </cell>
        </row>
        <row r="149">
          <cell r="A149">
            <v>104</v>
          </cell>
          <cell r="B149" t="str">
            <v>Cable de Cu multiconductor 3x8 THWN</v>
          </cell>
          <cell r="D149" t="str">
            <v>Ml</v>
          </cell>
          <cell r="E149">
            <v>6140</v>
          </cell>
          <cell r="F149">
            <v>37483</v>
          </cell>
          <cell r="G149">
            <v>4320.3039999999992</v>
          </cell>
        </row>
        <row r="150">
          <cell r="A150">
            <v>105</v>
          </cell>
          <cell r="B150" t="str">
            <v>Cable de Cu multiconductor 2x6 THWN</v>
          </cell>
          <cell r="D150" t="str">
            <v>Ml</v>
          </cell>
          <cell r="E150">
            <v>7332</v>
          </cell>
          <cell r="F150">
            <v>37483</v>
          </cell>
          <cell r="G150">
            <v>5159.2160000000003</v>
          </cell>
        </row>
        <row r="151">
          <cell r="A151">
            <v>106</v>
          </cell>
          <cell r="B151" t="str">
            <v>Cable de Cu monopolar 2/0 THWN</v>
          </cell>
          <cell r="D151" t="str">
            <v>Ml</v>
          </cell>
          <cell r="E151">
            <v>10966</v>
          </cell>
          <cell r="F151">
            <v>37483</v>
          </cell>
          <cell r="G151">
            <v>7715.8559999999998</v>
          </cell>
        </row>
        <row r="152">
          <cell r="A152">
            <v>107</v>
          </cell>
          <cell r="B152" t="str">
            <v>Cable de Cu monopolar 4/0 THWN</v>
          </cell>
          <cell r="D152" t="str">
            <v>Ml</v>
          </cell>
          <cell r="E152">
            <v>17184</v>
          </cell>
          <cell r="F152">
            <v>37483</v>
          </cell>
          <cell r="G152">
            <v>12090.912</v>
          </cell>
        </row>
        <row r="153">
          <cell r="A153">
            <v>108</v>
          </cell>
          <cell r="B153" t="str">
            <v>Cable de Cu monopolar 250 THWN</v>
          </cell>
          <cell r="D153" t="str">
            <v>Ml</v>
          </cell>
          <cell r="E153">
            <v>21804</v>
          </cell>
          <cell r="F153">
            <v>37483</v>
          </cell>
          <cell r="G153">
            <v>15341.696</v>
          </cell>
        </row>
        <row r="154">
          <cell r="A154">
            <v>109</v>
          </cell>
          <cell r="B154" t="str">
            <v>Cable de Cu monopolar 350 THWN</v>
          </cell>
          <cell r="D154" t="str">
            <v>Ml</v>
          </cell>
          <cell r="E154">
            <v>30379</v>
          </cell>
          <cell r="F154">
            <v>37483</v>
          </cell>
          <cell r="G154">
            <v>21375.552</v>
          </cell>
        </row>
        <row r="155">
          <cell r="A155">
            <v>110</v>
          </cell>
          <cell r="B155" t="str">
            <v>Cable de Cu monopolar 500 THWN</v>
          </cell>
          <cell r="D155" t="str">
            <v>Ml</v>
          </cell>
          <cell r="E155">
            <v>45244</v>
          </cell>
          <cell r="F155">
            <v>37483</v>
          </cell>
          <cell r="G155">
            <v>31835.039999999997</v>
          </cell>
        </row>
        <row r="156">
          <cell r="A156">
            <v>111</v>
          </cell>
          <cell r="B156" t="str">
            <v>Cable de Cu monopolar 750 THWN</v>
          </cell>
          <cell r="D156" t="str">
            <v>Ml</v>
          </cell>
          <cell r="E156">
            <v>63915</v>
          </cell>
          <cell r="F156">
            <v>37483</v>
          </cell>
          <cell r="G156">
            <v>44972.619999999995</v>
          </cell>
        </row>
        <row r="157">
          <cell r="A157">
            <v>112</v>
          </cell>
          <cell r="B157" t="str">
            <v>Cable de Cu monopolar 1/0 THWN</v>
          </cell>
          <cell r="D157" t="str">
            <v>Ml</v>
          </cell>
          <cell r="E157">
            <v>8771</v>
          </cell>
          <cell r="F157">
            <v>37483</v>
          </cell>
          <cell r="G157">
            <v>6171.2</v>
          </cell>
        </row>
        <row r="158">
          <cell r="A158">
            <v>113</v>
          </cell>
          <cell r="B158" t="str">
            <v>Cable de Cu monopolar 3/0 THWN</v>
          </cell>
          <cell r="D158" t="str">
            <v>Ml</v>
          </cell>
          <cell r="E158">
            <v>13760</v>
          </cell>
          <cell r="F158">
            <v>37483</v>
          </cell>
          <cell r="G158">
            <v>9682.2879999999986</v>
          </cell>
        </row>
        <row r="159">
          <cell r="A159">
            <v>114</v>
          </cell>
          <cell r="B159" t="str">
            <v>Cable de Cu multiconductor 3x6 THWN</v>
          </cell>
          <cell r="D159" t="str">
            <v>Ml</v>
          </cell>
          <cell r="E159">
            <v>9497</v>
          </cell>
          <cell r="F159">
            <v>37483</v>
          </cell>
          <cell r="G159">
            <v>6682.5280000000002</v>
          </cell>
        </row>
        <row r="160">
          <cell r="A160">
            <v>115</v>
          </cell>
          <cell r="B160" t="str">
            <v>Cable de Cu multiconductor 3x4 THWN</v>
          </cell>
          <cell r="D160" t="str">
            <v>Ml</v>
          </cell>
          <cell r="E160">
            <v>12558</v>
          </cell>
          <cell r="F160">
            <v>37483</v>
          </cell>
          <cell r="G160">
            <v>8835.9519999999993</v>
          </cell>
        </row>
        <row r="161">
          <cell r="A161">
            <v>116</v>
          </cell>
          <cell r="B161" t="str">
            <v>Cable de Cu multiconductor 4x2 THWN</v>
          </cell>
          <cell r="D161" t="str">
            <v>Ml</v>
          </cell>
          <cell r="E161">
            <v>21144</v>
          </cell>
          <cell r="F161">
            <v>37483</v>
          </cell>
          <cell r="G161">
            <v>14877.696</v>
          </cell>
        </row>
        <row r="162">
          <cell r="A162">
            <v>117</v>
          </cell>
          <cell r="B162" t="str">
            <v>Cable de Cu multiconductor 7x14 THWN</v>
          </cell>
          <cell r="D162" t="str">
            <v>Ml</v>
          </cell>
          <cell r="E162">
            <v>2067</v>
          </cell>
          <cell r="F162">
            <v>37483</v>
          </cell>
          <cell r="G162">
            <v>1454.64</v>
          </cell>
        </row>
        <row r="163">
          <cell r="A163">
            <v>118</v>
          </cell>
          <cell r="B163" t="str">
            <v>Cable # 10 THHN 600 V</v>
          </cell>
          <cell r="D163" t="str">
            <v>Ml</v>
          </cell>
          <cell r="E163">
            <v>1054</v>
          </cell>
          <cell r="G163">
            <v>741.47199999999998</v>
          </cell>
        </row>
        <row r="164">
          <cell r="A164">
            <v>119</v>
          </cell>
          <cell r="B164" t="str">
            <v>Conductor # 4 AWG</v>
          </cell>
          <cell r="D164" t="str">
            <v>Ml</v>
          </cell>
          <cell r="E164">
            <v>3624</v>
          </cell>
          <cell r="G164">
            <v>2550.1440000000002</v>
          </cell>
        </row>
        <row r="165">
          <cell r="A165">
            <v>120</v>
          </cell>
          <cell r="B165" t="str">
            <v>Conductor # 6 AWG</v>
          </cell>
          <cell r="D165" t="str">
            <v>Ml</v>
          </cell>
          <cell r="E165">
            <v>3055</v>
          </cell>
          <cell r="G165">
            <v>2149.8047999999999</v>
          </cell>
        </row>
        <row r="166">
          <cell r="A166">
            <v>121</v>
          </cell>
          <cell r="B166" t="str">
            <v>Conductor # 8 AWG</v>
          </cell>
          <cell r="D166" t="str">
            <v>Ml</v>
          </cell>
          <cell r="E166">
            <v>1984</v>
          </cell>
          <cell r="G166">
            <v>1395.8047999999999</v>
          </cell>
        </row>
        <row r="167">
          <cell r="A167">
            <v>122</v>
          </cell>
          <cell r="B167" t="str">
            <v>Conductor # 12 AWG</v>
          </cell>
          <cell r="D167" t="str">
            <v>Ml</v>
          </cell>
          <cell r="E167">
            <v>953</v>
          </cell>
          <cell r="G167">
            <v>670.75839999999994</v>
          </cell>
        </row>
        <row r="168">
          <cell r="A168">
            <v>123</v>
          </cell>
          <cell r="B168" t="str">
            <v>Conductor # 2x16 AWG</v>
          </cell>
          <cell r="D168" t="str">
            <v>Ml</v>
          </cell>
          <cell r="E168">
            <v>3553</v>
          </cell>
          <cell r="G168">
            <v>2500</v>
          </cell>
        </row>
        <row r="169">
          <cell r="A169">
            <v>124</v>
          </cell>
          <cell r="B169" t="str">
            <v>Conductor # 3x4 AWG</v>
          </cell>
          <cell r="D169" t="str">
            <v>Ml</v>
          </cell>
          <cell r="E169">
            <v>19044</v>
          </cell>
          <cell r="G169">
            <v>13400</v>
          </cell>
        </row>
        <row r="170">
          <cell r="A170">
            <v>125</v>
          </cell>
          <cell r="B170" t="str">
            <v>Cable Coaxial PCS y ESD</v>
          </cell>
          <cell r="D170" t="str">
            <v>Ml</v>
          </cell>
          <cell r="E170">
            <v>540</v>
          </cell>
          <cell r="G170">
            <v>380</v>
          </cell>
        </row>
        <row r="171">
          <cell r="A171">
            <v>126</v>
          </cell>
          <cell r="B171" t="str">
            <v>Soporte Caja JBR</v>
          </cell>
          <cell r="D171" t="str">
            <v>Ml</v>
          </cell>
          <cell r="E171">
            <v>170544</v>
          </cell>
          <cell r="G171">
            <v>120000</v>
          </cell>
        </row>
        <row r="172">
          <cell r="A172">
            <v>127</v>
          </cell>
          <cell r="B172" t="str">
            <v>Conductor # 16 AWG</v>
          </cell>
          <cell r="D172" t="str">
            <v>Ml</v>
          </cell>
          <cell r="E172">
            <v>358</v>
          </cell>
          <cell r="G172">
            <v>252.13759999999999</v>
          </cell>
        </row>
        <row r="173">
          <cell r="A173">
            <v>128</v>
          </cell>
          <cell r="B173" t="str">
            <v>Conductor # 16 AWG</v>
          </cell>
          <cell r="D173" t="str">
            <v>Ml</v>
          </cell>
          <cell r="E173">
            <v>358</v>
          </cell>
          <cell r="G173">
            <v>252.13759999999999</v>
          </cell>
        </row>
        <row r="174">
          <cell r="A174">
            <v>129</v>
          </cell>
          <cell r="B174" t="str">
            <v>Cable de Cu monopolar 400 THWN</v>
          </cell>
          <cell r="D174" t="str">
            <v>Ml</v>
          </cell>
          <cell r="E174">
            <v>40859</v>
          </cell>
          <cell r="G174">
            <v>28750</v>
          </cell>
        </row>
        <row r="175">
          <cell r="A175">
            <v>130</v>
          </cell>
          <cell r="D175" t="str">
            <v>Ml</v>
          </cell>
          <cell r="E175">
            <v>0</v>
          </cell>
        </row>
        <row r="176">
          <cell r="A176">
            <v>131</v>
          </cell>
          <cell r="D176" t="str">
            <v>Ml</v>
          </cell>
          <cell r="E176">
            <v>0</v>
          </cell>
        </row>
        <row r="177">
          <cell r="A177">
            <v>132</v>
          </cell>
          <cell r="D177" t="str">
            <v>Ml</v>
          </cell>
          <cell r="E177">
            <v>0</v>
          </cell>
        </row>
        <row r="178">
          <cell r="A178">
            <v>133</v>
          </cell>
          <cell r="D178" t="str">
            <v>Ml</v>
          </cell>
          <cell r="E178">
            <v>0</v>
          </cell>
        </row>
        <row r="179">
          <cell r="A179">
            <v>134</v>
          </cell>
          <cell r="D179" t="str">
            <v>Ml</v>
          </cell>
          <cell r="E179">
            <v>0</v>
          </cell>
        </row>
        <row r="180">
          <cell r="A180">
            <v>135</v>
          </cell>
          <cell r="D180" t="str">
            <v>Ml</v>
          </cell>
          <cell r="E180">
            <v>0</v>
          </cell>
        </row>
        <row r="181">
          <cell r="A181">
            <v>136</v>
          </cell>
          <cell r="D181" t="str">
            <v>Ml</v>
          </cell>
          <cell r="E181">
            <v>0</v>
          </cell>
        </row>
        <row r="182">
          <cell r="A182">
            <v>137</v>
          </cell>
          <cell r="D182" t="str">
            <v>Ml</v>
          </cell>
          <cell r="E182">
            <v>0</v>
          </cell>
        </row>
        <row r="183">
          <cell r="A183">
            <v>138</v>
          </cell>
          <cell r="D183" t="str">
            <v>Ml</v>
          </cell>
          <cell r="E183">
            <v>0</v>
          </cell>
        </row>
        <row r="184">
          <cell r="A184">
            <v>139</v>
          </cell>
          <cell r="D184" t="str">
            <v>Ml</v>
          </cell>
          <cell r="E184">
            <v>0</v>
          </cell>
        </row>
        <row r="185">
          <cell r="A185">
            <v>140</v>
          </cell>
          <cell r="D185" t="str">
            <v>Ml</v>
          </cell>
          <cell r="E185">
            <v>0</v>
          </cell>
        </row>
        <row r="186">
          <cell r="A186">
            <v>141</v>
          </cell>
          <cell r="D186" t="str">
            <v>Ml</v>
          </cell>
          <cell r="E186">
            <v>0</v>
          </cell>
        </row>
        <row r="187">
          <cell r="A187">
            <v>142</v>
          </cell>
          <cell r="D187" t="str">
            <v>Ml</v>
          </cell>
          <cell r="E187">
            <v>0</v>
          </cell>
        </row>
        <row r="188">
          <cell r="A188">
            <v>143</v>
          </cell>
          <cell r="D188" t="str">
            <v>Ml</v>
          </cell>
          <cell r="E188">
            <v>0</v>
          </cell>
        </row>
        <row r="189">
          <cell r="A189">
            <v>144</v>
          </cell>
          <cell r="D189" t="str">
            <v>Ml</v>
          </cell>
          <cell r="E189">
            <v>0</v>
          </cell>
        </row>
        <row r="190">
          <cell r="A190">
            <v>145</v>
          </cell>
          <cell r="D190" t="str">
            <v>Ml</v>
          </cell>
          <cell r="E190">
            <v>0</v>
          </cell>
        </row>
        <row r="191">
          <cell r="A191">
            <v>146</v>
          </cell>
          <cell r="D191" t="str">
            <v>Ml</v>
          </cell>
          <cell r="E191">
            <v>0</v>
          </cell>
        </row>
        <row r="192">
          <cell r="A192">
            <v>147</v>
          </cell>
          <cell r="D192" t="str">
            <v>Ml</v>
          </cell>
          <cell r="E192">
            <v>0</v>
          </cell>
        </row>
        <row r="193">
          <cell r="A193">
            <v>148</v>
          </cell>
          <cell r="D193" t="str">
            <v>Ml</v>
          </cell>
          <cell r="E193">
            <v>0</v>
          </cell>
        </row>
        <row r="194">
          <cell r="A194">
            <v>149</v>
          </cell>
          <cell r="D194" t="str">
            <v>Ml</v>
          </cell>
          <cell r="E194">
            <v>0</v>
          </cell>
        </row>
        <row r="195">
          <cell r="A195">
            <v>150</v>
          </cell>
          <cell r="D195" t="str">
            <v>Ml</v>
          </cell>
          <cell r="E195">
            <v>0</v>
          </cell>
        </row>
        <row r="196">
          <cell r="A196" t="str">
            <v>CONCRETO</v>
          </cell>
        </row>
        <row r="197">
          <cell r="A197" t="str">
            <v>Código</v>
          </cell>
          <cell r="B197" t="str">
            <v>Descripción Herramientas</v>
          </cell>
          <cell r="D197" t="str">
            <v>Unidad</v>
          </cell>
          <cell r="E197" t="str">
            <v>Valor Ofert</v>
          </cell>
          <cell r="F197" t="str">
            <v>Fecha</v>
          </cell>
          <cell r="G197" t="str">
            <v>Vr real+IVA</v>
          </cell>
          <cell r="H197" t="str">
            <v>Marca</v>
          </cell>
          <cell r="I197" t="str">
            <v>Referencia</v>
          </cell>
        </row>
        <row r="198">
          <cell r="A198">
            <v>151</v>
          </cell>
          <cell r="B198" t="str">
            <v>Concreto Premezclado 2500 Rojo</v>
          </cell>
          <cell r="D198" t="str">
            <v>m3</v>
          </cell>
          <cell r="E198">
            <v>649016</v>
          </cell>
          <cell r="F198">
            <v>37447</v>
          </cell>
          <cell r="G198">
            <v>450000</v>
          </cell>
        </row>
        <row r="199">
          <cell r="A199">
            <v>152</v>
          </cell>
          <cell r="B199" t="str">
            <v>Concreto Premezclado 2500</v>
          </cell>
          <cell r="D199" t="str">
            <v>m3</v>
          </cell>
          <cell r="E199">
            <v>637478</v>
          </cell>
          <cell r="F199">
            <v>37447</v>
          </cell>
          <cell r="G199">
            <v>442000</v>
          </cell>
        </row>
        <row r="200">
          <cell r="A200">
            <v>153</v>
          </cell>
          <cell r="D200" t="str">
            <v>Ml</v>
          </cell>
          <cell r="E200">
            <v>0</v>
          </cell>
        </row>
        <row r="201">
          <cell r="A201">
            <v>154</v>
          </cell>
          <cell r="D201" t="str">
            <v>Ml</v>
          </cell>
          <cell r="E201">
            <v>0</v>
          </cell>
        </row>
        <row r="202">
          <cell r="A202">
            <v>155</v>
          </cell>
          <cell r="D202" t="str">
            <v>Ml</v>
          </cell>
          <cell r="E202">
            <v>0</v>
          </cell>
        </row>
        <row r="203">
          <cell r="A203">
            <v>156</v>
          </cell>
          <cell r="D203" t="str">
            <v>Ml</v>
          </cell>
          <cell r="E203">
            <v>0</v>
          </cell>
        </row>
        <row r="204">
          <cell r="A204">
            <v>157</v>
          </cell>
          <cell r="D204" t="str">
            <v>Ml</v>
          </cell>
          <cell r="E204">
            <v>0</v>
          </cell>
        </row>
        <row r="205">
          <cell r="A205">
            <v>158</v>
          </cell>
          <cell r="D205" t="str">
            <v>Ml</v>
          </cell>
          <cell r="E205">
            <v>0</v>
          </cell>
        </row>
        <row r="206">
          <cell r="A206">
            <v>159</v>
          </cell>
          <cell r="D206" t="str">
            <v>Ml</v>
          </cell>
          <cell r="E206">
            <v>0</v>
          </cell>
        </row>
        <row r="207">
          <cell r="A207">
            <v>160</v>
          </cell>
          <cell r="D207" t="str">
            <v>Ml</v>
          </cell>
          <cell r="E207">
            <v>0</v>
          </cell>
        </row>
        <row r="208">
          <cell r="A208">
            <v>161</v>
          </cell>
          <cell r="D208" t="str">
            <v>Ml</v>
          </cell>
          <cell r="E208">
            <v>0</v>
          </cell>
        </row>
        <row r="209">
          <cell r="A209">
            <v>162</v>
          </cell>
          <cell r="D209" t="str">
            <v>Ml</v>
          </cell>
          <cell r="E209">
            <v>0</v>
          </cell>
        </row>
        <row r="210">
          <cell r="A210">
            <v>163</v>
          </cell>
          <cell r="D210" t="str">
            <v>Ml</v>
          </cell>
          <cell r="E210">
            <v>0</v>
          </cell>
        </row>
        <row r="211">
          <cell r="A211">
            <v>164</v>
          </cell>
          <cell r="D211" t="str">
            <v>Ml</v>
          </cell>
          <cell r="E211">
            <v>0</v>
          </cell>
        </row>
        <row r="212">
          <cell r="A212">
            <v>165</v>
          </cell>
          <cell r="D212" t="str">
            <v>Ml</v>
          </cell>
          <cell r="E212">
            <v>0</v>
          </cell>
        </row>
        <row r="213">
          <cell r="A213">
            <v>166</v>
          </cell>
          <cell r="D213" t="str">
            <v>Ml</v>
          </cell>
          <cell r="E213">
            <v>0</v>
          </cell>
        </row>
        <row r="214">
          <cell r="A214">
            <v>167</v>
          </cell>
          <cell r="D214" t="str">
            <v>Ml</v>
          </cell>
          <cell r="E214">
            <v>0</v>
          </cell>
        </row>
        <row r="215">
          <cell r="A215">
            <v>168</v>
          </cell>
          <cell r="D215" t="str">
            <v>Ml</v>
          </cell>
          <cell r="E215">
            <v>0</v>
          </cell>
        </row>
        <row r="216">
          <cell r="A216">
            <v>169</v>
          </cell>
          <cell r="D216" t="str">
            <v>Ml</v>
          </cell>
          <cell r="E216">
            <v>0</v>
          </cell>
        </row>
        <row r="217">
          <cell r="A217">
            <v>170</v>
          </cell>
          <cell r="D217" t="str">
            <v>Ml</v>
          </cell>
          <cell r="E217">
            <v>0</v>
          </cell>
        </row>
        <row r="218">
          <cell r="A218">
            <v>171</v>
          </cell>
          <cell r="D218" t="str">
            <v>Ml</v>
          </cell>
          <cell r="E218">
            <v>0</v>
          </cell>
        </row>
        <row r="219">
          <cell r="A219">
            <v>172</v>
          </cell>
          <cell r="D219" t="str">
            <v>Ml</v>
          </cell>
          <cell r="E219">
            <v>0</v>
          </cell>
        </row>
        <row r="220">
          <cell r="A220">
            <v>173</v>
          </cell>
          <cell r="D220" t="str">
            <v>Ml</v>
          </cell>
          <cell r="E220">
            <v>0</v>
          </cell>
        </row>
        <row r="221">
          <cell r="A221">
            <v>174</v>
          </cell>
          <cell r="D221" t="str">
            <v>Ml</v>
          </cell>
          <cell r="E221">
            <v>0</v>
          </cell>
        </row>
        <row r="222">
          <cell r="A222">
            <v>175</v>
          </cell>
          <cell r="D222" t="str">
            <v>Ml</v>
          </cell>
          <cell r="E222">
            <v>0</v>
          </cell>
        </row>
        <row r="223">
          <cell r="A223">
            <v>176</v>
          </cell>
          <cell r="D223" t="str">
            <v>Ml</v>
          </cell>
          <cell r="E223">
            <v>0</v>
          </cell>
        </row>
        <row r="224">
          <cell r="A224">
            <v>177</v>
          </cell>
          <cell r="D224" t="str">
            <v>Ml</v>
          </cell>
          <cell r="E224">
            <v>0</v>
          </cell>
        </row>
        <row r="225">
          <cell r="A225">
            <v>178</v>
          </cell>
          <cell r="D225" t="str">
            <v>Ml</v>
          </cell>
          <cell r="E225">
            <v>0</v>
          </cell>
        </row>
        <row r="226">
          <cell r="A226">
            <v>179</v>
          </cell>
          <cell r="D226" t="str">
            <v>Ml</v>
          </cell>
          <cell r="E226">
            <v>0</v>
          </cell>
        </row>
        <row r="227">
          <cell r="A227">
            <v>180</v>
          </cell>
          <cell r="D227" t="str">
            <v>Ml</v>
          </cell>
          <cell r="E227">
            <v>0</v>
          </cell>
        </row>
        <row r="228">
          <cell r="A228">
            <v>181</v>
          </cell>
          <cell r="D228" t="str">
            <v>Ml</v>
          </cell>
          <cell r="E228">
            <v>0</v>
          </cell>
        </row>
        <row r="229">
          <cell r="A229">
            <v>182</v>
          </cell>
          <cell r="D229" t="str">
            <v>Ml</v>
          </cell>
          <cell r="E229">
            <v>0</v>
          </cell>
        </row>
        <row r="230">
          <cell r="A230">
            <v>183</v>
          </cell>
          <cell r="D230" t="str">
            <v>Ml</v>
          </cell>
          <cell r="E230">
            <v>0</v>
          </cell>
        </row>
        <row r="231">
          <cell r="A231">
            <v>184</v>
          </cell>
          <cell r="D231" t="str">
            <v>Ml</v>
          </cell>
          <cell r="E231">
            <v>0</v>
          </cell>
        </row>
        <row r="232">
          <cell r="A232">
            <v>185</v>
          </cell>
          <cell r="D232" t="str">
            <v>Ml</v>
          </cell>
          <cell r="E232">
            <v>0</v>
          </cell>
        </row>
        <row r="233">
          <cell r="A233">
            <v>186</v>
          </cell>
          <cell r="D233" t="str">
            <v>Ml</v>
          </cell>
          <cell r="E233">
            <v>0</v>
          </cell>
        </row>
        <row r="234">
          <cell r="A234">
            <v>187</v>
          </cell>
          <cell r="D234" t="str">
            <v>Ml</v>
          </cell>
          <cell r="E234">
            <v>0</v>
          </cell>
        </row>
        <row r="235">
          <cell r="A235">
            <v>188</v>
          </cell>
          <cell r="D235" t="str">
            <v>Ml</v>
          </cell>
          <cell r="E235">
            <v>0</v>
          </cell>
        </row>
        <row r="236">
          <cell r="A236">
            <v>189</v>
          </cell>
          <cell r="D236" t="str">
            <v>Ml</v>
          </cell>
          <cell r="E236">
            <v>0</v>
          </cell>
        </row>
        <row r="237">
          <cell r="A237">
            <v>190</v>
          </cell>
          <cell r="D237" t="str">
            <v>Ml</v>
          </cell>
          <cell r="E237">
            <v>0</v>
          </cell>
        </row>
        <row r="238">
          <cell r="A238">
            <v>191</v>
          </cell>
          <cell r="D238" t="str">
            <v>Ml</v>
          </cell>
          <cell r="E238">
            <v>0</v>
          </cell>
        </row>
        <row r="239">
          <cell r="A239">
            <v>192</v>
          </cell>
          <cell r="D239" t="str">
            <v>Ml</v>
          </cell>
          <cell r="E239">
            <v>0</v>
          </cell>
        </row>
        <row r="240">
          <cell r="A240">
            <v>193</v>
          </cell>
          <cell r="D240" t="str">
            <v>Ml</v>
          </cell>
          <cell r="E240">
            <v>0</v>
          </cell>
        </row>
        <row r="241">
          <cell r="A241">
            <v>194</v>
          </cell>
          <cell r="D241" t="str">
            <v>Ml</v>
          </cell>
          <cell r="E241">
            <v>0</v>
          </cell>
        </row>
        <row r="242">
          <cell r="A242">
            <v>195</v>
          </cell>
          <cell r="D242" t="str">
            <v>Ml</v>
          </cell>
          <cell r="E242">
            <v>0</v>
          </cell>
        </row>
        <row r="243">
          <cell r="A243">
            <v>196</v>
          </cell>
          <cell r="D243" t="str">
            <v>Ml</v>
          </cell>
          <cell r="E243">
            <v>0</v>
          </cell>
        </row>
        <row r="244">
          <cell r="A244">
            <v>197</v>
          </cell>
          <cell r="D244" t="str">
            <v>Ml</v>
          </cell>
          <cell r="E244">
            <v>0</v>
          </cell>
        </row>
        <row r="245">
          <cell r="A245">
            <v>198</v>
          </cell>
          <cell r="D245" t="str">
            <v>Ml</v>
          </cell>
          <cell r="E245">
            <v>0</v>
          </cell>
        </row>
        <row r="246">
          <cell r="A246">
            <v>199</v>
          </cell>
          <cell r="D246" t="str">
            <v>Ml</v>
          </cell>
          <cell r="E246">
            <v>0</v>
          </cell>
        </row>
        <row r="247">
          <cell r="A247">
            <v>200</v>
          </cell>
          <cell r="D247" t="str">
            <v>Ml</v>
          </cell>
          <cell r="E247">
            <v>0</v>
          </cell>
        </row>
        <row r="248">
          <cell r="A248">
            <v>201</v>
          </cell>
          <cell r="D248" t="str">
            <v>Ml</v>
          </cell>
          <cell r="E248">
            <v>0</v>
          </cell>
        </row>
        <row r="249">
          <cell r="A249">
            <v>202</v>
          </cell>
          <cell r="D249" t="str">
            <v>Ml</v>
          </cell>
          <cell r="E249">
            <v>0</v>
          </cell>
        </row>
        <row r="250">
          <cell r="A250" t="str">
            <v>TUBERIA GALVANIZADA</v>
          </cell>
        </row>
        <row r="251">
          <cell r="A251" t="str">
            <v>Código</v>
          </cell>
          <cell r="B251" t="str">
            <v>Descripción Herramientas</v>
          </cell>
          <cell r="D251" t="str">
            <v>Unidad</v>
          </cell>
          <cell r="E251" t="str">
            <v>Valor Ofert</v>
          </cell>
          <cell r="F251" t="str">
            <v>Fecha</v>
          </cell>
          <cell r="G251" t="str">
            <v>Vr real+IVA</v>
          </cell>
          <cell r="H251" t="str">
            <v>Marca</v>
          </cell>
          <cell r="I251" t="str">
            <v>Referencia</v>
          </cell>
        </row>
        <row r="252">
          <cell r="A252">
            <v>203</v>
          </cell>
          <cell r="B252" t="str">
            <v>Tubo conduit galvanizado 3/4" tipo IMC</v>
          </cell>
          <cell r="D252" t="str">
            <v>Ml</v>
          </cell>
          <cell r="E252">
            <v>9456</v>
          </cell>
          <cell r="F252">
            <v>37483</v>
          </cell>
          <cell r="G252">
            <v>6556.706666666666</v>
          </cell>
        </row>
        <row r="253">
          <cell r="A253">
            <v>204</v>
          </cell>
          <cell r="B253" t="str">
            <v>Tubo conduit galvanizado 1" tipo IMC</v>
          </cell>
          <cell r="D253" t="str">
            <v>Ml</v>
          </cell>
          <cell r="E253">
            <v>11964</v>
          </cell>
          <cell r="F253">
            <v>37483</v>
          </cell>
          <cell r="G253">
            <v>8295.16</v>
          </cell>
        </row>
        <row r="254">
          <cell r="A254">
            <v>205</v>
          </cell>
          <cell r="B254" t="str">
            <v>Tubo conduit galvanizado 1-1/2" tipo IMC</v>
          </cell>
          <cell r="D254" t="str">
            <v>Ml</v>
          </cell>
          <cell r="E254">
            <v>19224</v>
          </cell>
          <cell r="F254">
            <v>37483</v>
          </cell>
          <cell r="G254">
            <v>13329.173333333332</v>
          </cell>
        </row>
        <row r="255">
          <cell r="A255">
            <v>206</v>
          </cell>
          <cell r="B255" t="str">
            <v>Tubo conduit galvanizado 2" tipo IMC</v>
          </cell>
          <cell r="D255" t="str">
            <v>Ml</v>
          </cell>
          <cell r="E255">
            <v>25955</v>
          </cell>
          <cell r="F255">
            <v>37483</v>
          </cell>
          <cell r="G255">
            <v>17996.239999999998</v>
          </cell>
        </row>
        <row r="256">
          <cell r="A256">
            <v>207</v>
          </cell>
          <cell r="B256" t="str">
            <v>Tubo conduit galvanizado 3" tipo IMC</v>
          </cell>
          <cell r="D256" t="str">
            <v>Ml</v>
          </cell>
          <cell r="E256">
            <v>60592</v>
          </cell>
          <cell r="F256">
            <v>37483</v>
          </cell>
          <cell r="G256">
            <v>42011.719999999994</v>
          </cell>
        </row>
        <row r="257">
          <cell r="A257">
            <v>208</v>
          </cell>
          <cell r="B257" t="str">
            <v>Tubo conduit galvanizado 4" tipo IMC</v>
          </cell>
          <cell r="D257" t="str">
            <v>Ml</v>
          </cell>
          <cell r="E257">
            <v>78944</v>
          </cell>
          <cell r="F257">
            <v>37483</v>
          </cell>
          <cell r="G257">
            <v>54736.533333333326</v>
          </cell>
        </row>
        <row r="258">
          <cell r="A258">
            <v>209</v>
          </cell>
          <cell r="B258" t="str">
            <v>Tubo conduit galvanizado 3/4" tipo rigid</v>
          </cell>
          <cell r="D258" t="str">
            <v>Ml</v>
          </cell>
          <cell r="E258">
            <v>13583</v>
          </cell>
          <cell r="F258">
            <v>37483</v>
          </cell>
          <cell r="G258">
            <v>9417.6533333333336</v>
          </cell>
        </row>
        <row r="259">
          <cell r="A259">
            <v>210</v>
          </cell>
          <cell r="B259" t="str">
            <v>Tubo conduit galvanizado 1" tipo rigid</v>
          </cell>
          <cell r="D259" t="str">
            <v>Ml</v>
          </cell>
          <cell r="E259">
            <v>17901</v>
          </cell>
          <cell r="F259">
            <v>37483</v>
          </cell>
          <cell r="G259">
            <v>12411.613333333333</v>
          </cell>
        </row>
        <row r="260">
          <cell r="A260">
            <v>211</v>
          </cell>
          <cell r="B260" t="str">
            <v>Tubo conduit galvanizado 1-1/2" tipo rigid</v>
          </cell>
          <cell r="D260" t="str">
            <v>Ml</v>
          </cell>
          <cell r="E260">
            <v>28876</v>
          </cell>
          <cell r="F260">
            <v>37483</v>
          </cell>
          <cell r="G260">
            <v>20021.213333333333</v>
          </cell>
        </row>
        <row r="261">
          <cell r="A261">
            <v>212</v>
          </cell>
          <cell r="B261" t="str">
            <v>Tubo conduit galvanizado 2" tipo rigid</v>
          </cell>
          <cell r="D261" t="str">
            <v>Ml</v>
          </cell>
          <cell r="E261">
            <v>38608</v>
          </cell>
          <cell r="F261">
            <v>37483</v>
          </cell>
          <cell r="G261">
            <v>26768.933333333331</v>
          </cell>
        </row>
        <row r="262">
          <cell r="A262">
            <v>213</v>
          </cell>
          <cell r="B262" t="str">
            <v>Tubo conduit galvanizado 3" tipo rigid</v>
          </cell>
          <cell r="D262" t="str">
            <v>Ml</v>
          </cell>
          <cell r="E262">
            <v>79832</v>
          </cell>
          <cell r="F262">
            <v>37483</v>
          </cell>
          <cell r="G262">
            <v>55352.106666666659</v>
          </cell>
        </row>
        <row r="263">
          <cell r="A263">
            <v>214</v>
          </cell>
          <cell r="B263" t="str">
            <v>Tubo conduit galvanizado 4" tipo rigid</v>
          </cell>
          <cell r="D263" t="str">
            <v>Ml</v>
          </cell>
          <cell r="E263">
            <v>126402</v>
          </cell>
          <cell r="F263">
            <v>37483</v>
          </cell>
          <cell r="G263">
            <v>87641.48</v>
          </cell>
        </row>
        <row r="264">
          <cell r="A264">
            <v>215</v>
          </cell>
          <cell r="B264" t="str">
            <v>Tubo conduit galvanizado 6" tipo rigid</v>
          </cell>
          <cell r="D264" t="str">
            <v>Ml</v>
          </cell>
          <cell r="E264">
            <v>223304</v>
          </cell>
          <cell r="F264">
            <v>37483</v>
          </cell>
          <cell r="G264">
            <v>154829.45333333334</v>
          </cell>
        </row>
        <row r="265">
          <cell r="A265">
            <v>216</v>
          </cell>
          <cell r="B265" t="str">
            <v>Tubo conduit PVC tipo DB 1"</v>
          </cell>
          <cell r="D265" t="str">
            <v>Ml</v>
          </cell>
          <cell r="E265">
            <v>1882</v>
          </cell>
          <cell r="F265" t="str">
            <v>***</v>
          </cell>
          <cell r="G265">
            <v>1304.9999999999998</v>
          </cell>
        </row>
        <row r="266">
          <cell r="A266">
            <v>217</v>
          </cell>
          <cell r="B266" t="str">
            <v>Tubo conduit PVC tipo DB 2"</v>
          </cell>
          <cell r="D266" t="str">
            <v>Ml</v>
          </cell>
          <cell r="E266">
            <v>2793</v>
          </cell>
          <cell r="F266">
            <v>37498</v>
          </cell>
          <cell r="G266">
            <v>1936.2333333333333</v>
          </cell>
        </row>
        <row r="267">
          <cell r="A267">
            <v>218</v>
          </cell>
          <cell r="B267" t="str">
            <v>Tubo conduit PVC tipo DB 3"</v>
          </cell>
          <cell r="D267" t="str">
            <v>Ml</v>
          </cell>
          <cell r="E267">
            <v>6344</v>
          </cell>
          <cell r="F267">
            <v>37498</v>
          </cell>
          <cell r="G267">
            <v>4398.333333333333</v>
          </cell>
        </row>
        <row r="268">
          <cell r="A268">
            <v>219</v>
          </cell>
          <cell r="B268" t="str">
            <v>Tubo conduit PVC tipo DB 4"</v>
          </cell>
          <cell r="D268" t="str">
            <v>Ml</v>
          </cell>
          <cell r="E268">
            <v>0</v>
          </cell>
        </row>
        <row r="269">
          <cell r="A269">
            <v>220</v>
          </cell>
          <cell r="B269" t="str">
            <v>Tubo conduit PVC tipo DB 5"</v>
          </cell>
          <cell r="D269" t="str">
            <v>Ml</v>
          </cell>
          <cell r="E269">
            <v>0</v>
          </cell>
        </row>
        <row r="270">
          <cell r="A270">
            <v>221</v>
          </cell>
          <cell r="B270" t="str">
            <v>soldadura PVC</v>
          </cell>
          <cell r="D270" t="str">
            <v>1/4 Gal</v>
          </cell>
          <cell r="E270">
            <v>30936</v>
          </cell>
          <cell r="G270">
            <v>21449.559999999998</v>
          </cell>
        </row>
        <row r="271">
          <cell r="A271">
            <v>222</v>
          </cell>
          <cell r="B271" t="str">
            <v>Limpiador PVC</v>
          </cell>
          <cell r="D271" t="str">
            <v>300 gr</v>
          </cell>
          <cell r="E271">
            <v>8278</v>
          </cell>
          <cell r="G271">
            <v>5739.6799999999994</v>
          </cell>
        </row>
        <row r="272">
          <cell r="A272">
            <v>223</v>
          </cell>
          <cell r="B272" t="str">
            <v>Curva PVC de 2"</v>
          </cell>
          <cell r="D272" t="str">
            <v>Unidad</v>
          </cell>
          <cell r="E272">
            <v>6441</v>
          </cell>
          <cell r="G272">
            <v>4466</v>
          </cell>
        </row>
        <row r="273">
          <cell r="A273">
            <v>224</v>
          </cell>
          <cell r="B273" t="str">
            <v>Curva PVC de 3"</v>
          </cell>
          <cell r="D273" t="str">
            <v>Unidad</v>
          </cell>
          <cell r="E273">
            <v>16165</v>
          </cell>
          <cell r="G273">
            <v>11207.92</v>
          </cell>
        </row>
        <row r="274">
          <cell r="A274">
            <v>225</v>
          </cell>
          <cell r="D274" t="str">
            <v>Ml</v>
          </cell>
          <cell r="E274">
            <v>0</v>
          </cell>
        </row>
        <row r="275">
          <cell r="A275">
            <v>226</v>
          </cell>
          <cell r="D275" t="str">
            <v>Ml</v>
          </cell>
          <cell r="E275">
            <v>0</v>
          </cell>
        </row>
        <row r="276">
          <cell r="A276">
            <v>227</v>
          </cell>
          <cell r="D276" t="str">
            <v>Ml</v>
          </cell>
          <cell r="E276">
            <v>0</v>
          </cell>
        </row>
        <row r="277">
          <cell r="A277">
            <v>228</v>
          </cell>
          <cell r="D277" t="str">
            <v>Ml</v>
          </cell>
          <cell r="E277">
            <v>0</v>
          </cell>
        </row>
        <row r="278">
          <cell r="A278">
            <v>229</v>
          </cell>
          <cell r="D278" t="str">
            <v>Ml</v>
          </cell>
          <cell r="E278">
            <v>0</v>
          </cell>
        </row>
        <row r="279">
          <cell r="A279">
            <v>230</v>
          </cell>
          <cell r="D279" t="str">
            <v>Ml</v>
          </cell>
          <cell r="E279">
            <v>0</v>
          </cell>
        </row>
        <row r="280">
          <cell r="A280">
            <v>231</v>
          </cell>
          <cell r="D280" t="str">
            <v>Ml</v>
          </cell>
          <cell r="E280">
            <v>0</v>
          </cell>
        </row>
        <row r="281">
          <cell r="A281">
            <v>232</v>
          </cell>
          <cell r="D281" t="str">
            <v>Ml</v>
          </cell>
          <cell r="E281">
            <v>0</v>
          </cell>
        </row>
        <row r="282">
          <cell r="A282">
            <v>233</v>
          </cell>
          <cell r="D282" t="str">
            <v>Ml</v>
          </cell>
          <cell r="E282">
            <v>0</v>
          </cell>
        </row>
        <row r="283">
          <cell r="A283">
            <v>234</v>
          </cell>
          <cell r="D283" t="str">
            <v>Ml</v>
          </cell>
          <cell r="E283">
            <v>0</v>
          </cell>
        </row>
        <row r="284">
          <cell r="A284">
            <v>235</v>
          </cell>
          <cell r="D284" t="str">
            <v>Ml</v>
          </cell>
          <cell r="E284">
            <v>0</v>
          </cell>
        </row>
        <row r="285">
          <cell r="A285">
            <v>236</v>
          </cell>
          <cell r="D285" t="str">
            <v>Ml</v>
          </cell>
          <cell r="E285">
            <v>0</v>
          </cell>
        </row>
        <row r="286">
          <cell r="A286">
            <v>237</v>
          </cell>
          <cell r="D286" t="str">
            <v>Ml</v>
          </cell>
          <cell r="E286">
            <v>0</v>
          </cell>
        </row>
        <row r="287">
          <cell r="A287">
            <v>238</v>
          </cell>
          <cell r="D287" t="str">
            <v>Ml</v>
          </cell>
          <cell r="E287">
            <v>0</v>
          </cell>
        </row>
        <row r="288">
          <cell r="A288">
            <v>239</v>
          </cell>
          <cell r="D288" t="str">
            <v>Ml</v>
          </cell>
          <cell r="E288">
            <v>0</v>
          </cell>
        </row>
        <row r="289">
          <cell r="A289">
            <v>240</v>
          </cell>
          <cell r="D289" t="str">
            <v>Ml</v>
          </cell>
          <cell r="E289">
            <v>0</v>
          </cell>
        </row>
        <row r="290">
          <cell r="A290">
            <v>241</v>
          </cell>
          <cell r="D290" t="str">
            <v>Ml</v>
          </cell>
          <cell r="E290">
            <v>0</v>
          </cell>
        </row>
        <row r="291">
          <cell r="A291">
            <v>242</v>
          </cell>
          <cell r="D291" t="str">
            <v>Ml</v>
          </cell>
          <cell r="E291">
            <v>0</v>
          </cell>
        </row>
        <row r="292">
          <cell r="A292">
            <v>243</v>
          </cell>
          <cell r="D292" t="str">
            <v>Ml</v>
          </cell>
          <cell r="E292">
            <v>0</v>
          </cell>
        </row>
        <row r="293">
          <cell r="A293">
            <v>244</v>
          </cell>
          <cell r="D293" t="str">
            <v>Ml</v>
          </cell>
          <cell r="E293">
            <v>0</v>
          </cell>
        </row>
        <row r="294">
          <cell r="A294">
            <v>245</v>
          </cell>
          <cell r="D294" t="str">
            <v>Ml</v>
          </cell>
          <cell r="E294">
            <v>0</v>
          </cell>
        </row>
        <row r="295">
          <cell r="A295">
            <v>246</v>
          </cell>
          <cell r="D295" t="str">
            <v>Ml</v>
          </cell>
          <cell r="E295">
            <v>0</v>
          </cell>
        </row>
        <row r="296">
          <cell r="A296">
            <v>247</v>
          </cell>
          <cell r="D296" t="str">
            <v>Ml</v>
          </cell>
          <cell r="E296">
            <v>0</v>
          </cell>
        </row>
        <row r="297">
          <cell r="A297">
            <v>248</v>
          </cell>
          <cell r="D297" t="str">
            <v>Ml</v>
          </cell>
          <cell r="E297">
            <v>0</v>
          </cell>
        </row>
        <row r="298">
          <cell r="A298">
            <v>249</v>
          </cell>
          <cell r="D298" t="str">
            <v>Ml</v>
          </cell>
          <cell r="E298">
            <v>0</v>
          </cell>
        </row>
        <row r="299">
          <cell r="A299">
            <v>250</v>
          </cell>
          <cell r="D299" t="str">
            <v>Ml</v>
          </cell>
          <cell r="E299">
            <v>0</v>
          </cell>
        </row>
        <row r="300">
          <cell r="A300">
            <v>251</v>
          </cell>
          <cell r="D300" t="str">
            <v>Ml</v>
          </cell>
          <cell r="E300">
            <v>0</v>
          </cell>
        </row>
        <row r="301">
          <cell r="A301">
            <v>252</v>
          </cell>
          <cell r="D301" t="str">
            <v>Ml</v>
          </cell>
          <cell r="E301">
            <v>0</v>
          </cell>
        </row>
        <row r="302">
          <cell r="A302">
            <v>253</v>
          </cell>
          <cell r="D302" t="str">
            <v>Ml</v>
          </cell>
          <cell r="E302">
            <v>0</v>
          </cell>
        </row>
        <row r="303">
          <cell r="A303">
            <v>254</v>
          </cell>
          <cell r="D303" t="str">
            <v>Ml</v>
          </cell>
          <cell r="E303">
            <v>0</v>
          </cell>
        </row>
        <row r="304">
          <cell r="A304">
            <v>255</v>
          </cell>
          <cell r="D304" t="str">
            <v>Ml</v>
          </cell>
          <cell r="E304">
            <v>0</v>
          </cell>
        </row>
        <row r="305">
          <cell r="A305">
            <v>256</v>
          </cell>
          <cell r="D305" t="str">
            <v>Ml</v>
          </cell>
          <cell r="E305">
            <v>0</v>
          </cell>
        </row>
        <row r="306">
          <cell r="A306">
            <v>257</v>
          </cell>
          <cell r="D306" t="str">
            <v>Ml</v>
          </cell>
          <cell r="E306">
            <v>0</v>
          </cell>
        </row>
        <row r="307">
          <cell r="A307">
            <v>258</v>
          </cell>
          <cell r="D307" t="str">
            <v>Ml</v>
          </cell>
          <cell r="E307">
            <v>0</v>
          </cell>
        </row>
        <row r="308">
          <cell r="A308" t="str">
            <v>TUBERIA PVC</v>
          </cell>
        </row>
        <row r="309">
          <cell r="A309" t="str">
            <v>Código</v>
          </cell>
          <cell r="B309" t="str">
            <v>Descripción Herramientas</v>
          </cell>
          <cell r="D309" t="str">
            <v>Unidad</v>
          </cell>
          <cell r="E309" t="str">
            <v>Valor Ofert</v>
          </cell>
          <cell r="F309" t="str">
            <v>Fecha</v>
          </cell>
          <cell r="G309" t="str">
            <v>Vr real+IVA</v>
          </cell>
          <cell r="H309" t="str">
            <v>Marca</v>
          </cell>
          <cell r="I309" t="str">
            <v>Referencia</v>
          </cell>
        </row>
        <row r="310">
          <cell r="A310">
            <v>259</v>
          </cell>
          <cell r="B310" t="str">
            <v>Tubería 1/2 PVC</v>
          </cell>
          <cell r="D310" t="str">
            <v>Ml</v>
          </cell>
          <cell r="E310">
            <v>18172</v>
          </cell>
          <cell r="G310">
            <v>12600</v>
          </cell>
        </row>
        <row r="311">
          <cell r="A311">
            <v>260</v>
          </cell>
          <cell r="D311" t="str">
            <v>Ml</v>
          </cell>
          <cell r="E311">
            <v>0</v>
          </cell>
        </row>
        <row r="312">
          <cell r="A312">
            <v>261</v>
          </cell>
          <cell r="D312" t="str">
            <v>Ml</v>
          </cell>
          <cell r="E312">
            <v>0</v>
          </cell>
        </row>
        <row r="313">
          <cell r="A313">
            <v>262</v>
          </cell>
          <cell r="D313" t="str">
            <v>Ml</v>
          </cell>
          <cell r="E313">
            <v>0</v>
          </cell>
        </row>
        <row r="314">
          <cell r="A314">
            <v>263</v>
          </cell>
          <cell r="D314" t="str">
            <v>Ml</v>
          </cell>
          <cell r="E314">
            <v>0</v>
          </cell>
        </row>
        <row r="315">
          <cell r="A315">
            <v>264</v>
          </cell>
          <cell r="D315" t="str">
            <v>Ml</v>
          </cell>
          <cell r="E315">
            <v>0</v>
          </cell>
        </row>
        <row r="316">
          <cell r="A316">
            <v>265</v>
          </cell>
          <cell r="D316" t="str">
            <v>Ml</v>
          </cell>
          <cell r="E316">
            <v>0</v>
          </cell>
        </row>
        <row r="317">
          <cell r="A317">
            <v>266</v>
          </cell>
          <cell r="D317" t="str">
            <v>Ml</v>
          </cell>
          <cell r="E317">
            <v>0</v>
          </cell>
        </row>
        <row r="318">
          <cell r="A318">
            <v>267</v>
          </cell>
          <cell r="D318" t="str">
            <v>Ml</v>
          </cell>
          <cell r="E318">
            <v>0</v>
          </cell>
        </row>
        <row r="319">
          <cell r="A319">
            <v>268</v>
          </cell>
          <cell r="D319" t="str">
            <v>Ml</v>
          </cell>
          <cell r="E319">
            <v>0</v>
          </cell>
        </row>
        <row r="320">
          <cell r="A320">
            <v>269</v>
          </cell>
          <cell r="D320" t="str">
            <v>Ml</v>
          </cell>
          <cell r="E320">
            <v>0</v>
          </cell>
        </row>
        <row r="321">
          <cell r="A321">
            <v>270</v>
          </cell>
          <cell r="D321" t="str">
            <v>Ml</v>
          </cell>
          <cell r="E321">
            <v>0</v>
          </cell>
        </row>
        <row r="322">
          <cell r="A322">
            <v>271</v>
          </cell>
          <cell r="D322" t="str">
            <v>Ml</v>
          </cell>
          <cell r="E322">
            <v>0</v>
          </cell>
        </row>
        <row r="323">
          <cell r="A323">
            <v>272</v>
          </cell>
          <cell r="D323" t="str">
            <v>Ml</v>
          </cell>
          <cell r="E323">
            <v>0</v>
          </cell>
        </row>
        <row r="324">
          <cell r="A324">
            <v>273</v>
          </cell>
          <cell r="D324" t="str">
            <v>Ml</v>
          </cell>
          <cell r="E324">
            <v>0</v>
          </cell>
        </row>
        <row r="325">
          <cell r="A325">
            <v>274</v>
          </cell>
          <cell r="D325" t="str">
            <v>Ml</v>
          </cell>
          <cell r="E325">
            <v>0</v>
          </cell>
        </row>
        <row r="326">
          <cell r="A326">
            <v>275</v>
          </cell>
          <cell r="D326" t="str">
            <v>Ml</v>
          </cell>
          <cell r="E326">
            <v>0</v>
          </cell>
        </row>
        <row r="327">
          <cell r="A327">
            <v>276</v>
          </cell>
          <cell r="D327" t="str">
            <v>Ml</v>
          </cell>
          <cell r="E327">
            <v>0</v>
          </cell>
        </row>
        <row r="328">
          <cell r="A328">
            <v>277</v>
          </cell>
          <cell r="D328" t="str">
            <v>Ml</v>
          </cell>
          <cell r="E328">
            <v>0</v>
          </cell>
        </row>
        <row r="329">
          <cell r="A329">
            <v>278</v>
          </cell>
          <cell r="D329" t="str">
            <v>Ml</v>
          </cell>
          <cell r="E329">
            <v>0</v>
          </cell>
        </row>
        <row r="330">
          <cell r="A330">
            <v>279</v>
          </cell>
          <cell r="D330" t="str">
            <v>Ml</v>
          </cell>
          <cell r="E330">
            <v>0</v>
          </cell>
        </row>
        <row r="331">
          <cell r="A331">
            <v>280</v>
          </cell>
          <cell r="D331" t="str">
            <v>Ml</v>
          </cell>
          <cell r="E331">
            <v>0</v>
          </cell>
        </row>
        <row r="332">
          <cell r="A332">
            <v>281</v>
          </cell>
          <cell r="D332" t="str">
            <v>Ml</v>
          </cell>
          <cell r="E332">
            <v>0</v>
          </cell>
        </row>
        <row r="333">
          <cell r="A333">
            <v>282</v>
          </cell>
          <cell r="D333" t="str">
            <v>Ml</v>
          </cell>
          <cell r="E333">
            <v>0</v>
          </cell>
        </row>
        <row r="334">
          <cell r="A334">
            <v>283</v>
          </cell>
          <cell r="D334" t="str">
            <v>Ml</v>
          </cell>
          <cell r="E334">
            <v>0</v>
          </cell>
        </row>
        <row r="335">
          <cell r="A335">
            <v>284</v>
          </cell>
          <cell r="D335" t="str">
            <v>Ml</v>
          </cell>
          <cell r="E335">
            <v>0</v>
          </cell>
        </row>
        <row r="336">
          <cell r="A336">
            <v>285</v>
          </cell>
          <cell r="D336" t="str">
            <v>Ml</v>
          </cell>
          <cell r="E336">
            <v>0</v>
          </cell>
        </row>
        <row r="337">
          <cell r="A337">
            <v>286</v>
          </cell>
          <cell r="D337" t="str">
            <v>Ml</v>
          </cell>
          <cell r="E337">
            <v>0</v>
          </cell>
        </row>
        <row r="338">
          <cell r="A338">
            <v>287</v>
          </cell>
          <cell r="D338" t="str">
            <v>Ml</v>
          </cell>
          <cell r="E338">
            <v>0</v>
          </cell>
        </row>
        <row r="339">
          <cell r="A339">
            <v>288</v>
          </cell>
          <cell r="D339" t="str">
            <v>Ml</v>
          </cell>
          <cell r="E339">
            <v>0</v>
          </cell>
        </row>
        <row r="340">
          <cell r="A340">
            <v>289</v>
          </cell>
          <cell r="D340" t="str">
            <v>Ml</v>
          </cell>
          <cell r="E340">
            <v>0</v>
          </cell>
        </row>
        <row r="341">
          <cell r="A341">
            <v>290</v>
          </cell>
          <cell r="D341" t="str">
            <v>Ml</v>
          </cell>
          <cell r="E341">
            <v>0</v>
          </cell>
        </row>
        <row r="342">
          <cell r="A342">
            <v>291</v>
          </cell>
          <cell r="D342" t="str">
            <v>Ml</v>
          </cell>
          <cell r="E342">
            <v>0</v>
          </cell>
        </row>
        <row r="343">
          <cell r="A343">
            <v>292</v>
          </cell>
          <cell r="D343" t="str">
            <v>Ml</v>
          </cell>
          <cell r="E343">
            <v>0</v>
          </cell>
        </row>
        <row r="344">
          <cell r="A344">
            <v>293</v>
          </cell>
          <cell r="D344" t="str">
            <v>Ml</v>
          </cell>
          <cell r="E344">
            <v>0</v>
          </cell>
        </row>
        <row r="345">
          <cell r="A345">
            <v>294</v>
          </cell>
          <cell r="D345" t="str">
            <v>Ml</v>
          </cell>
          <cell r="E345">
            <v>0</v>
          </cell>
        </row>
        <row r="346">
          <cell r="A346">
            <v>295</v>
          </cell>
          <cell r="D346" t="str">
            <v>Ml</v>
          </cell>
          <cell r="E346">
            <v>0</v>
          </cell>
        </row>
        <row r="347">
          <cell r="A347">
            <v>296</v>
          </cell>
          <cell r="D347" t="str">
            <v>Ml</v>
          </cell>
          <cell r="E347">
            <v>0</v>
          </cell>
        </row>
        <row r="348">
          <cell r="A348">
            <v>297</v>
          </cell>
          <cell r="D348" t="str">
            <v>Ml</v>
          </cell>
          <cell r="E348">
            <v>0</v>
          </cell>
        </row>
        <row r="349">
          <cell r="A349">
            <v>298</v>
          </cell>
          <cell r="D349" t="str">
            <v>Ml</v>
          </cell>
          <cell r="E349">
            <v>0</v>
          </cell>
        </row>
        <row r="350">
          <cell r="A350">
            <v>299</v>
          </cell>
          <cell r="D350" t="str">
            <v>Ml</v>
          </cell>
          <cell r="E350">
            <v>0</v>
          </cell>
        </row>
        <row r="351">
          <cell r="A351">
            <v>300</v>
          </cell>
          <cell r="D351" t="str">
            <v>Ml</v>
          </cell>
          <cell r="E351">
            <v>0</v>
          </cell>
        </row>
        <row r="352">
          <cell r="A352">
            <v>301</v>
          </cell>
          <cell r="D352" t="str">
            <v>Ml</v>
          </cell>
          <cell r="E352">
            <v>0</v>
          </cell>
        </row>
        <row r="353">
          <cell r="A353">
            <v>302</v>
          </cell>
          <cell r="D353" t="str">
            <v>Ml</v>
          </cell>
          <cell r="E353">
            <v>0</v>
          </cell>
        </row>
        <row r="354">
          <cell r="A354">
            <v>303</v>
          </cell>
          <cell r="D354" t="str">
            <v>Ml</v>
          </cell>
          <cell r="E354">
            <v>0</v>
          </cell>
        </row>
        <row r="355">
          <cell r="A355">
            <v>304</v>
          </cell>
          <cell r="D355" t="str">
            <v>Ml</v>
          </cell>
          <cell r="E355">
            <v>0</v>
          </cell>
        </row>
        <row r="356">
          <cell r="A356">
            <v>305</v>
          </cell>
          <cell r="D356" t="str">
            <v>Ml</v>
          </cell>
          <cell r="E356">
            <v>0</v>
          </cell>
        </row>
        <row r="357">
          <cell r="A357">
            <v>306</v>
          </cell>
          <cell r="D357" t="str">
            <v>Ml</v>
          </cell>
          <cell r="E357">
            <v>0</v>
          </cell>
        </row>
        <row r="358">
          <cell r="A358">
            <v>307</v>
          </cell>
          <cell r="D358" t="str">
            <v>Ml</v>
          </cell>
          <cell r="E358">
            <v>0</v>
          </cell>
        </row>
        <row r="359">
          <cell r="A359">
            <v>308</v>
          </cell>
          <cell r="D359" t="str">
            <v>Ml</v>
          </cell>
          <cell r="E359">
            <v>0</v>
          </cell>
        </row>
        <row r="360">
          <cell r="A360">
            <v>309</v>
          </cell>
          <cell r="D360" t="str">
            <v>Ml</v>
          </cell>
          <cell r="E360">
            <v>0</v>
          </cell>
        </row>
        <row r="361">
          <cell r="A361" t="str">
            <v>TUBERIA DE GRES</v>
          </cell>
        </row>
        <row r="362">
          <cell r="A362" t="str">
            <v>Código</v>
          </cell>
          <cell r="B362" t="str">
            <v>Descripción Herramientas</v>
          </cell>
          <cell r="D362" t="str">
            <v>Unidad</v>
          </cell>
          <cell r="E362" t="str">
            <v>Valor Ofert</v>
          </cell>
          <cell r="F362" t="str">
            <v>Fecha</v>
          </cell>
          <cell r="G362" t="str">
            <v>Vr real+IVA</v>
          </cell>
          <cell r="H362" t="str">
            <v>Marca</v>
          </cell>
          <cell r="I362" t="str">
            <v>Referencia</v>
          </cell>
        </row>
        <row r="363">
          <cell r="A363">
            <v>310</v>
          </cell>
          <cell r="B363" t="str">
            <v>Tubo gres 12" x 1 m</v>
          </cell>
          <cell r="D363" t="str">
            <v>Un</v>
          </cell>
          <cell r="E363">
            <v>25240</v>
          </cell>
          <cell r="G363">
            <v>17500</v>
          </cell>
        </row>
        <row r="364">
          <cell r="A364">
            <v>311</v>
          </cell>
          <cell r="D364" t="str">
            <v>Ml</v>
          </cell>
          <cell r="E364">
            <v>0</v>
          </cell>
        </row>
        <row r="365">
          <cell r="A365">
            <v>312</v>
          </cell>
          <cell r="D365" t="str">
            <v>Ml</v>
          </cell>
          <cell r="E365">
            <v>0</v>
          </cell>
        </row>
        <row r="366">
          <cell r="A366">
            <v>313</v>
          </cell>
          <cell r="D366" t="str">
            <v>Ml</v>
          </cell>
          <cell r="E366">
            <v>0</v>
          </cell>
        </row>
        <row r="367">
          <cell r="A367">
            <v>314</v>
          </cell>
          <cell r="D367" t="str">
            <v>Ml</v>
          </cell>
          <cell r="E367">
            <v>0</v>
          </cell>
        </row>
        <row r="368">
          <cell r="A368">
            <v>315</v>
          </cell>
          <cell r="D368" t="str">
            <v>Ml</v>
          </cell>
          <cell r="E368">
            <v>0</v>
          </cell>
        </row>
        <row r="369">
          <cell r="A369">
            <v>316</v>
          </cell>
          <cell r="D369" t="str">
            <v>Ml</v>
          </cell>
          <cell r="E369">
            <v>0</v>
          </cell>
        </row>
        <row r="370">
          <cell r="A370">
            <v>317</v>
          </cell>
          <cell r="D370" t="str">
            <v>Ml</v>
          </cell>
          <cell r="E370">
            <v>0</v>
          </cell>
        </row>
        <row r="371">
          <cell r="A371">
            <v>318</v>
          </cell>
          <cell r="D371" t="str">
            <v>Ml</v>
          </cell>
          <cell r="E371">
            <v>0</v>
          </cell>
        </row>
        <row r="372">
          <cell r="A372">
            <v>319</v>
          </cell>
          <cell r="D372" t="str">
            <v>Ml</v>
          </cell>
          <cell r="E372">
            <v>0</v>
          </cell>
        </row>
        <row r="373">
          <cell r="A373">
            <v>320</v>
          </cell>
          <cell r="D373" t="str">
            <v>Ml</v>
          </cell>
          <cell r="E373">
            <v>0</v>
          </cell>
        </row>
        <row r="374">
          <cell r="A374">
            <v>321</v>
          </cell>
          <cell r="D374" t="str">
            <v>Ml</v>
          </cell>
          <cell r="E374">
            <v>0</v>
          </cell>
        </row>
        <row r="375">
          <cell r="A375">
            <v>322</v>
          </cell>
          <cell r="D375" t="str">
            <v>Ml</v>
          </cell>
          <cell r="E375">
            <v>0</v>
          </cell>
        </row>
        <row r="376">
          <cell r="A376">
            <v>323</v>
          </cell>
          <cell r="D376" t="str">
            <v>Ml</v>
          </cell>
          <cell r="E376">
            <v>0</v>
          </cell>
        </row>
        <row r="377">
          <cell r="A377">
            <v>324</v>
          </cell>
          <cell r="D377" t="str">
            <v>Ml</v>
          </cell>
          <cell r="E377">
            <v>0</v>
          </cell>
        </row>
        <row r="378">
          <cell r="A378">
            <v>325</v>
          </cell>
          <cell r="D378" t="str">
            <v>Ml</v>
          </cell>
          <cell r="E378">
            <v>0</v>
          </cell>
        </row>
        <row r="379">
          <cell r="A379">
            <v>326</v>
          </cell>
          <cell r="D379" t="str">
            <v>Ml</v>
          </cell>
          <cell r="E379">
            <v>0</v>
          </cell>
        </row>
        <row r="380">
          <cell r="A380">
            <v>327</v>
          </cell>
          <cell r="D380" t="str">
            <v>Ml</v>
          </cell>
          <cell r="E380">
            <v>0</v>
          </cell>
        </row>
        <row r="381">
          <cell r="A381">
            <v>328</v>
          </cell>
          <cell r="D381" t="str">
            <v>Ml</v>
          </cell>
          <cell r="E381">
            <v>0</v>
          </cell>
        </row>
        <row r="382">
          <cell r="A382">
            <v>329</v>
          </cell>
          <cell r="D382" t="str">
            <v>Ml</v>
          </cell>
          <cell r="E382">
            <v>0</v>
          </cell>
        </row>
        <row r="383">
          <cell r="A383">
            <v>330</v>
          </cell>
          <cell r="D383" t="str">
            <v>Ml</v>
          </cell>
          <cell r="E383">
            <v>0</v>
          </cell>
        </row>
        <row r="384">
          <cell r="A384">
            <v>331</v>
          </cell>
          <cell r="D384" t="str">
            <v>Ml</v>
          </cell>
          <cell r="E384">
            <v>0</v>
          </cell>
        </row>
        <row r="385">
          <cell r="A385">
            <v>332</v>
          </cell>
          <cell r="D385" t="str">
            <v>Ml</v>
          </cell>
          <cell r="E385">
            <v>0</v>
          </cell>
        </row>
        <row r="386">
          <cell r="A386">
            <v>333</v>
          </cell>
          <cell r="D386" t="str">
            <v>Ml</v>
          </cell>
          <cell r="E386">
            <v>0</v>
          </cell>
        </row>
        <row r="387">
          <cell r="A387">
            <v>334</v>
          </cell>
          <cell r="D387" t="str">
            <v>Ml</v>
          </cell>
          <cell r="E387">
            <v>0</v>
          </cell>
        </row>
        <row r="388">
          <cell r="A388">
            <v>335</v>
          </cell>
          <cell r="D388" t="str">
            <v>Ml</v>
          </cell>
          <cell r="E388">
            <v>0</v>
          </cell>
        </row>
        <row r="389">
          <cell r="A389">
            <v>336</v>
          </cell>
          <cell r="D389" t="str">
            <v>Ml</v>
          </cell>
          <cell r="E389">
            <v>0</v>
          </cell>
        </row>
        <row r="390">
          <cell r="A390">
            <v>337</v>
          </cell>
          <cell r="D390" t="str">
            <v>Ml</v>
          </cell>
          <cell r="E390">
            <v>0</v>
          </cell>
        </row>
        <row r="391">
          <cell r="A391">
            <v>338</v>
          </cell>
          <cell r="D391" t="str">
            <v>Ml</v>
          </cell>
          <cell r="E391">
            <v>0</v>
          </cell>
        </row>
        <row r="392">
          <cell r="A392">
            <v>339</v>
          </cell>
          <cell r="D392" t="str">
            <v>Ml</v>
          </cell>
          <cell r="E392">
            <v>0</v>
          </cell>
        </row>
        <row r="393">
          <cell r="A393">
            <v>340</v>
          </cell>
          <cell r="D393" t="str">
            <v>Ml</v>
          </cell>
          <cell r="E393">
            <v>0</v>
          </cell>
        </row>
        <row r="394">
          <cell r="A394">
            <v>341</v>
          </cell>
          <cell r="D394" t="str">
            <v>Ml</v>
          </cell>
          <cell r="E394">
            <v>0</v>
          </cell>
        </row>
        <row r="395">
          <cell r="A395">
            <v>342</v>
          </cell>
          <cell r="D395" t="str">
            <v>Ml</v>
          </cell>
          <cell r="E395">
            <v>0</v>
          </cell>
        </row>
        <row r="396">
          <cell r="A396">
            <v>343</v>
          </cell>
          <cell r="D396" t="str">
            <v>Ml</v>
          </cell>
          <cell r="E396">
            <v>0</v>
          </cell>
        </row>
        <row r="397">
          <cell r="A397">
            <v>344</v>
          </cell>
          <cell r="D397" t="str">
            <v>Ml</v>
          </cell>
          <cell r="E397">
            <v>0</v>
          </cell>
        </row>
        <row r="398">
          <cell r="A398">
            <v>345</v>
          </cell>
          <cell r="D398" t="str">
            <v>Ml</v>
          </cell>
          <cell r="E398">
            <v>0</v>
          </cell>
        </row>
        <row r="399">
          <cell r="A399">
            <v>346</v>
          </cell>
          <cell r="D399" t="str">
            <v>Ml</v>
          </cell>
          <cell r="E399">
            <v>0</v>
          </cell>
        </row>
        <row r="400">
          <cell r="A400">
            <v>347</v>
          </cell>
          <cell r="D400" t="str">
            <v>Ml</v>
          </cell>
          <cell r="E400">
            <v>0</v>
          </cell>
        </row>
        <row r="401">
          <cell r="A401">
            <v>348</v>
          </cell>
          <cell r="D401" t="str">
            <v>Ml</v>
          </cell>
          <cell r="E401">
            <v>0</v>
          </cell>
        </row>
        <row r="402">
          <cell r="A402">
            <v>349</v>
          </cell>
          <cell r="D402" t="str">
            <v>Ml</v>
          </cell>
          <cell r="E402">
            <v>0</v>
          </cell>
        </row>
        <row r="403">
          <cell r="A403">
            <v>350</v>
          </cell>
          <cell r="D403" t="str">
            <v>Ml</v>
          </cell>
          <cell r="E403">
            <v>0</v>
          </cell>
        </row>
        <row r="404">
          <cell r="A404">
            <v>351</v>
          </cell>
          <cell r="D404" t="str">
            <v>Ml</v>
          </cell>
          <cell r="E404">
            <v>0</v>
          </cell>
        </row>
        <row r="405">
          <cell r="A405">
            <v>352</v>
          </cell>
          <cell r="D405" t="str">
            <v>Ml</v>
          </cell>
          <cell r="E405">
            <v>0</v>
          </cell>
        </row>
        <row r="406">
          <cell r="A406">
            <v>353</v>
          </cell>
          <cell r="D406" t="str">
            <v>Ml</v>
          </cell>
          <cell r="E406">
            <v>0</v>
          </cell>
        </row>
        <row r="407">
          <cell r="A407">
            <v>354</v>
          </cell>
          <cell r="D407" t="str">
            <v>Ml</v>
          </cell>
          <cell r="E407">
            <v>0</v>
          </cell>
        </row>
        <row r="408">
          <cell r="A408">
            <v>355</v>
          </cell>
          <cell r="D408" t="str">
            <v>Ml</v>
          </cell>
          <cell r="E408">
            <v>0</v>
          </cell>
        </row>
        <row r="409">
          <cell r="A409">
            <v>356</v>
          </cell>
          <cell r="D409" t="str">
            <v>Ml</v>
          </cell>
          <cell r="E409">
            <v>0</v>
          </cell>
        </row>
        <row r="410">
          <cell r="A410">
            <v>357</v>
          </cell>
          <cell r="D410" t="str">
            <v>Ml</v>
          </cell>
          <cell r="E410">
            <v>0</v>
          </cell>
        </row>
        <row r="411">
          <cell r="A411">
            <v>358</v>
          </cell>
          <cell r="D411" t="str">
            <v>Ml</v>
          </cell>
          <cell r="E411">
            <v>0</v>
          </cell>
        </row>
        <row r="412">
          <cell r="A412">
            <v>359</v>
          </cell>
          <cell r="D412" t="str">
            <v>Ml</v>
          </cell>
          <cell r="E412">
            <v>0</v>
          </cell>
        </row>
        <row r="413">
          <cell r="A413">
            <v>360</v>
          </cell>
          <cell r="D413" t="str">
            <v>Ml</v>
          </cell>
          <cell r="E413">
            <v>0</v>
          </cell>
        </row>
        <row r="414">
          <cell r="A414" t="str">
            <v>TUBBING</v>
          </cell>
        </row>
        <row r="415">
          <cell r="A415" t="str">
            <v>Código</v>
          </cell>
          <cell r="B415" t="str">
            <v>Descripción Herramientas</v>
          </cell>
          <cell r="D415" t="str">
            <v>Unidad</v>
          </cell>
          <cell r="E415" t="str">
            <v>Valor Ofert</v>
          </cell>
          <cell r="F415" t="str">
            <v>Fecha</v>
          </cell>
          <cell r="G415" t="str">
            <v>Vr real+IVA</v>
          </cell>
          <cell r="H415" t="str">
            <v>Marca</v>
          </cell>
          <cell r="I415" t="str">
            <v>Referencia</v>
          </cell>
        </row>
        <row r="416">
          <cell r="A416">
            <v>361</v>
          </cell>
          <cell r="B416" t="str">
            <v>Tubing de 3/8 O.D.ESPESOR DE PARED 35" 316 SS</v>
          </cell>
          <cell r="D416" t="str">
            <v>ML</v>
          </cell>
          <cell r="E416">
            <v>27042</v>
          </cell>
          <cell r="G416">
            <v>18750</v>
          </cell>
        </row>
        <row r="417">
          <cell r="A417">
            <v>362</v>
          </cell>
          <cell r="B417" t="str">
            <v>Racores</v>
          </cell>
          <cell r="D417" t="str">
            <v>Un</v>
          </cell>
          <cell r="E417">
            <v>31297</v>
          </cell>
          <cell r="G417">
            <v>21700</v>
          </cell>
        </row>
        <row r="418">
          <cell r="A418">
            <v>363</v>
          </cell>
          <cell r="D418" t="str">
            <v>Ml</v>
          </cell>
          <cell r="E418">
            <v>0</v>
          </cell>
        </row>
        <row r="419">
          <cell r="A419">
            <v>364</v>
          </cell>
          <cell r="D419" t="str">
            <v>Ml</v>
          </cell>
          <cell r="E419">
            <v>0</v>
          </cell>
        </row>
        <row r="420">
          <cell r="A420">
            <v>365</v>
          </cell>
          <cell r="D420" t="str">
            <v>Ml</v>
          </cell>
          <cell r="E420">
            <v>0</v>
          </cell>
        </row>
        <row r="421">
          <cell r="A421">
            <v>366</v>
          </cell>
          <cell r="D421" t="str">
            <v>Ml</v>
          </cell>
          <cell r="E421">
            <v>0</v>
          </cell>
        </row>
        <row r="422">
          <cell r="A422">
            <v>367</v>
          </cell>
          <cell r="D422" t="str">
            <v>Ml</v>
          </cell>
          <cell r="E422">
            <v>0</v>
          </cell>
        </row>
        <row r="423">
          <cell r="A423">
            <v>368</v>
          </cell>
          <cell r="D423" t="str">
            <v>Ml</v>
          </cell>
          <cell r="E423">
            <v>0</v>
          </cell>
        </row>
        <row r="424">
          <cell r="A424">
            <v>369</v>
          </cell>
          <cell r="D424" t="str">
            <v>Ml</v>
          </cell>
          <cell r="E424">
            <v>0</v>
          </cell>
        </row>
        <row r="425">
          <cell r="A425">
            <v>370</v>
          </cell>
          <cell r="D425" t="str">
            <v>Ml</v>
          </cell>
          <cell r="E425">
            <v>0</v>
          </cell>
        </row>
        <row r="426">
          <cell r="A426">
            <v>371</v>
          </cell>
          <cell r="D426" t="str">
            <v>Ml</v>
          </cell>
          <cell r="E426">
            <v>0</v>
          </cell>
        </row>
        <row r="427">
          <cell r="A427">
            <v>372</v>
          </cell>
          <cell r="D427" t="str">
            <v>Ml</v>
          </cell>
          <cell r="E427">
            <v>0</v>
          </cell>
        </row>
        <row r="428">
          <cell r="A428">
            <v>373</v>
          </cell>
          <cell r="D428" t="str">
            <v>Ml</v>
          </cell>
          <cell r="E428">
            <v>0</v>
          </cell>
        </row>
        <row r="429">
          <cell r="A429">
            <v>374</v>
          </cell>
          <cell r="D429" t="str">
            <v>Ml</v>
          </cell>
          <cell r="E429">
            <v>0</v>
          </cell>
        </row>
        <row r="430">
          <cell r="A430">
            <v>375</v>
          </cell>
          <cell r="D430" t="str">
            <v>Ml</v>
          </cell>
          <cell r="E430">
            <v>0</v>
          </cell>
        </row>
        <row r="431">
          <cell r="A431">
            <v>376</v>
          </cell>
          <cell r="D431" t="str">
            <v>Ml</v>
          </cell>
          <cell r="E431">
            <v>0</v>
          </cell>
        </row>
        <row r="432">
          <cell r="A432">
            <v>377</v>
          </cell>
          <cell r="D432" t="str">
            <v>Ml</v>
          </cell>
          <cell r="E432">
            <v>0</v>
          </cell>
        </row>
        <row r="433">
          <cell r="A433">
            <v>378</v>
          </cell>
          <cell r="D433" t="str">
            <v>Ml</v>
          </cell>
          <cell r="E433">
            <v>0</v>
          </cell>
        </row>
        <row r="434">
          <cell r="A434">
            <v>379</v>
          </cell>
          <cell r="D434" t="str">
            <v>Ml</v>
          </cell>
          <cell r="E434">
            <v>0</v>
          </cell>
        </row>
        <row r="435">
          <cell r="A435">
            <v>380</v>
          </cell>
          <cell r="D435" t="str">
            <v>Ml</v>
          </cell>
          <cell r="E435">
            <v>0</v>
          </cell>
        </row>
        <row r="436">
          <cell r="A436">
            <v>381</v>
          </cell>
          <cell r="D436" t="str">
            <v>Ml</v>
          </cell>
          <cell r="E436">
            <v>0</v>
          </cell>
        </row>
        <row r="437">
          <cell r="A437">
            <v>382</v>
          </cell>
          <cell r="D437" t="str">
            <v>Ml</v>
          </cell>
          <cell r="E437">
            <v>0</v>
          </cell>
        </row>
        <row r="438">
          <cell r="A438">
            <v>383</v>
          </cell>
          <cell r="D438" t="str">
            <v>Ml</v>
          </cell>
          <cell r="E438">
            <v>0</v>
          </cell>
        </row>
        <row r="439">
          <cell r="A439">
            <v>384</v>
          </cell>
          <cell r="D439" t="str">
            <v>Ml</v>
          </cell>
          <cell r="E439">
            <v>0</v>
          </cell>
        </row>
        <row r="440">
          <cell r="A440">
            <v>385</v>
          </cell>
          <cell r="D440" t="str">
            <v>Ml</v>
          </cell>
          <cell r="E440">
            <v>0</v>
          </cell>
        </row>
        <row r="441">
          <cell r="A441">
            <v>386</v>
          </cell>
          <cell r="D441" t="str">
            <v>Ml</v>
          </cell>
          <cell r="E441">
            <v>0</v>
          </cell>
        </row>
        <row r="442">
          <cell r="A442">
            <v>387</v>
          </cell>
          <cell r="D442" t="str">
            <v>Ml</v>
          </cell>
          <cell r="E442">
            <v>0</v>
          </cell>
        </row>
        <row r="443">
          <cell r="A443">
            <v>388</v>
          </cell>
          <cell r="D443" t="str">
            <v>Ml</v>
          </cell>
          <cell r="E443">
            <v>0</v>
          </cell>
        </row>
        <row r="444">
          <cell r="A444">
            <v>389</v>
          </cell>
          <cell r="D444" t="str">
            <v>Ml</v>
          </cell>
          <cell r="E444">
            <v>0</v>
          </cell>
        </row>
        <row r="445">
          <cell r="A445">
            <v>390</v>
          </cell>
          <cell r="D445" t="str">
            <v>Ml</v>
          </cell>
          <cell r="E445">
            <v>0</v>
          </cell>
        </row>
        <row r="446">
          <cell r="A446">
            <v>391</v>
          </cell>
          <cell r="D446" t="str">
            <v>Ml</v>
          </cell>
          <cell r="E446">
            <v>0</v>
          </cell>
        </row>
        <row r="447">
          <cell r="A447">
            <v>392</v>
          </cell>
          <cell r="D447" t="str">
            <v>Ml</v>
          </cell>
          <cell r="E447">
            <v>0</v>
          </cell>
        </row>
        <row r="448">
          <cell r="A448">
            <v>393</v>
          </cell>
          <cell r="D448" t="str">
            <v>Ml</v>
          </cell>
          <cell r="E448">
            <v>0</v>
          </cell>
        </row>
        <row r="449">
          <cell r="A449">
            <v>394</v>
          </cell>
          <cell r="D449" t="str">
            <v>Ml</v>
          </cell>
          <cell r="E449">
            <v>0</v>
          </cell>
        </row>
        <row r="450">
          <cell r="A450">
            <v>395</v>
          </cell>
          <cell r="D450" t="str">
            <v>Ml</v>
          </cell>
          <cell r="E450">
            <v>0</v>
          </cell>
        </row>
        <row r="451">
          <cell r="A451">
            <v>396</v>
          </cell>
          <cell r="D451" t="str">
            <v>Ml</v>
          </cell>
          <cell r="E451">
            <v>0</v>
          </cell>
        </row>
        <row r="452">
          <cell r="A452">
            <v>397</v>
          </cell>
          <cell r="D452" t="str">
            <v>Ml</v>
          </cell>
          <cell r="E452">
            <v>0</v>
          </cell>
        </row>
        <row r="453">
          <cell r="A453">
            <v>398</v>
          </cell>
          <cell r="D453" t="str">
            <v>Ml</v>
          </cell>
          <cell r="E453">
            <v>0</v>
          </cell>
        </row>
        <row r="454">
          <cell r="A454">
            <v>399</v>
          </cell>
          <cell r="D454" t="str">
            <v>Ml</v>
          </cell>
          <cell r="E454">
            <v>0</v>
          </cell>
        </row>
        <row r="455">
          <cell r="A455">
            <v>400</v>
          </cell>
          <cell r="D455" t="str">
            <v>Ml</v>
          </cell>
          <cell r="E455">
            <v>0</v>
          </cell>
        </row>
        <row r="456">
          <cell r="A456">
            <v>401</v>
          </cell>
          <cell r="D456" t="str">
            <v>Ml</v>
          </cell>
          <cell r="E456">
            <v>0</v>
          </cell>
        </row>
        <row r="457">
          <cell r="A457">
            <v>402</v>
          </cell>
          <cell r="D457" t="str">
            <v>Ml</v>
          </cell>
          <cell r="E457">
            <v>0</v>
          </cell>
        </row>
        <row r="458">
          <cell r="A458">
            <v>403</v>
          </cell>
          <cell r="D458" t="str">
            <v>Ml</v>
          </cell>
          <cell r="E458">
            <v>0</v>
          </cell>
        </row>
        <row r="459">
          <cell r="A459">
            <v>404</v>
          </cell>
          <cell r="D459" t="str">
            <v>Ml</v>
          </cell>
          <cell r="E459">
            <v>0</v>
          </cell>
        </row>
        <row r="460">
          <cell r="A460">
            <v>405</v>
          </cell>
          <cell r="D460" t="str">
            <v>Ml</v>
          </cell>
          <cell r="E460">
            <v>0</v>
          </cell>
        </row>
        <row r="461">
          <cell r="A461">
            <v>406</v>
          </cell>
          <cell r="D461" t="str">
            <v>Ml</v>
          </cell>
          <cell r="E461">
            <v>0</v>
          </cell>
        </row>
        <row r="462">
          <cell r="A462">
            <v>407</v>
          </cell>
          <cell r="D462" t="str">
            <v>Ml</v>
          </cell>
          <cell r="E462">
            <v>0</v>
          </cell>
        </row>
        <row r="463">
          <cell r="A463">
            <v>408</v>
          </cell>
          <cell r="D463" t="str">
            <v>Ml</v>
          </cell>
          <cell r="E463">
            <v>0</v>
          </cell>
        </row>
        <row r="464">
          <cell r="A464">
            <v>409</v>
          </cell>
          <cell r="D464" t="str">
            <v>Ml</v>
          </cell>
          <cell r="E464">
            <v>0</v>
          </cell>
        </row>
        <row r="465">
          <cell r="A465">
            <v>410</v>
          </cell>
          <cell r="D465" t="str">
            <v>Ml</v>
          </cell>
          <cell r="E465">
            <v>0</v>
          </cell>
        </row>
        <row r="466">
          <cell r="A466">
            <v>411</v>
          </cell>
          <cell r="D466" t="str">
            <v>Ml</v>
          </cell>
          <cell r="E466">
            <v>0</v>
          </cell>
        </row>
        <row r="467">
          <cell r="A467">
            <v>412</v>
          </cell>
          <cell r="D467" t="str">
            <v>Ml</v>
          </cell>
          <cell r="E467">
            <v>0</v>
          </cell>
        </row>
        <row r="468">
          <cell r="A468" t="str">
            <v>CAJAS, CONDULETAS A INTEMPERIE</v>
          </cell>
        </row>
        <row r="469">
          <cell r="A469" t="str">
            <v>Código</v>
          </cell>
          <cell r="B469" t="str">
            <v>Descripción Herramientas</v>
          </cell>
          <cell r="D469" t="str">
            <v>Unidad</v>
          </cell>
          <cell r="E469" t="str">
            <v>Valor Ofert</v>
          </cell>
          <cell r="F469" t="str">
            <v>Fecha</v>
          </cell>
          <cell r="G469" t="str">
            <v>Vr real+IVA</v>
          </cell>
          <cell r="H469" t="str">
            <v>Marca</v>
          </cell>
          <cell r="I469" t="str">
            <v>Referencia</v>
          </cell>
        </row>
        <row r="470">
          <cell r="A470">
            <v>413</v>
          </cell>
          <cell r="B470" t="str">
            <v>Caja cuadrada Nema 4, 3 accesos en 3/4"</v>
          </cell>
          <cell r="D470" t="str">
            <v>Un</v>
          </cell>
          <cell r="E470">
            <v>40383</v>
          </cell>
          <cell r="G470">
            <v>28000</v>
          </cell>
        </row>
        <row r="471">
          <cell r="A471">
            <v>414</v>
          </cell>
          <cell r="B471" t="str">
            <v>Caja pie de poste Nema 4X</v>
          </cell>
          <cell r="D471" t="str">
            <v>Un</v>
          </cell>
          <cell r="E471">
            <v>318739</v>
          </cell>
          <cell r="G471">
            <v>221000</v>
          </cell>
        </row>
        <row r="472">
          <cell r="A472">
            <v>415</v>
          </cell>
          <cell r="B472" t="str">
            <v>Caja de halado 600x250x300 Nema 4X</v>
          </cell>
          <cell r="D472" t="str">
            <v>Un</v>
          </cell>
          <cell r="E472">
            <v>936891</v>
          </cell>
          <cell r="F472">
            <v>37447</v>
          </cell>
          <cell r="G472">
            <v>649600</v>
          </cell>
        </row>
        <row r="473">
          <cell r="A473">
            <v>416</v>
          </cell>
          <cell r="B473" t="str">
            <v>Caja de halado 800x500x500 Nema 4X</v>
          </cell>
          <cell r="D473" t="str">
            <v>Un</v>
          </cell>
          <cell r="E473">
            <v>1271495</v>
          </cell>
          <cell r="G473">
            <v>881599.99999999988</v>
          </cell>
        </row>
        <row r="474">
          <cell r="A474">
            <v>417</v>
          </cell>
          <cell r="B474" t="str">
            <v>Hubs 3/4"</v>
          </cell>
          <cell r="D474" t="str">
            <v>Un</v>
          </cell>
          <cell r="E474">
            <v>16730</v>
          </cell>
          <cell r="F474">
            <v>37447</v>
          </cell>
          <cell r="G474">
            <v>11600</v>
          </cell>
        </row>
        <row r="475">
          <cell r="A475">
            <v>418</v>
          </cell>
          <cell r="B475" t="str">
            <v>Hubs 1"</v>
          </cell>
          <cell r="D475" t="str">
            <v>Un</v>
          </cell>
          <cell r="E475">
            <v>21749</v>
          </cell>
          <cell r="F475">
            <v>37447</v>
          </cell>
          <cell r="G475">
            <v>15079.999999999998</v>
          </cell>
        </row>
        <row r="476">
          <cell r="A476">
            <v>419</v>
          </cell>
          <cell r="B476" t="str">
            <v>Hubs 1-1/2"</v>
          </cell>
          <cell r="D476" t="str">
            <v>Un</v>
          </cell>
          <cell r="E476">
            <v>31787</v>
          </cell>
          <cell r="F476">
            <v>37447</v>
          </cell>
          <cell r="G476">
            <v>22040</v>
          </cell>
        </row>
        <row r="477">
          <cell r="A477">
            <v>420</v>
          </cell>
          <cell r="B477" t="str">
            <v>Hubs 2"</v>
          </cell>
          <cell r="D477" t="str">
            <v>Un</v>
          </cell>
          <cell r="E477">
            <v>36806</v>
          </cell>
          <cell r="F477">
            <v>37447</v>
          </cell>
          <cell r="G477">
            <v>25520</v>
          </cell>
        </row>
        <row r="478">
          <cell r="A478">
            <v>421</v>
          </cell>
          <cell r="B478" t="str">
            <v>Hubs 3"</v>
          </cell>
          <cell r="D478" t="str">
            <v>Un</v>
          </cell>
          <cell r="E478">
            <v>75286</v>
          </cell>
          <cell r="F478">
            <v>37447</v>
          </cell>
          <cell r="G478">
            <v>52200</v>
          </cell>
        </row>
        <row r="479">
          <cell r="A479">
            <v>422</v>
          </cell>
          <cell r="B479" t="str">
            <v>Hubs 4"</v>
          </cell>
          <cell r="D479" t="str">
            <v>Un</v>
          </cell>
          <cell r="E479">
            <v>0</v>
          </cell>
        </row>
        <row r="480">
          <cell r="A480">
            <v>423</v>
          </cell>
          <cell r="B480" t="str">
            <v>Hubs 6"</v>
          </cell>
          <cell r="D480" t="str">
            <v>Un</v>
          </cell>
          <cell r="E480">
            <v>0</v>
          </cell>
        </row>
        <row r="481">
          <cell r="A481">
            <v>424</v>
          </cell>
          <cell r="B481" t="str">
            <v>Conduleta L 3/4"</v>
          </cell>
          <cell r="D481" t="str">
            <v>Un</v>
          </cell>
          <cell r="E481">
            <v>5931</v>
          </cell>
          <cell r="G481">
            <v>4111.9679999999998</v>
          </cell>
        </row>
        <row r="482">
          <cell r="A482">
            <v>425</v>
          </cell>
          <cell r="B482" t="str">
            <v>Conduleta L 1"</v>
          </cell>
          <cell r="D482" t="str">
            <v>Un</v>
          </cell>
          <cell r="E482">
            <v>8288</v>
          </cell>
          <cell r="G482">
            <v>5746.5239999999994</v>
          </cell>
        </row>
        <row r="483">
          <cell r="A483">
            <v>426</v>
          </cell>
          <cell r="B483" t="str">
            <v>Conduleta L 1-1/2"</v>
          </cell>
          <cell r="D483" t="str">
            <v>Un</v>
          </cell>
          <cell r="E483">
            <v>18600</v>
          </cell>
          <cell r="G483">
            <v>12896.184000000001</v>
          </cell>
        </row>
        <row r="484">
          <cell r="A484">
            <v>427</v>
          </cell>
          <cell r="B484" t="str">
            <v>Conduleta L 2"</v>
          </cell>
          <cell r="D484" t="str">
            <v>Un</v>
          </cell>
          <cell r="E484">
            <v>33342</v>
          </cell>
          <cell r="G484">
            <v>23117.64</v>
          </cell>
        </row>
        <row r="485">
          <cell r="A485">
            <v>428</v>
          </cell>
          <cell r="B485" t="str">
            <v>Conduleta L 3"</v>
          </cell>
          <cell r="D485" t="str">
            <v>Un</v>
          </cell>
          <cell r="E485">
            <v>0</v>
          </cell>
        </row>
        <row r="486">
          <cell r="A486">
            <v>429</v>
          </cell>
          <cell r="B486" t="str">
            <v>Conduleta L 4"</v>
          </cell>
          <cell r="D486" t="str">
            <v>Un</v>
          </cell>
          <cell r="E486">
            <v>0</v>
          </cell>
        </row>
        <row r="487">
          <cell r="A487">
            <v>430</v>
          </cell>
          <cell r="B487" t="str">
            <v>Conduleta T 3/4"</v>
          </cell>
          <cell r="D487" t="str">
            <v>Un</v>
          </cell>
          <cell r="E487">
            <v>6997</v>
          </cell>
          <cell r="G487">
            <v>4851.2939999999999</v>
          </cell>
        </row>
        <row r="488">
          <cell r="A488">
            <v>431</v>
          </cell>
          <cell r="B488" t="str">
            <v>Conduleta T 1"</v>
          </cell>
          <cell r="D488" t="str">
            <v>Un</v>
          </cell>
          <cell r="E488">
            <v>9590</v>
          </cell>
          <cell r="G488">
            <v>6649.0619999999999</v>
          </cell>
        </row>
        <row r="489">
          <cell r="A489">
            <v>432</v>
          </cell>
          <cell r="B489" t="str">
            <v>Conduleta T 1-1/2"</v>
          </cell>
          <cell r="D489" t="str">
            <v>Un</v>
          </cell>
          <cell r="E489">
            <v>20016</v>
          </cell>
          <cell r="G489">
            <v>13877.892</v>
          </cell>
        </row>
        <row r="490">
          <cell r="A490">
            <v>433</v>
          </cell>
          <cell r="B490" t="str">
            <v>Conduleta T 2"</v>
          </cell>
          <cell r="D490" t="str">
            <v>Un</v>
          </cell>
          <cell r="E490">
            <v>33306</v>
          </cell>
          <cell r="G490">
            <v>23093.279999999999</v>
          </cell>
        </row>
        <row r="491">
          <cell r="A491">
            <v>434</v>
          </cell>
          <cell r="B491" t="str">
            <v>Conduleta T 3"</v>
          </cell>
          <cell r="D491" t="str">
            <v>Un</v>
          </cell>
          <cell r="E491">
            <v>0</v>
          </cell>
        </row>
        <row r="492">
          <cell r="A492">
            <v>435</v>
          </cell>
          <cell r="B492" t="str">
            <v>Conduleta T 4"</v>
          </cell>
          <cell r="D492" t="str">
            <v>Un</v>
          </cell>
          <cell r="E492">
            <v>0</v>
          </cell>
        </row>
        <row r="493">
          <cell r="A493">
            <v>436</v>
          </cell>
          <cell r="B493" t="str">
            <v>Coraza Flexible liquid tide 3/4"</v>
          </cell>
          <cell r="D493" t="str">
            <v>Ml</v>
          </cell>
          <cell r="E493">
            <v>5226</v>
          </cell>
          <cell r="G493">
            <v>3623.55</v>
          </cell>
        </row>
        <row r="494">
          <cell r="A494">
            <v>437</v>
          </cell>
          <cell r="B494" t="str">
            <v>Coraza Flexible liquid tide 1"</v>
          </cell>
          <cell r="D494" t="str">
            <v>Ml</v>
          </cell>
          <cell r="E494">
            <v>8185</v>
          </cell>
          <cell r="G494">
            <v>5675.25</v>
          </cell>
        </row>
        <row r="495">
          <cell r="A495">
            <v>438</v>
          </cell>
          <cell r="B495" t="str">
            <v>Coraza Flexible liquid tide 1-1/2"</v>
          </cell>
          <cell r="D495" t="str">
            <v>Ml</v>
          </cell>
          <cell r="E495">
            <v>15810</v>
          </cell>
          <cell r="G495">
            <v>10962</v>
          </cell>
        </row>
        <row r="496">
          <cell r="A496">
            <v>439</v>
          </cell>
          <cell r="B496" t="str">
            <v>Coraza Flexible liquid tide 2"</v>
          </cell>
          <cell r="D496" t="str">
            <v>Ml</v>
          </cell>
          <cell r="E496">
            <v>21080</v>
          </cell>
          <cell r="G496">
            <v>14616</v>
          </cell>
        </row>
        <row r="497">
          <cell r="A497">
            <v>440</v>
          </cell>
          <cell r="B497" t="str">
            <v>Coraza Flexible liquid tide 3"</v>
          </cell>
          <cell r="D497" t="str">
            <v>Ml</v>
          </cell>
          <cell r="E497">
            <v>62625</v>
          </cell>
          <cell r="G497">
            <v>43421.700000000004</v>
          </cell>
        </row>
        <row r="498">
          <cell r="A498">
            <v>441</v>
          </cell>
          <cell r="B498" t="str">
            <v>Coraza Flexible liquid tide 4"</v>
          </cell>
          <cell r="D498" t="str">
            <v>Ml</v>
          </cell>
          <cell r="E498">
            <v>75537</v>
          </cell>
          <cell r="G498">
            <v>52374</v>
          </cell>
        </row>
        <row r="499">
          <cell r="A499">
            <v>442</v>
          </cell>
          <cell r="B499" t="str">
            <v>Coraza Flexible liquid tide 6"</v>
          </cell>
          <cell r="D499" t="str">
            <v>Ml</v>
          </cell>
          <cell r="E499">
            <v>0</v>
          </cell>
        </row>
        <row r="500">
          <cell r="A500">
            <v>443</v>
          </cell>
          <cell r="D500" t="str">
            <v>Ml</v>
          </cell>
          <cell r="E500">
            <v>0</v>
          </cell>
        </row>
        <row r="501">
          <cell r="A501">
            <v>444</v>
          </cell>
          <cell r="D501" t="str">
            <v>Ml</v>
          </cell>
          <cell r="E501">
            <v>0</v>
          </cell>
        </row>
        <row r="502">
          <cell r="A502">
            <v>445</v>
          </cell>
          <cell r="D502" t="str">
            <v>Ml</v>
          </cell>
          <cell r="E502">
            <v>0</v>
          </cell>
        </row>
        <row r="503">
          <cell r="A503">
            <v>446</v>
          </cell>
          <cell r="D503" t="str">
            <v>Ml</v>
          </cell>
          <cell r="E503">
            <v>0</v>
          </cell>
        </row>
        <row r="504">
          <cell r="A504">
            <v>447</v>
          </cell>
          <cell r="D504" t="str">
            <v>Ml</v>
          </cell>
          <cell r="E504">
            <v>0</v>
          </cell>
        </row>
        <row r="505">
          <cell r="A505">
            <v>448</v>
          </cell>
          <cell r="D505" t="str">
            <v>Ml</v>
          </cell>
          <cell r="E505">
            <v>0</v>
          </cell>
        </row>
        <row r="506">
          <cell r="A506">
            <v>449</v>
          </cell>
          <cell r="D506" t="str">
            <v>Ml</v>
          </cell>
          <cell r="E506">
            <v>0</v>
          </cell>
        </row>
        <row r="507">
          <cell r="A507">
            <v>450</v>
          </cell>
          <cell r="D507" t="str">
            <v>Ml</v>
          </cell>
          <cell r="E507">
            <v>0</v>
          </cell>
        </row>
        <row r="508">
          <cell r="A508">
            <v>451</v>
          </cell>
          <cell r="D508" t="str">
            <v>Ml</v>
          </cell>
          <cell r="E508">
            <v>0</v>
          </cell>
        </row>
        <row r="509">
          <cell r="A509">
            <v>452</v>
          </cell>
          <cell r="D509" t="str">
            <v>Ml</v>
          </cell>
          <cell r="E509">
            <v>0</v>
          </cell>
        </row>
        <row r="510">
          <cell r="A510">
            <v>453</v>
          </cell>
          <cell r="D510" t="str">
            <v>Ml</v>
          </cell>
          <cell r="E510">
            <v>0</v>
          </cell>
        </row>
        <row r="511">
          <cell r="A511">
            <v>454</v>
          </cell>
          <cell r="D511" t="str">
            <v>Ml</v>
          </cell>
          <cell r="E511">
            <v>0</v>
          </cell>
        </row>
        <row r="512">
          <cell r="A512">
            <v>455</v>
          </cell>
          <cell r="D512" t="str">
            <v>Ml</v>
          </cell>
          <cell r="E512">
            <v>0</v>
          </cell>
        </row>
        <row r="513">
          <cell r="A513">
            <v>456</v>
          </cell>
          <cell r="D513" t="str">
            <v>Ml</v>
          </cell>
          <cell r="E513">
            <v>0</v>
          </cell>
        </row>
        <row r="514">
          <cell r="A514">
            <v>457</v>
          </cell>
          <cell r="D514" t="str">
            <v>Ml</v>
          </cell>
          <cell r="E514">
            <v>0</v>
          </cell>
        </row>
        <row r="515">
          <cell r="A515">
            <v>458</v>
          </cell>
          <cell r="D515" t="str">
            <v>Ml</v>
          </cell>
          <cell r="E515">
            <v>0</v>
          </cell>
        </row>
        <row r="516">
          <cell r="A516">
            <v>459</v>
          </cell>
          <cell r="D516" t="str">
            <v>Ml</v>
          </cell>
          <cell r="E516">
            <v>0</v>
          </cell>
        </row>
        <row r="517">
          <cell r="A517">
            <v>460</v>
          </cell>
          <cell r="D517" t="str">
            <v>Ml</v>
          </cell>
          <cell r="E517">
            <v>0</v>
          </cell>
        </row>
        <row r="518">
          <cell r="A518">
            <v>461</v>
          </cell>
          <cell r="D518" t="str">
            <v>Ml</v>
          </cell>
          <cell r="E518">
            <v>0</v>
          </cell>
        </row>
        <row r="519">
          <cell r="A519">
            <v>462</v>
          </cell>
          <cell r="D519" t="str">
            <v>Ml</v>
          </cell>
          <cell r="E519">
            <v>0</v>
          </cell>
        </row>
        <row r="520">
          <cell r="A520">
            <v>463</v>
          </cell>
          <cell r="D520" t="str">
            <v>Ml</v>
          </cell>
          <cell r="E520">
            <v>0</v>
          </cell>
        </row>
        <row r="521">
          <cell r="A521">
            <v>464</v>
          </cell>
          <cell r="D521" t="str">
            <v>Ml</v>
          </cell>
          <cell r="E521">
            <v>0</v>
          </cell>
        </row>
        <row r="522">
          <cell r="A522" t="str">
            <v>CAJAS ,CONDULETAS ELEMENTOS A PRUEBA DE EXPLOSION</v>
          </cell>
        </row>
        <row r="523">
          <cell r="A523" t="str">
            <v>Código</v>
          </cell>
          <cell r="B523" t="str">
            <v>Descripción Herramientas</v>
          </cell>
          <cell r="D523" t="str">
            <v>Unidad</v>
          </cell>
          <cell r="E523" t="str">
            <v>Valor Ofert</v>
          </cell>
          <cell r="F523" t="str">
            <v>Fecha</v>
          </cell>
          <cell r="G523" t="str">
            <v>Vr real+IVA</v>
          </cell>
          <cell r="H523" t="str">
            <v>Marca</v>
          </cell>
          <cell r="I523" t="str">
            <v>Referencia</v>
          </cell>
        </row>
        <row r="524">
          <cell r="A524">
            <v>465</v>
          </cell>
          <cell r="B524" t="str">
            <v>Correas, Marquillas y Teminales</v>
          </cell>
          <cell r="D524" t="str">
            <v>Gl</v>
          </cell>
          <cell r="E524">
            <v>14423</v>
          </cell>
          <cell r="G524">
            <v>10000</v>
          </cell>
        </row>
        <row r="525">
          <cell r="A525">
            <v>466</v>
          </cell>
          <cell r="B525" t="str">
            <v>Sello EYS 1"</v>
          </cell>
          <cell r="D525" t="str">
            <v>Un</v>
          </cell>
          <cell r="E525">
            <v>28845</v>
          </cell>
          <cell r="G525">
            <v>20000</v>
          </cell>
        </row>
        <row r="526">
          <cell r="A526">
            <v>467</v>
          </cell>
          <cell r="B526" t="str">
            <v>Sellos cortafuegos 3/4"</v>
          </cell>
          <cell r="D526" t="str">
            <v>Un</v>
          </cell>
          <cell r="E526">
            <v>17567</v>
          </cell>
          <cell r="G526">
            <v>12180</v>
          </cell>
        </row>
        <row r="527">
          <cell r="A527">
            <v>468</v>
          </cell>
          <cell r="B527" t="str">
            <v>Sellos cortafuegos 1"</v>
          </cell>
          <cell r="D527" t="str">
            <v>Un</v>
          </cell>
          <cell r="E527">
            <v>22837</v>
          </cell>
          <cell r="G527">
            <v>15833.999999999998</v>
          </cell>
        </row>
        <row r="528">
          <cell r="A528">
            <v>469</v>
          </cell>
          <cell r="B528" t="str">
            <v>Sellos cortafuegos 2"</v>
          </cell>
          <cell r="D528" t="str">
            <v>Un</v>
          </cell>
          <cell r="E528">
            <v>40383</v>
          </cell>
          <cell r="G528">
            <v>28000</v>
          </cell>
        </row>
        <row r="529">
          <cell r="A529">
            <v>470</v>
          </cell>
          <cell r="B529" t="str">
            <v>Sellos cortafuegos 3"</v>
          </cell>
          <cell r="D529" t="str">
            <v>Ml</v>
          </cell>
          <cell r="E529">
            <v>0</v>
          </cell>
        </row>
        <row r="530">
          <cell r="A530">
            <v>471</v>
          </cell>
          <cell r="B530" t="str">
            <v>Sellos cortafuegos 4"</v>
          </cell>
          <cell r="D530" t="str">
            <v>Ml</v>
          </cell>
          <cell r="E530">
            <v>0</v>
          </cell>
        </row>
        <row r="531">
          <cell r="A531">
            <v>472</v>
          </cell>
          <cell r="B531" t="str">
            <v>Sellos cortafuegos 6"</v>
          </cell>
          <cell r="D531" t="str">
            <v>Ml</v>
          </cell>
          <cell r="E531">
            <v>0</v>
          </cell>
        </row>
        <row r="532">
          <cell r="A532">
            <v>473</v>
          </cell>
          <cell r="B532" t="str">
            <v>Coraza Flexible Explotion Proof 3/4"x40"</v>
          </cell>
          <cell r="D532" t="str">
            <v>Un</v>
          </cell>
          <cell r="E532">
            <v>21634</v>
          </cell>
          <cell r="G532">
            <v>15000</v>
          </cell>
        </row>
        <row r="533">
          <cell r="A533">
            <v>474</v>
          </cell>
          <cell r="B533" t="str">
            <v>Coraza Flexible Explotion Proof 1"x40"</v>
          </cell>
          <cell r="D533" t="str">
            <v>Ml</v>
          </cell>
          <cell r="E533">
            <v>0</v>
          </cell>
        </row>
        <row r="534">
          <cell r="A534">
            <v>475</v>
          </cell>
          <cell r="B534" t="str">
            <v>Coraza Flexible Explotion Proof 1-1/2"x40"</v>
          </cell>
          <cell r="D534" t="str">
            <v>Ml</v>
          </cell>
          <cell r="E534">
            <v>0</v>
          </cell>
        </row>
        <row r="535">
          <cell r="A535">
            <v>476</v>
          </cell>
          <cell r="B535" t="str">
            <v>Coraza Flexible Explotion Proof 2"x40"</v>
          </cell>
          <cell r="D535" t="str">
            <v>Ml</v>
          </cell>
          <cell r="E535">
            <v>0</v>
          </cell>
        </row>
        <row r="536">
          <cell r="A536">
            <v>477</v>
          </cell>
          <cell r="B536" t="str">
            <v>Coraza Flexible Explotion Proof 3"x40"</v>
          </cell>
          <cell r="D536" t="str">
            <v>Ml</v>
          </cell>
          <cell r="E536">
            <v>0</v>
          </cell>
        </row>
        <row r="537">
          <cell r="A537">
            <v>478</v>
          </cell>
          <cell r="B537" t="str">
            <v>Coraza Flexible Explotion Proof 4"x40"</v>
          </cell>
          <cell r="D537" t="str">
            <v>Ml</v>
          </cell>
          <cell r="E537">
            <v>0</v>
          </cell>
        </row>
        <row r="538">
          <cell r="A538">
            <v>479</v>
          </cell>
          <cell r="B538" t="str">
            <v>Coraza Flexible Explotion Proof 6"x40"</v>
          </cell>
          <cell r="D538" t="str">
            <v>Ml</v>
          </cell>
          <cell r="E538">
            <v>0</v>
          </cell>
        </row>
        <row r="539">
          <cell r="A539">
            <v>480</v>
          </cell>
          <cell r="B539" t="str">
            <v>Conduleta GUAL 3/4"</v>
          </cell>
          <cell r="D539" t="str">
            <v>Un</v>
          </cell>
          <cell r="E539">
            <v>38647</v>
          </cell>
          <cell r="F539">
            <v>37447</v>
          </cell>
          <cell r="G539">
            <v>26796</v>
          </cell>
        </row>
        <row r="540">
          <cell r="A540">
            <v>481</v>
          </cell>
          <cell r="B540" t="str">
            <v>Conduleta GUAL 1"</v>
          </cell>
          <cell r="D540" t="str">
            <v>Un</v>
          </cell>
          <cell r="E540">
            <v>45673</v>
          </cell>
          <cell r="F540">
            <v>37447</v>
          </cell>
          <cell r="G540">
            <v>31667.999999999996</v>
          </cell>
        </row>
        <row r="541">
          <cell r="A541">
            <v>482</v>
          </cell>
          <cell r="B541" t="str">
            <v>Conduleta GUAL 1-1/2"</v>
          </cell>
          <cell r="D541" t="str">
            <v>Un</v>
          </cell>
          <cell r="E541">
            <v>114184</v>
          </cell>
          <cell r="F541">
            <v>37447</v>
          </cell>
          <cell r="G541">
            <v>79170</v>
          </cell>
        </row>
        <row r="542">
          <cell r="A542">
            <v>483</v>
          </cell>
          <cell r="B542" t="str">
            <v>Conduleta GUAL 2"</v>
          </cell>
          <cell r="D542" t="str">
            <v>Un</v>
          </cell>
          <cell r="E542">
            <v>137020</v>
          </cell>
          <cell r="F542">
            <v>37447</v>
          </cell>
          <cell r="G542">
            <v>95004</v>
          </cell>
        </row>
        <row r="543">
          <cell r="A543">
            <v>484</v>
          </cell>
          <cell r="B543" t="str">
            <v>Conduleta GUAT 3/4"</v>
          </cell>
          <cell r="D543" t="str">
            <v>Un</v>
          </cell>
          <cell r="E543">
            <v>42160</v>
          </cell>
          <cell r="G543">
            <v>29231.999999999996</v>
          </cell>
        </row>
        <row r="544">
          <cell r="A544">
            <v>485</v>
          </cell>
          <cell r="B544" t="str">
            <v>Conduleta GUAT 1"</v>
          </cell>
          <cell r="D544" t="str">
            <v>Un</v>
          </cell>
          <cell r="E544">
            <v>49187</v>
          </cell>
          <cell r="F544">
            <v>37447</v>
          </cell>
          <cell r="G544">
            <v>34104</v>
          </cell>
        </row>
        <row r="545">
          <cell r="A545">
            <v>486</v>
          </cell>
          <cell r="B545" t="str">
            <v>Conduleta GUAT 1-1/2"</v>
          </cell>
          <cell r="D545" t="str">
            <v>Un</v>
          </cell>
          <cell r="E545">
            <v>137899</v>
          </cell>
          <cell r="F545">
            <v>37447</v>
          </cell>
          <cell r="G545">
            <v>95613</v>
          </cell>
        </row>
        <row r="546">
          <cell r="A546">
            <v>487</v>
          </cell>
          <cell r="B546" t="str">
            <v>Conduleta GUAT 2"</v>
          </cell>
          <cell r="D546" t="str">
            <v>Un</v>
          </cell>
          <cell r="E546">
            <v>140534</v>
          </cell>
          <cell r="F546">
            <v>37447</v>
          </cell>
          <cell r="G546">
            <v>97440</v>
          </cell>
        </row>
        <row r="547">
          <cell r="A547">
            <v>488</v>
          </cell>
          <cell r="D547" t="str">
            <v>Ml</v>
          </cell>
          <cell r="E547">
            <v>0</v>
          </cell>
        </row>
        <row r="548">
          <cell r="A548">
            <v>489</v>
          </cell>
          <cell r="D548" t="str">
            <v>Ml</v>
          </cell>
          <cell r="E548">
            <v>0</v>
          </cell>
          <cell r="I548" t="str">
            <v>CMR-4AN</v>
          </cell>
        </row>
        <row r="549">
          <cell r="A549">
            <v>490</v>
          </cell>
          <cell r="D549" t="str">
            <v>Ml</v>
          </cell>
          <cell r="E549">
            <v>0</v>
          </cell>
        </row>
        <row r="550">
          <cell r="A550">
            <v>491</v>
          </cell>
          <cell r="D550" t="str">
            <v>Ml</v>
          </cell>
          <cell r="E550">
            <v>0</v>
          </cell>
        </row>
        <row r="551">
          <cell r="A551">
            <v>492</v>
          </cell>
          <cell r="D551" t="str">
            <v>Ml</v>
          </cell>
          <cell r="E551">
            <v>0</v>
          </cell>
        </row>
        <row r="552">
          <cell r="A552">
            <v>493</v>
          </cell>
          <cell r="D552" t="str">
            <v>Ml</v>
          </cell>
          <cell r="E552">
            <v>0</v>
          </cell>
        </row>
        <row r="553">
          <cell r="A553">
            <v>494</v>
          </cell>
          <cell r="D553" t="str">
            <v>Ml</v>
          </cell>
          <cell r="E553">
            <v>0</v>
          </cell>
        </row>
        <row r="554">
          <cell r="A554">
            <v>495</v>
          </cell>
          <cell r="D554" t="str">
            <v>Ml</v>
          </cell>
          <cell r="E554">
            <v>0</v>
          </cell>
        </row>
        <row r="555">
          <cell r="A555">
            <v>496</v>
          </cell>
          <cell r="D555" t="str">
            <v>Ml</v>
          </cell>
          <cell r="E555">
            <v>0</v>
          </cell>
        </row>
        <row r="556">
          <cell r="A556">
            <v>497</v>
          </cell>
          <cell r="D556" t="str">
            <v>Ml</v>
          </cell>
          <cell r="E556">
            <v>0</v>
          </cell>
          <cell r="I556" t="str">
            <v xml:space="preserve"> HP12-100-2PI2H</v>
          </cell>
        </row>
        <row r="557">
          <cell r="A557">
            <v>498</v>
          </cell>
          <cell r="D557" t="str">
            <v>Ml</v>
          </cell>
          <cell r="E557">
            <v>0</v>
          </cell>
          <cell r="I557" t="str">
            <v xml:space="preserve">EMERGENCY  LIGHTING FIXTURE HLEBB32010B3  </v>
          </cell>
        </row>
        <row r="558">
          <cell r="A558">
            <v>499</v>
          </cell>
          <cell r="D558" t="str">
            <v>Ml</v>
          </cell>
          <cell r="E558">
            <v>0</v>
          </cell>
        </row>
        <row r="559">
          <cell r="A559">
            <v>500</v>
          </cell>
          <cell r="D559" t="str">
            <v>Ml</v>
          </cell>
          <cell r="E559">
            <v>0</v>
          </cell>
        </row>
        <row r="560">
          <cell r="A560">
            <v>501</v>
          </cell>
          <cell r="D560" t="str">
            <v>Ml</v>
          </cell>
          <cell r="E560">
            <v>0</v>
          </cell>
        </row>
        <row r="561">
          <cell r="A561">
            <v>502</v>
          </cell>
          <cell r="D561" t="str">
            <v>Ml</v>
          </cell>
          <cell r="E561">
            <v>0</v>
          </cell>
        </row>
        <row r="562">
          <cell r="A562">
            <v>503</v>
          </cell>
          <cell r="D562" t="str">
            <v>Ml</v>
          </cell>
          <cell r="E562">
            <v>0</v>
          </cell>
        </row>
        <row r="563">
          <cell r="A563">
            <v>504</v>
          </cell>
          <cell r="D563" t="str">
            <v>Ml</v>
          </cell>
          <cell r="E563">
            <v>0</v>
          </cell>
        </row>
        <row r="564">
          <cell r="A564">
            <v>505</v>
          </cell>
          <cell r="D564" t="str">
            <v>Ml</v>
          </cell>
          <cell r="E564">
            <v>0</v>
          </cell>
        </row>
        <row r="565">
          <cell r="A565">
            <v>506</v>
          </cell>
          <cell r="D565" t="str">
            <v>Ml</v>
          </cell>
          <cell r="E565">
            <v>0</v>
          </cell>
        </row>
        <row r="566">
          <cell r="A566">
            <v>507</v>
          </cell>
          <cell r="D566" t="str">
            <v>Ml</v>
          </cell>
          <cell r="E566">
            <v>0</v>
          </cell>
        </row>
        <row r="567">
          <cell r="A567">
            <v>508</v>
          </cell>
          <cell r="D567" t="str">
            <v>Ml</v>
          </cell>
          <cell r="E567">
            <v>0</v>
          </cell>
        </row>
        <row r="568">
          <cell r="A568">
            <v>509</v>
          </cell>
          <cell r="D568" t="str">
            <v>Ml</v>
          </cell>
          <cell r="E568">
            <v>0</v>
          </cell>
        </row>
        <row r="569">
          <cell r="A569">
            <v>510</v>
          </cell>
          <cell r="D569" t="str">
            <v>Ml</v>
          </cell>
          <cell r="E569">
            <v>0</v>
          </cell>
        </row>
        <row r="570">
          <cell r="A570">
            <v>511</v>
          </cell>
          <cell r="D570" t="str">
            <v>Ml</v>
          </cell>
          <cell r="E570">
            <v>0</v>
          </cell>
        </row>
        <row r="571">
          <cell r="A571">
            <v>512</v>
          </cell>
          <cell r="D571" t="str">
            <v>Ml</v>
          </cell>
          <cell r="E571">
            <v>0</v>
          </cell>
        </row>
        <row r="572">
          <cell r="A572">
            <v>513</v>
          </cell>
          <cell r="D572" t="str">
            <v>Ml</v>
          </cell>
          <cell r="E572">
            <v>0</v>
          </cell>
        </row>
        <row r="573">
          <cell r="A573">
            <v>514</v>
          </cell>
          <cell r="D573" t="str">
            <v>Ml</v>
          </cell>
          <cell r="E573">
            <v>0</v>
          </cell>
        </row>
        <row r="574">
          <cell r="A574" t="str">
            <v>MOLDES Y SOLDADURAS</v>
          </cell>
        </row>
        <row r="575">
          <cell r="A575" t="str">
            <v>Código</v>
          </cell>
          <cell r="B575" t="str">
            <v>Descripción Herramientas</v>
          </cell>
          <cell r="D575" t="str">
            <v>Unidad</v>
          </cell>
          <cell r="E575" t="str">
            <v>Valor Ofert</v>
          </cell>
          <cell r="F575" t="str">
            <v>Fecha</v>
          </cell>
          <cell r="G575" t="str">
            <v>Vr real+IVA</v>
          </cell>
          <cell r="H575" t="str">
            <v>Marca</v>
          </cell>
          <cell r="I575" t="str">
            <v>Referencia</v>
          </cell>
        </row>
        <row r="576">
          <cell r="A576">
            <v>515</v>
          </cell>
          <cell r="B576" t="str">
            <v>Soldadura Cadweld 115 gr</v>
          </cell>
          <cell r="D576" t="str">
            <v>Un</v>
          </cell>
          <cell r="E576">
            <v>13485</v>
          </cell>
          <cell r="G576">
            <v>9350</v>
          </cell>
        </row>
        <row r="577">
          <cell r="A577">
            <v>516</v>
          </cell>
          <cell r="B577" t="str">
            <v>Soldadura Cadweld 65 gr</v>
          </cell>
          <cell r="D577" t="str">
            <v>Un</v>
          </cell>
          <cell r="E577">
            <v>9995</v>
          </cell>
          <cell r="G577">
            <v>6930.0000000000009</v>
          </cell>
        </row>
        <row r="578">
          <cell r="A578">
            <v>517</v>
          </cell>
          <cell r="B578" t="str">
            <v>Soldadura Cadweld 45 gr</v>
          </cell>
          <cell r="D578" t="str">
            <v>Un</v>
          </cell>
          <cell r="E578">
            <v>8726</v>
          </cell>
          <cell r="G578">
            <v>6050.0000000000009</v>
          </cell>
        </row>
        <row r="579">
          <cell r="A579">
            <v>518</v>
          </cell>
          <cell r="B579" t="str">
            <v>Soldadura Cadweld 90 gr</v>
          </cell>
          <cell r="D579" t="str">
            <v>Un</v>
          </cell>
          <cell r="E579">
            <v>12771</v>
          </cell>
          <cell r="G579">
            <v>8855</v>
          </cell>
        </row>
        <row r="580">
          <cell r="A580">
            <v>519</v>
          </cell>
          <cell r="B580" t="str">
            <v>Molde Madera</v>
          </cell>
          <cell r="D580" t="str">
            <v>Gl</v>
          </cell>
          <cell r="E580">
            <v>14423</v>
          </cell>
          <cell r="G580">
            <v>10000</v>
          </cell>
        </row>
        <row r="581">
          <cell r="A581">
            <v>520</v>
          </cell>
          <cell r="D581" t="str">
            <v>Ml</v>
          </cell>
          <cell r="E581">
            <v>0</v>
          </cell>
          <cell r="I581" t="str">
            <v xml:space="preserve">EDSC2160 </v>
          </cell>
        </row>
        <row r="582">
          <cell r="A582">
            <v>521</v>
          </cell>
          <cell r="D582" t="str">
            <v>Ml</v>
          </cell>
          <cell r="E582">
            <v>0</v>
          </cell>
          <cell r="I582" t="str">
            <v xml:space="preserve">DSD962+EDS217 </v>
          </cell>
        </row>
        <row r="583">
          <cell r="A583">
            <v>522</v>
          </cell>
          <cell r="D583" t="str">
            <v>Ml</v>
          </cell>
          <cell r="E583">
            <v>0</v>
          </cell>
        </row>
        <row r="584">
          <cell r="A584">
            <v>523</v>
          </cell>
          <cell r="D584" t="str">
            <v>Ml</v>
          </cell>
          <cell r="E584">
            <v>0</v>
          </cell>
        </row>
        <row r="585">
          <cell r="A585">
            <v>524</v>
          </cell>
          <cell r="D585" t="str">
            <v>Ml</v>
          </cell>
          <cell r="E585">
            <v>0</v>
          </cell>
        </row>
        <row r="586">
          <cell r="A586">
            <v>525</v>
          </cell>
          <cell r="D586" t="str">
            <v>Ml</v>
          </cell>
          <cell r="E586">
            <v>0</v>
          </cell>
        </row>
        <row r="587">
          <cell r="A587">
            <v>526</v>
          </cell>
          <cell r="D587" t="str">
            <v>Ml</v>
          </cell>
          <cell r="E587">
            <v>0</v>
          </cell>
        </row>
        <row r="588">
          <cell r="A588">
            <v>527</v>
          </cell>
          <cell r="D588" t="str">
            <v>Ml</v>
          </cell>
          <cell r="E588">
            <v>0</v>
          </cell>
        </row>
        <row r="589">
          <cell r="A589">
            <v>528</v>
          </cell>
          <cell r="D589" t="str">
            <v>Ml</v>
          </cell>
          <cell r="E589">
            <v>0</v>
          </cell>
        </row>
        <row r="590">
          <cell r="A590">
            <v>529</v>
          </cell>
          <cell r="D590" t="str">
            <v>Ml</v>
          </cell>
          <cell r="E590">
            <v>0</v>
          </cell>
        </row>
        <row r="591">
          <cell r="A591">
            <v>530</v>
          </cell>
          <cell r="D591" t="str">
            <v>Ml</v>
          </cell>
          <cell r="E591">
            <v>0</v>
          </cell>
        </row>
        <row r="592">
          <cell r="A592">
            <v>531</v>
          </cell>
          <cell r="D592" t="str">
            <v>Ml</v>
          </cell>
          <cell r="E592">
            <v>0</v>
          </cell>
        </row>
        <row r="593">
          <cell r="A593">
            <v>532</v>
          </cell>
          <cell r="D593" t="str">
            <v>Ml</v>
          </cell>
          <cell r="E593">
            <v>0</v>
          </cell>
        </row>
        <row r="594">
          <cell r="A594">
            <v>533</v>
          </cell>
          <cell r="D594" t="str">
            <v>Ml</v>
          </cell>
          <cell r="E594">
            <v>0</v>
          </cell>
        </row>
        <row r="595">
          <cell r="A595">
            <v>534</v>
          </cell>
          <cell r="D595" t="str">
            <v>Ml</v>
          </cell>
          <cell r="E595">
            <v>0</v>
          </cell>
        </row>
        <row r="596">
          <cell r="A596">
            <v>535</v>
          </cell>
          <cell r="D596" t="str">
            <v>Ml</v>
          </cell>
          <cell r="E596">
            <v>0</v>
          </cell>
        </row>
        <row r="597">
          <cell r="A597">
            <v>536</v>
          </cell>
          <cell r="D597" t="str">
            <v>Ml</v>
          </cell>
          <cell r="E597">
            <v>0</v>
          </cell>
        </row>
        <row r="598">
          <cell r="A598">
            <v>537</v>
          </cell>
          <cell r="D598" t="str">
            <v>Ml</v>
          </cell>
          <cell r="E598">
            <v>0</v>
          </cell>
        </row>
        <row r="599">
          <cell r="A599">
            <v>538</v>
          </cell>
          <cell r="D599" t="str">
            <v>Ml</v>
          </cell>
          <cell r="E599">
            <v>0</v>
          </cell>
        </row>
        <row r="600">
          <cell r="A600">
            <v>539</v>
          </cell>
          <cell r="D600" t="str">
            <v>Ml</v>
          </cell>
          <cell r="E600">
            <v>0</v>
          </cell>
        </row>
        <row r="601">
          <cell r="A601">
            <v>540</v>
          </cell>
          <cell r="D601" t="str">
            <v>Ml</v>
          </cell>
          <cell r="E601">
            <v>0</v>
          </cell>
          <cell r="I601" t="str">
            <v xml:space="preserve"> modelo MHC35ND16 con control inalámbrico 3 vel. Condensador MOC35N16</v>
          </cell>
        </row>
        <row r="602">
          <cell r="A602">
            <v>541</v>
          </cell>
          <cell r="D602" t="str">
            <v>Ml</v>
          </cell>
          <cell r="E602">
            <v>0</v>
          </cell>
          <cell r="I602" t="str">
            <v xml:space="preserve"> N4E-P-R-9-L </v>
          </cell>
        </row>
        <row r="603">
          <cell r="A603">
            <v>542</v>
          </cell>
          <cell r="D603" t="str">
            <v>Ml</v>
          </cell>
          <cell r="E603">
            <v>0</v>
          </cell>
        </row>
        <row r="604">
          <cell r="A604">
            <v>543</v>
          </cell>
          <cell r="D604" t="str">
            <v>Ml</v>
          </cell>
          <cell r="E604">
            <v>0</v>
          </cell>
        </row>
        <row r="605">
          <cell r="A605">
            <v>544</v>
          </cell>
          <cell r="D605" t="str">
            <v>Ml</v>
          </cell>
          <cell r="E605">
            <v>0</v>
          </cell>
        </row>
        <row r="606">
          <cell r="A606">
            <v>545</v>
          </cell>
          <cell r="D606" t="str">
            <v>Ml</v>
          </cell>
          <cell r="E606">
            <v>0</v>
          </cell>
          <cell r="I606" t="str">
            <v xml:space="preserve"> IC-04-2-R-PA-10-B-1-ICWG </v>
          </cell>
        </row>
        <row r="607">
          <cell r="A607">
            <v>546</v>
          </cell>
          <cell r="D607" t="str">
            <v>Ml</v>
          </cell>
          <cell r="E607">
            <v>0</v>
          </cell>
        </row>
        <row r="608">
          <cell r="A608">
            <v>547</v>
          </cell>
          <cell r="D608" t="str">
            <v>Ml</v>
          </cell>
          <cell r="E608">
            <v>0</v>
          </cell>
        </row>
        <row r="609">
          <cell r="A609">
            <v>548</v>
          </cell>
          <cell r="D609" t="str">
            <v>Ml</v>
          </cell>
          <cell r="E609">
            <v>0</v>
          </cell>
        </row>
        <row r="610">
          <cell r="A610">
            <v>549</v>
          </cell>
          <cell r="D610" t="str">
            <v>Ml</v>
          </cell>
          <cell r="E610">
            <v>0</v>
          </cell>
        </row>
        <row r="611">
          <cell r="A611">
            <v>550</v>
          </cell>
          <cell r="D611" t="str">
            <v>Ml</v>
          </cell>
          <cell r="E611">
            <v>0</v>
          </cell>
        </row>
        <row r="612">
          <cell r="A612">
            <v>551</v>
          </cell>
          <cell r="D612" t="str">
            <v>Ml</v>
          </cell>
          <cell r="E612">
            <v>0</v>
          </cell>
        </row>
        <row r="613">
          <cell r="A613">
            <v>552</v>
          </cell>
          <cell r="D613" t="str">
            <v>Ml</v>
          </cell>
          <cell r="E613">
            <v>0</v>
          </cell>
        </row>
        <row r="614">
          <cell r="A614">
            <v>553</v>
          </cell>
          <cell r="D614" t="str">
            <v>Ml</v>
          </cell>
          <cell r="E614">
            <v>0</v>
          </cell>
        </row>
        <row r="615">
          <cell r="A615">
            <v>554</v>
          </cell>
          <cell r="D615" t="str">
            <v>Ml</v>
          </cell>
          <cell r="E615">
            <v>0</v>
          </cell>
        </row>
        <row r="616">
          <cell r="A616">
            <v>555</v>
          </cell>
          <cell r="D616" t="str">
            <v>Ml</v>
          </cell>
          <cell r="E616">
            <v>0</v>
          </cell>
        </row>
        <row r="617">
          <cell r="A617">
            <v>556</v>
          </cell>
          <cell r="D617" t="str">
            <v>Ml</v>
          </cell>
          <cell r="E617">
            <v>0</v>
          </cell>
        </row>
        <row r="618">
          <cell r="A618">
            <v>557</v>
          </cell>
          <cell r="D618" t="str">
            <v>Ml</v>
          </cell>
          <cell r="E618">
            <v>0</v>
          </cell>
        </row>
        <row r="619">
          <cell r="A619">
            <v>558</v>
          </cell>
          <cell r="D619" t="str">
            <v>Ml</v>
          </cell>
          <cell r="E619">
            <v>0</v>
          </cell>
        </row>
        <row r="620">
          <cell r="A620">
            <v>559</v>
          </cell>
          <cell r="D620" t="str">
            <v>Ml</v>
          </cell>
          <cell r="E620">
            <v>0</v>
          </cell>
        </row>
        <row r="621">
          <cell r="A621">
            <v>560</v>
          </cell>
          <cell r="D621" t="str">
            <v>Ml</v>
          </cell>
          <cell r="E621">
            <v>0</v>
          </cell>
        </row>
        <row r="622">
          <cell r="A622">
            <v>561</v>
          </cell>
          <cell r="D622" t="str">
            <v>Ml</v>
          </cell>
          <cell r="E622">
            <v>0</v>
          </cell>
        </row>
        <row r="623">
          <cell r="A623">
            <v>562</v>
          </cell>
          <cell r="D623" t="str">
            <v>Ml</v>
          </cell>
          <cell r="E623">
            <v>0</v>
          </cell>
        </row>
        <row r="624">
          <cell r="A624">
            <v>563</v>
          </cell>
          <cell r="D624" t="str">
            <v>Ml</v>
          </cell>
          <cell r="E624">
            <v>0</v>
          </cell>
        </row>
        <row r="625">
          <cell r="A625">
            <v>564</v>
          </cell>
          <cell r="D625" t="str">
            <v>Ml</v>
          </cell>
          <cell r="E625">
            <v>0</v>
          </cell>
        </row>
        <row r="626">
          <cell r="A626">
            <v>565</v>
          </cell>
          <cell r="D626" t="str">
            <v>Ml</v>
          </cell>
          <cell r="E626">
            <v>0</v>
          </cell>
        </row>
        <row r="627">
          <cell r="A627">
            <v>566</v>
          </cell>
          <cell r="D627" t="str">
            <v>Ml</v>
          </cell>
          <cell r="E627">
            <v>0</v>
          </cell>
        </row>
        <row r="628">
          <cell r="A628">
            <v>567</v>
          </cell>
          <cell r="D628" t="str">
            <v>Ml</v>
          </cell>
          <cell r="E628">
            <v>0</v>
          </cell>
        </row>
        <row r="629">
          <cell r="A629">
            <v>568</v>
          </cell>
          <cell r="D629" t="str">
            <v>Ml</v>
          </cell>
          <cell r="E629">
            <v>0</v>
          </cell>
        </row>
        <row r="630">
          <cell r="A630" t="str">
            <v>LUMINARIAS</v>
          </cell>
        </row>
        <row r="631">
          <cell r="A631" t="str">
            <v>Código</v>
          </cell>
          <cell r="B631" t="str">
            <v>Descripción Herramientas</v>
          </cell>
          <cell r="D631" t="str">
            <v>Unidad</v>
          </cell>
          <cell r="E631" t="str">
            <v>Valor Ofert</v>
          </cell>
          <cell r="F631" t="str">
            <v>Fecha</v>
          </cell>
          <cell r="G631" t="str">
            <v>Vr real+IVA</v>
          </cell>
          <cell r="H631" t="str">
            <v>Marca</v>
          </cell>
          <cell r="I631" t="str">
            <v>Referencia</v>
          </cell>
        </row>
        <row r="632">
          <cell r="A632">
            <v>569</v>
          </cell>
          <cell r="B632" t="str">
            <v>luces de obtruccion</v>
          </cell>
          <cell r="D632" t="str">
            <v>Un</v>
          </cell>
          <cell r="E632">
            <v>888792</v>
          </cell>
          <cell r="G632">
            <v>616250</v>
          </cell>
        </row>
        <row r="633">
          <cell r="A633">
            <v>570</v>
          </cell>
          <cell r="B633" t="str">
            <v>Luminaria Sodio 250 W / 480 V cerrada</v>
          </cell>
          <cell r="D633" t="str">
            <v>un</v>
          </cell>
          <cell r="E633">
            <v>504791</v>
          </cell>
          <cell r="G633">
            <v>350000</v>
          </cell>
        </row>
        <row r="634">
          <cell r="A634">
            <v>571</v>
          </cell>
          <cell r="B634" t="str">
            <v>Masilla Duct. SEAL (5 lbs)</v>
          </cell>
          <cell r="D634" t="str">
            <v>un</v>
          </cell>
          <cell r="E634">
            <v>43268</v>
          </cell>
          <cell r="G634">
            <v>30000</v>
          </cell>
        </row>
        <row r="635">
          <cell r="A635">
            <v>572</v>
          </cell>
          <cell r="B635" t="str">
            <v>Luminaria Sodio 450 W / 480 V cerrada</v>
          </cell>
          <cell r="D635" t="str">
            <v>Ml</v>
          </cell>
          <cell r="E635">
            <v>649016</v>
          </cell>
          <cell r="G635">
            <v>450000</v>
          </cell>
        </row>
        <row r="636">
          <cell r="A636">
            <v>573</v>
          </cell>
          <cell r="B636" t="str">
            <v>Lampara fluorescente 2x32w T8</v>
          </cell>
          <cell r="D636" t="str">
            <v>Un</v>
          </cell>
          <cell r="E636">
            <v>360565</v>
          </cell>
          <cell r="F636">
            <v>37483</v>
          </cell>
          <cell r="G636">
            <v>250000</v>
          </cell>
        </row>
        <row r="637">
          <cell r="A637">
            <v>574</v>
          </cell>
          <cell r="B637" t="str">
            <v>Lampara fluorescente 2x32w T8 a prueba de explosion</v>
          </cell>
          <cell r="D637" t="str">
            <v>Un</v>
          </cell>
          <cell r="E637">
            <v>576903</v>
          </cell>
          <cell r="F637" t="str">
            <v>***</v>
          </cell>
          <cell r="G637">
            <v>400000</v>
          </cell>
        </row>
        <row r="638">
          <cell r="A638">
            <v>575</v>
          </cell>
          <cell r="B638" t="str">
            <v>Salidas de emergencia</v>
          </cell>
          <cell r="D638" t="str">
            <v>Un</v>
          </cell>
          <cell r="E638">
            <v>360565</v>
          </cell>
          <cell r="F638" t="str">
            <v>***</v>
          </cell>
          <cell r="G638">
            <v>250000</v>
          </cell>
        </row>
        <row r="639">
          <cell r="A639">
            <v>576</v>
          </cell>
          <cell r="B639" t="str">
            <v>Tablero de distribucion 18 ctos</v>
          </cell>
          <cell r="D639" t="str">
            <v>Un</v>
          </cell>
          <cell r="E639">
            <v>288452</v>
          </cell>
          <cell r="F639" t="str">
            <v>***</v>
          </cell>
          <cell r="G639">
            <v>200000</v>
          </cell>
        </row>
        <row r="640">
          <cell r="A640">
            <v>577</v>
          </cell>
          <cell r="B640" t="str">
            <v>Fotocontrol</v>
          </cell>
          <cell r="D640" t="str">
            <v>Un</v>
          </cell>
          <cell r="E640">
            <v>288452</v>
          </cell>
          <cell r="F640" t="str">
            <v>***</v>
          </cell>
          <cell r="G640">
            <v>200000</v>
          </cell>
        </row>
        <row r="641">
          <cell r="A641">
            <v>578</v>
          </cell>
          <cell r="B641" t="str">
            <v>Extractor 12"</v>
          </cell>
          <cell r="D641" t="str">
            <v>Un</v>
          </cell>
          <cell r="E641">
            <v>504791</v>
          </cell>
          <cell r="F641" t="str">
            <v>***</v>
          </cell>
          <cell r="G641">
            <v>350000</v>
          </cell>
        </row>
        <row r="642">
          <cell r="A642">
            <v>579</v>
          </cell>
          <cell r="D642" t="str">
            <v>Ml</v>
          </cell>
          <cell r="E642">
            <v>0</v>
          </cell>
        </row>
        <row r="643">
          <cell r="A643">
            <v>580</v>
          </cell>
          <cell r="D643" t="str">
            <v>Ml</v>
          </cell>
          <cell r="E643">
            <v>0</v>
          </cell>
        </row>
        <row r="644">
          <cell r="A644">
            <v>581</v>
          </cell>
          <cell r="D644" t="str">
            <v>Ml</v>
          </cell>
          <cell r="E644">
            <v>0</v>
          </cell>
        </row>
        <row r="645">
          <cell r="A645">
            <v>582</v>
          </cell>
          <cell r="D645" t="str">
            <v>Ml</v>
          </cell>
          <cell r="E645">
            <v>0</v>
          </cell>
        </row>
        <row r="646">
          <cell r="A646">
            <v>583</v>
          </cell>
          <cell r="D646" t="str">
            <v>Ml</v>
          </cell>
          <cell r="E646">
            <v>0</v>
          </cell>
        </row>
        <row r="647">
          <cell r="A647">
            <v>584</v>
          </cell>
          <cell r="D647" t="str">
            <v>Ml</v>
          </cell>
          <cell r="E647">
            <v>0</v>
          </cell>
        </row>
        <row r="648">
          <cell r="A648">
            <v>585</v>
          </cell>
          <cell r="D648" t="str">
            <v>Ml</v>
          </cell>
          <cell r="E648">
            <v>0</v>
          </cell>
        </row>
        <row r="649">
          <cell r="A649">
            <v>586</v>
          </cell>
          <cell r="D649" t="str">
            <v>Ml</v>
          </cell>
          <cell r="E649">
            <v>0</v>
          </cell>
        </row>
        <row r="650">
          <cell r="A650">
            <v>587</v>
          </cell>
          <cell r="D650" t="str">
            <v>Ml</v>
          </cell>
          <cell r="E650">
            <v>0</v>
          </cell>
        </row>
        <row r="651">
          <cell r="A651">
            <v>588</v>
          </cell>
          <cell r="D651" t="str">
            <v>Ml</v>
          </cell>
          <cell r="E651">
            <v>0</v>
          </cell>
          <cell r="I651" t="str">
            <v>KRC2</v>
          </cell>
        </row>
        <row r="652">
          <cell r="A652">
            <v>589</v>
          </cell>
          <cell r="D652" t="str">
            <v>Ml</v>
          </cell>
          <cell r="E652">
            <v>0</v>
          </cell>
        </row>
        <row r="653">
          <cell r="A653">
            <v>590</v>
          </cell>
          <cell r="D653" t="str">
            <v>Ml</v>
          </cell>
          <cell r="E653">
            <v>0</v>
          </cell>
        </row>
        <row r="654">
          <cell r="A654">
            <v>591</v>
          </cell>
          <cell r="D654" t="str">
            <v>Ml</v>
          </cell>
          <cell r="E654">
            <v>0</v>
          </cell>
        </row>
        <row r="655">
          <cell r="A655">
            <v>592</v>
          </cell>
          <cell r="D655" t="str">
            <v>Ml</v>
          </cell>
          <cell r="E655">
            <v>0</v>
          </cell>
        </row>
        <row r="656">
          <cell r="A656">
            <v>593</v>
          </cell>
          <cell r="D656" t="str">
            <v>Ml</v>
          </cell>
          <cell r="E656">
            <v>0</v>
          </cell>
        </row>
        <row r="657">
          <cell r="A657">
            <v>594</v>
          </cell>
          <cell r="D657" t="str">
            <v>Ml</v>
          </cell>
          <cell r="E657">
            <v>0</v>
          </cell>
        </row>
        <row r="658">
          <cell r="A658">
            <v>595</v>
          </cell>
          <cell r="D658" t="str">
            <v>Ml</v>
          </cell>
          <cell r="E658">
            <v>0</v>
          </cell>
        </row>
        <row r="659">
          <cell r="A659">
            <v>596</v>
          </cell>
          <cell r="D659" t="str">
            <v>Ml</v>
          </cell>
          <cell r="E659">
            <v>0</v>
          </cell>
        </row>
        <row r="660">
          <cell r="A660">
            <v>597</v>
          </cell>
          <cell r="D660" t="str">
            <v>Ml</v>
          </cell>
          <cell r="E660">
            <v>0</v>
          </cell>
        </row>
        <row r="661">
          <cell r="A661">
            <v>598</v>
          </cell>
          <cell r="D661" t="str">
            <v>Ml</v>
          </cell>
          <cell r="E661">
            <v>0</v>
          </cell>
        </row>
        <row r="662">
          <cell r="A662">
            <v>599</v>
          </cell>
          <cell r="D662" t="str">
            <v>Ml</v>
          </cell>
          <cell r="E662">
            <v>0</v>
          </cell>
        </row>
        <row r="663">
          <cell r="A663">
            <v>600</v>
          </cell>
          <cell r="D663" t="str">
            <v>Ml</v>
          </cell>
          <cell r="E663">
            <v>0</v>
          </cell>
        </row>
        <row r="664">
          <cell r="A664">
            <v>601</v>
          </cell>
          <cell r="D664" t="str">
            <v>Ml</v>
          </cell>
          <cell r="E664">
            <v>0</v>
          </cell>
        </row>
        <row r="665">
          <cell r="A665">
            <v>602</v>
          </cell>
          <cell r="D665" t="str">
            <v>Ml</v>
          </cell>
          <cell r="E665">
            <v>0</v>
          </cell>
        </row>
        <row r="666">
          <cell r="A666">
            <v>603</v>
          </cell>
          <cell r="D666" t="str">
            <v>Ml</v>
          </cell>
          <cell r="E666">
            <v>0</v>
          </cell>
        </row>
        <row r="667">
          <cell r="A667">
            <v>604</v>
          </cell>
          <cell r="D667" t="str">
            <v>Ml</v>
          </cell>
          <cell r="E667">
            <v>0</v>
          </cell>
        </row>
        <row r="668">
          <cell r="A668">
            <v>605</v>
          </cell>
          <cell r="D668" t="str">
            <v>Ml</v>
          </cell>
          <cell r="E668">
            <v>0</v>
          </cell>
        </row>
        <row r="669">
          <cell r="A669">
            <v>606</v>
          </cell>
          <cell r="D669" t="str">
            <v>Ml</v>
          </cell>
          <cell r="E669">
            <v>0</v>
          </cell>
        </row>
        <row r="670">
          <cell r="A670">
            <v>607</v>
          </cell>
          <cell r="D670" t="str">
            <v>Ml</v>
          </cell>
          <cell r="E670">
            <v>0</v>
          </cell>
        </row>
        <row r="671">
          <cell r="A671">
            <v>608</v>
          </cell>
          <cell r="D671" t="str">
            <v>Ml</v>
          </cell>
          <cell r="E671">
            <v>0</v>
          </cell>
        </row>
        <row r="672">
          <cell r="A672">
            <v>609</v>
          </cell>
          <cell r="D672" t="str">
            <v>Ml</v>
          </cell>
          <cell r="E672">
            <v>0</v>
          </cell>
        </row>
        <row r="673">
          <cell r="A673">
            <v>610</v>
          </cell>
          <cell r="D673" t="str">
            <v>Ml</v>
          </cell>
          <cell r="E673">
            <v>0</v>
          </cell>
        </row>
        <row r="674">
          <cell r="A674">
            <v>611</v>
          </cell>
          <cell r="D674" t="str">
            <v>Ml</v>
          </cell>
          <cell r="E674">
            <v>0</v>
          </cell>
        </row>
        <row r="675">
          <cell r="A675">
            <v>612</v>
          </cell>
          <cell r="D675" t="str">
            <v>Ml</v>
          </cell>
          <cell r="E675">
            <v>0</v>
          </cell>
        </row>
        <row r="676">
          <cell r="A676">
            <v>613</v>
          </cell>
          <cell r="D676" t="str">
            <v>Ml</v>
          </cell>
          <cell r="E676">
            <v>0</v>
          </cell>
        </row>
        <row r="677">
          <cell r="A677">
            <v>614</v>
          </cell>
          <cell r="D677" t="str">
            <v>Ml</v>
          </cell>
          <cell r="E677">
            <v>0</v>
          </cell>
        </row>
        <row r="678">
          <cell r="A678">
            <v>615</v>
          </cell>
          <cell r="D678" t="str">
            <v>Ml</v>
          </cell>
          <cell r="E678">
            <v>0</v>
          </cell>
        </row>
        <row r="679">
          <cell r="A679">
            <v>616</v>
          </cell>
          <cell r="D679" t="str">
            <v>Ml</v>
          </cell>
          <cell r="E679">
            <v>0</v>
          </cell>
        </row>
        <row r="680">
          <cell r="A680">
            <v>617</v>
          </cell>
          <cell r="D680" t="str">
            <v>Ml</v>
          </cell>
          <cell r="E680">
            <v>0</v>
          </cell>
        </row>
        <row r="681">
          <cell r="A681">
            <v>618</v>
          </cell>
          <cell r="D681" t="str">
            <v>Ml</v>
          </cell>
          <cell r="E681">
            <v>0</v>
          </cell>
        </row>
        <row r="682">
          <cell r="A682">
            <v>619</v>
          </cell>
          <cell r="D682" t="str">
            <v>Ml</v>
          </cell>
          <cell r="E682">
            <v>0</v>
          </cell>
        </row>
        <row r="683">
          <cell r="A683">
            <v>620</v>
          </cell>
          <cell r="D683" t="str">
            <v>Ml</v>
          </cell>
          <cell r="E683">
            <v>0</v>
          </cell>
        </row>
        <row r="684">
          <cell r="A684">
            <v>621</v>
          </cell>
          <cell r="D684" t="str">
            <v>Ml</v>
          </cell>
          <cell r="E684">
            <v>0</v>
          </cell>
        </row>
        <row r="685">
          <cell r="A685" t="str">
            <v>POSTES</v>
          </cell>
        </row>
        <row r="686">
          <cell r="A686" t="str">
            <v>Código</v>
          </cell>
          <cell r="B686" t="str">
            <v>Descripción Herramientas</v>
          </cell>
          <cell r="D686" t="str">
            <v>Unidad</v>
          </cell>
          <cell r="E686" t="str">
            <v>Valor Ofert</v>
          </cell>
          <cell r="F686" t="str">
            <v>Fecha</v>
          </cell>
          <cell r="G686" t="str">
            <v>Vr real+IVA</v>
          </cell>
          <cell r="H686" t="str">
            <v>Marca</v>
          </cell>
          <cell r="I686" t="str">
            <v>Referencia</v>
          </cell>
        </row>
        <row r="687">
          <cell r="A687">
            <v>622</v>
          </cell>
          <cell r="B687" t="str">
            <v>Poste de concreto 12 Mts 510 KG</v>
          </cell>
          <cell r="D687" t="str">
            <v>Un</v>
          </cell>
          <cell r="E687">
            <v>453472</v>
          </cell>
          <cell r="G687">
            <v>314418</v>
          </cell>
        </row>
        <row r="688">
          <cell r="A688">
            <v>623</v>
          </cell>
          <cell r="B688" t="str">
            <v>Poste de madera 10 mts</v>
          </cell>
          <cell r="D688" t="str">
            <v>Un</v>
          </cell>
          <cell r="E688">
            <v>260991</v>
          </cell>
          <cell r="G688">
            <v>180960</v>
          </cell>
        </row>
        <row r="689">
          <cell r="A689">
            <v>624</v>
          </cell>
          <cell r="B689" t="str">
            <v>Mástil de concreto de 30 mts (2 secciones)</v>
          </cell>
          <cell r="D689" t="str">
            <v>Un</v>
          </cell>
          <cell r="E689">
            <v>10038120</v>
          </cell>
          <cell r="G689">
            <v>6960000</v>
          </cell>
        </row>
        <row r="690">
          <cell r="A690">
            <v>625</v>
          </cell>
          <cell r="B690" t="str">
            <v>Peldaños</v>
          </cell>
          <cell r="D690" t="str">
            <v>Un</v>
          </cell>
          <cell r="E690">
            <v>677862</v>
          </cell>
          <cell r="G690">
            <v>470000</v>
          </cell>
        </row>
        <row r="691">
          <cell r="A691">
            <v>626</v>
          </cell>
          <cell r="B691" t="str">
            <v>Tapa concreto 0,6x0,4x0,1</v>
          </cell>
          <cell r="D691" t="str">
            <v>Un</v>
          </cell>
          <cell r="E691">
            <v>14423</v>
          </cell>
          <cell r="G691">
            <v>10000</v>
          </cell>
        </row>
        <row r="692">
          <cell r="A692">
            <v>627</v>
          </cell>
          <cell r="B692" t="str">
            <v>Terminales Premoldeados 5 KV</v>
          </cell>
          <cell r="D692" t="str">
            <v>Un</v>
          </cell>
          <cell r="E692">
            <v>497579</v>
          </cell>
          <cell r="G692">
            <v>345000</v>
          </cell>
        </row>
        <row r="693">
          <cell r="A693">
            <v>628</v>
          </cell>
          <cell r="B693" t="str">
            <v>Tierra Negra</v>
          </cell>
          <cell r="D693" t="str">
            <v>m3</v>
          </cell>
          <cell r="E693">
            <v>173071</v>
          </cell>
          <cell r="G693">
            <v>120000</v>
          </cell>
        </row>
        <row r="694">
          <cell r="A694">
            <v>629</v>
          </cell>
          <cell r="D694" t="str">
            <v>Ml</v>
          </cell>
          <cell r="E694">
            <v>0</v>
          </cell>
        </row>
        <row r="695">
          <cell r="A695">
            <v>630</v>
          </cell>
          <cell r="D695" t="str">
            <v>Ml</v>
          </cell>
          <cell r="E695">
            <v>0</v>
          </cell>
        </row>
        <row r="696">
          <cell r="A696">
            <v>631</v>
          </cell>
          <cell r="D696" t="str">
            <v>Ml</v>
          </cell>
          <cell r="E696">
            <v>0</v>
          </cell>
        </row>
        <row r="697">
          <cell r="A697">
            <v>632</v>
          </cell>
          <cell r="D697" t="str">
            <v>Ml</v>
          </cell>
          <cell r="E697">
            <v>0</v>
          </cell>
        </row>
        <row r="698">
          <cell r="A698">
            <v>633</v>
          </cell>
          <cell r="D698" t="str">
            <v>Ml</v>
          </cell>
          <cell r="E698">
            <v>0</v>
          </cell>
        </row>
        <row r="699">
          <cell r="A699">
            <v>634</v>
          </cell>
          <cell r="D699" t="str">
            <v>Ml</v>
          </cell>
          <cell r="E699">
            <v>0</v>
          </cell>
        </row>
        <row r="700">
          <cell r="A700">
            <v>635</v>
          </cell>
          <cell r="D700" t="str">
            <v>Ml</v>
          </cell>
          <cell r="E700">
            <v>0</v>
          </cell>
        </row>
        <row r="701">
          <cell r="A701">
            <v>636</v>
          </cell>
          <cell r="D701" t="str">
            <v>Ml</v>
          </cell>
          <cell r="E701">
            <v>0</v>
          </cell>
        </row>
        <row r="702">
          <cell r="A702">
            <v>637</v>
          </cell>
          <cell r="D702" t="str">
            <v>Ml</v>
          </cell>
          <cell r="E702">
            <v>0</v>
          </cell>
        </row>
        <row r="703">
          <cell r="A703">
            <v>638</v>
          </cell>
          <cell r="D703" t="str">
            <v>Ml</v>
          </cell>
          <cell r="E703">
            <v>0</v>
          </cell>
        </row>
        <row r="704">
          <cell r="A704">
            <v>639</v>
          </cell>
          <cell r="D704" t="str">
            <v>Ml</v>
          </cell>
          <cell r="E704">
            <v>0</v>
          </cell>
        </row>
        <row r="705">
          <cell r="A705">
            <v>640</v>
          </cell>
          <cell r="D705" t="str">
            <v>Ml</v>
          </cell>
          <cell r="E705">
            <v>0</v>
          </cell>
        </row>
        <row r="706">
          <cell r="A706">
            <v>641</v>
          </cell>
          <cell r="D706" t="str">
            <v>Ml</v>
          </cell>
          <cell r="E706">
            <v>0</v>
          </cell>
        </row>
        <row r="707">
          <cell r="A707">
            <v>642</v>
          </cell>
          <cell r="D707" t="str">
            <v>Ml</v>
          </cell>
          <cell r="E707">
            <v>0</v>
          </cell>
        </row>
        <row r="708">
          <cell r="A708">
            <v>643</v>
          </cell>
          <cell r="D708" t="str">
            <v>Ml</v>
          </cell>
          <cell r="E708">
            <v>0</v>
          </cell>
        </row>
        <row r="709">
          <cell r="A709">
            <v>644</v>
          </cell>
          <cell r="D709" t="str">
            <v>Ml</v>
          </cell>
          <cell r="E709">
            <v>0</v>
          </cell>
        </row>
        <row r="710">
          <cell r="A710">
            <v>645</v>
          </cell>
          <cell r="D710" t="str">
            <v>Ml</v>
          </cell>
          <cell r="E710">
            <v>0</v>
          </cell>
        </row>
        <row r="711">
          <cell r="A711">
            <v>646</v>
          </cell>
          <cell r="D711" t="str">
            <v>Ml</v>
          </cell>
          <cell r="E711">
            <v>0</v>
          </cell>
        </row>
        <row r="712">
          <cell r="A712">
            <v>647</v>
          </cell>
          <cell r="D712" t="str">
            <v>Ml</v>
          </cell>
          <cell r="E712">
            <v>0</v>
          </cell>
        </row>
        <row r="713">
          <cell r="A713">
            <v>648</v>
          </cell>
          <cell r="D713" t="str">
            <v>Ml</v>
          </cell>
          <cell r="E713">
            <v>0</v>
          </cell>
        </row>
        <row r="714">
          <cell r="A714">
            <v>649</v>
          </cell>
          <cell r="D714" t="str">
            <v>Ml</v>
          </cell>
          <cell r="E714">
            <v>0</v>
          </cell>
        </row>
        <row r="715">
          <cell r="A715">
            <v>650</v>
          </cell>
          <cell r="D715" t="str">
            <v>Ml</v>
          </cell>
          <cell r="E715">
            <v>0</v>
          </cell>
        </row>
        <row r="716">
          <cell r="A716">
            <v>651</v>
          </cell>
          <cell r="D716" t="str">
            <v>Ml</v>
          </cell>
          <cell r="E716">
            <v>0</v>
          </cell>
        </row>
        <row r="717">
          <cell r="A717">
            <v>652</v>
          </cell>
          <cell r="D717" t="str">
            <v>Ml</v>
          </cell>
          <cell r="E717">
            <v>0</v>
          </cell>
        </row>
        <row r="718">
          <cell r="A718">
            <v>653</v>
          </cell>
          <cell r="D718" t="str">
            <v>Ml</v>
          </cell>
          <cell r="E718">
            <v>0</v>
          </cell>
        </row>
        <row r="719">
          <cell r="A719">
            <v>654</v>
          </cell>
          <cell r="D719" t="str">
            <v>Ml</v>
          </cell>
          <cell r="E719">
            <v>0</v>
          </cell>
        </row>
        <row r="720">
          <cell r="A720">
            <v>655</v>
          </cell>
          <cell r="D720" t="str">
            <v>Ml</v>
          </cell>
          <cell r="E720">
            <v>0</v>
          </cell>
        </row>
        <row r="721">
          <cell r="A721">
            <v>656</v>
          </cell>
          <cell r="D721" t="str">
            <v>Ml</v>
          </cell>
          <cell r="E721">
            <v>0</v>
          </cell>
        </row>
        <row r="722">
          <cell r="A722">
            <v>657</v>
          </cell>
          <cell r="D722" t="str">
            <v>Ml</v>
          </cell>
          <cell r="E722">
            <v>0</v>
          </cell>
        </row>
        <row r="723">
          <cell r="A723">
            <v>658</v>
          </cell>
          <cell r="D723" t="str">
            <v>Ml</v>
          </cell>
          <cell r="E723">
            <v>0</v>
          </cell>
        </row>
        <row r="724">
          <cell r="A724">
            <v>659</v>
          </cell>
          <cell r="D724" t="str">
            <v>Ml</v>
          </cell>
          <cell r="E724">
            <v>0</v>
          </cell>
        </row>
        <row r="725">
          <cell r="A725">
            <v>660</v>
          </cell>
          <cell r="D725" t="str">
            <v>Ml</v>
          </cell>
          <cell r="E725">
            <v>0</v>
          </cell>
        </row>
        <row r="726">
          <cell r="A726">
            <v>661</v>
          </cell>
          <cell r="D726" t="str">
            <v>Ml</v>
          </cell>
          <cell r="E726">
            <v>0</v>
          </cell>
        </row>
        <row r="727">
          <cell r="A727">
            <v>662</v>
          </cell>
          <cell r="D727" t="str">
            <v>Ml</v>
          </cell>
          <cell r="E727">
            <v>0</v>
          </cell>
        </row>
        <row r="728">
          <cell r="A728">
            <v>663</v>
          </cell>
          <cell r="D728" t="str">
            <v>Ml</v>
          </cell>
          <cell r="E728">
            <v>0</v>
          </cell>
        </row>
        <row r="729">
          <cell r="A729">
            <v>664</v>
          </cell>
          <cell r="D729" t="str">
            <v>Ml</v>
          </cell>
          <cell r="E729">
            <v>0</v>
          </cell>
        </row>
        <row r="730">
          <cell r="A730">
            <v>665</v>
          </cell>
          <cell r="D730" t="str">
            <v>Ml</v>
          </cell>
          <cell r="E730">
            <v>0</v>
          </cell>
        </row>
        <row r="731">
          <cell r="A731">
            <v>666</v>
          </cell>
          <cell r="D731" t="str">
            <v>Ml</v>
          </cell>
          <cell r="E731">
            <v>0</v>
          </cell>
          <cell r="I731" t="str">
            <v xml:space="preserve"> MERCMASTER III KPSTH17-150J1-MT  175 W</v>
          </cell>
        </row>
        <row r="732">
          <cell r="A732">
            <v>667</v>
          </cell>
          <cell r="D732" t="str">
            <v>Ml</v>
          </cell>
          <cell r="E732">
            <v>0</v>
          </cell>
          <cell r="I732" t="str">
            <v xml:space="preserve"> MERCMASTER III KPSH25-150J5-MT  175 W</v>
          </cell>
        </row>
        <row r="733">
          <cell r="A733">
            <v>668</v>
          </cell>
          <cell r="D733" t="str">
            <v>Ml</v>
          </cell>
          <cell r="E733">
            <v>0</v>
          </cell>
          <cell r="I733" t="str">
            <v>WALL MOUNT MERCMASTER III KPWBH 2575J5-MT   250 W</v>
          </cell>
        </row>
        <row r="734">
          <cell r="A734">
            <v>669</v>
          </cell>
          <cell r="D734" t="str">
            <v>Ml</v>
          </cell>
          <cell r="E734">
            <v>0</v>
          </cell>
          <cell r="I734" t="str">
            <v xml:space="preserve"> CORROFLOOD G-AM771H-MT-I/2 400 W </v>
          </cell>
        </row>
        <row r="735">
          <cell r="A735">
            <v>670</v>
          </cell>
          <cell r="D735" t="str">
            <v>Ml</v>
          </cell>
          <cell r="E735">
            <v>0</v>
          </cell>
        </row>
        <row r="736">
          <cell r="A736">
            <v>671</v>
          </cell>
          <cell r="D736" t="str">
            <v>Ml</v>
          </cell>
          <cell r="E736">
            <v>0</v>
          </cell>
        </row>
        <row r="737">
          <cell r="A737">
            <v>672</v>
          </cell>
          <cell r="D737" t="str">
            <v>Ml</v>
          </cell>
          <cell r="E737">
            <v>0</v>
          </cell>
        </row>
        <row r="738">
          <cell r="A738">
            <v>673</v>
          </cell>
          <cell r="D738" t="str">
            <v>Ml</v>
          </cell>
          <cell r="E738">
            <v>0</v>
          </cell>
        </row>
        <row r="739">
          <cell r="A739">
            <v>674</v>
          </cell>
          <cell r="D739" t="str">
            <v>Ml</v>
          </cell>
          <cell r="E739">
            <v>0</v>
          </cell>
        </row>
        <row r="740">
          <cell r="A740">
            <v>675</v>
          </cell>
          <cell r="D740" t="str">
            <v>Ml</v>
          </cell>
          <cell r="E740">
            <v>0</v>
          </cell>
        </row>
        <row r="741">
          <cell r="A741">
            <v>676</v>
          </cell>
          <cell r="D741" t="str">
            <v>Ml</v>
          </cell>
          <cell r="E741">
            <v>0</v>
          </cell>
        </row>
        <row r="742">
          <cell r="A742">
            <v>677</v>
          </cell>
          <cell r="D742" t="str">
            <v>Ml</v>
          </cell>
          <cell r="E742">
            <v>0</v>
          </cell>
        </row>
        <row r="743">
          <cell r="A743">
            <v>678</v>
          </cell>
          <cell r="D743" t="str">
            <v>Ml</v>
          </cell>
          <cell r="E743">
            <v>0</v>
          </cell>
        </row>
        <row r="744">
          <cell r="A744" t="str">
            <v>VARILLAS</v>
          </cell>
        </row>
        <row r="745">
          <cell r="A745" t="str">
            <v>Código</v>
          </cell>
          <cell r="B745" t="str">
            <v>Descripción Herramientas</v>
          </cell>
          <cell r="D745" t="str">
            <v>Unidad</v>
          </cell>
          <cell r="E745" t="str">
            <v>Valor Ofert</v>
          </cell>
          <cell r="F745" t="str">
            <v>Fecha</v>
          </cell>
          <cell r="G745" t="str">
            <v>Vr real+IVA</v>
          </cell>
          <cell r="H745" t="str">
            <v>Marca</v>
          </cell>
          <cell r="I745" t="str">
            <v>Referencia</v>
          </cell>
        </row>
        <row r="746">
          <cell r="A746">
            <v>679</v>
          </cell>
          <cell r="B746" t="str">
            <v>Varilla Cu 5/8" x 2,4 m</v>
          </cell>
          <cell r="D746" t="str">
            <v>Un</v>
          </cell>
          <cell r="E746">
            <v>54806</v>
          </cell>
          <cell r="G746">
            <v>38000</v>
          </cell>
        </row>
        <row r="747">
          <cell r="A747">
            <v>680</v>
          </cell>
          <cell r="B747" t="str">
            <v>Varilla Química CHEM ROD</v>
          </cell>
          <cell r="D747" t="str">
            <v>Un</v>
          </cell>
          <cell r="E747">
            <v>3136912</v>
          </cell>
          <cell r="G747">
            <v>2175000</v>
          </cell>
        </row>
        <row r="748">
          <cell r="A748">
            <v>681</v>
          </cell>
          <cell r="B748" t="str">
            <v>Puntas de pararrayos tipo franklin</v>
          </cell>
          <cell r="D748" t="str">
            <v>Un</v>
          </cell>
          <cell r="E748">
            <v>457571</v>
          </cell>
          <cell r="G748">
            <v>317260</v>
          </cell>
        </row>
        <row r="749">
          <cell r="A749">
            <v>682</v>
          </cell>
          <cell r="D749" t="str">
            <v>Ml</v>
          </cell>
          <cell r="E749">
            <v>0</v>
          </cell>
        </row>
        <row r="750">
          <cell r="A750">
            <v>683</v>
          </cell>
          <cell r="D750" t="str">
            <v>Ml</v>
          </cell>
          <cell r="E750">
            <v>0</v>
          </cell>
          <cell r="I750" t="str">
            <v xml:space="preserve">NAVEGATION MARKER LIGHT BYMB-3600-AHQ-7AP53R </v>
          </cell>
        </row>
        <row r="751">
          <cell r="A751">
            <v>684</v>
          </cell>
          <cell r="D751" t="str">
            <v>Ml</v>
          </cell>
          <cell r="E751">
            <v>0</v>
          </cell>
        </row>
        <row r="752">
          <cell r="A752">
            <v>685</v>
          </cell>
          <cell r="D752" t="str">
            <v>Ml</v>
          </cell>
          <cell r="E752">
            <v>0</v>
          </cell>
        </row>
        <row r="753">
          <cell r="A753">
            <v>686</v>
          </cell>
          <cell r="D753" t="str">
            <v>Ml</v>
          </cell>
          <cell r="E753">
            <v>0</v>
          </cell>
        </row>
        <row r="754">
          <cell r="A754">
            <v>687</v>
          </cell>
          <cell r="D754" t="str">
            <v>Ml</v>
          </cell>
          <cell r="E754">
            <v>0</v>
          </cell>
          <cell r="I754" t="str">
            <v>contactores Telemecanique  LC1D12008M6, Reles temporizadores Telemecanique</v>
          </cell>
        </row>
        <row r="755">
          <cell r="A755">
            <v>688</v>
          </cell>
          <cell r="D755" t="str">
            <v>Ml</v>
          </cell>
          <cell r="E755">
            <v>0</v>
          </cell>
        </row>
        <row r="756">
          <cell r="A756">
            <v>689</v>
          </cell>
          <cell r="D756" t="str">
            <v>Ml</v>
          </cell>
          <cell r="E756">
            <v>0</v>
          </cell>
        </row>
        <row r="757">
          <cell r="A757">
            <v>690</v>
          </cell>
          <cell r="D757" t="str">
            <v>Ml</v>
          </cell>
          <cell r="E757">
            <v>0</v>
          </cell>
        </row>
        <row r="758">
          <cell r="A758">
            <v>691</v>
          </cell>
          <cell r="D758" t="str">
            <v>Ml</v>
          </cell>
          <cell r="E758">
            <v>0</v>
          </cell>
        </row>
        <row r="759">
          <cell r="A759">
            <v>692</v>
          </cell>
          <cell r="D759" t="str">
            <v>Ml</v>
          </cell>
          <cell r="E759">
            <v>0</v>
          </cell>
        </row>
        <row r="760">
          <cell r="A760">
            <v>693</v>
          </cell>
          <cell r="D760" t="str">
            <v>Ml</v>
          </cell>
          <cell r="E760">
            <v>0</v>
          </cell>
        </row>
        <row r="761">
          <cell r="A761">
            <v>694</v>
          </cell>
          <cell r="D761" t="str">
            <v>Ml</v>
          </cell>
          <cell r="E761">
            <v>0</v>
          </cell>
        </row>
        <row r="762">
          <cell r="A762">
            <v>695</v>
          </cell>
          <cell r="D762" t="str">
            <v>Ml</v>
          </cell>
          <cell r="E762">
            <v>0</v>
          </cell>
        </row>
        <row r="763">
          <cell r="A763">
            <v>696</v>
          </cell>
          <cell r="D763" t="str">
            <v>Ml</v>
          </cell>
          <cell r="E763">
            <v>0</v>
          </cell>
        </row>
        <row r="764">
          <cell r="A764">
            <v>697</v>
          </cell>
          <cell r="D764" t="str">
            <v>Ml</v>
          </cell>
          <cell r="E764">
            <v>0</v>
          </cell>
        </row>
        <row r="765">
          <cell r="A765">
            <v>698</v>
          </cell>
          <cell r="D765" t="str">
            <v>Ml</v>
          </cell>
          <cell r="E765">
            <v>0</v>
          </cell>
        </row>
        <row r="766">
          <cell r="A766">
            <v>699</v>
          </cell>
          <cell r="D766" t="str">
            <v>Ml</v>
          </cell>
          <cell r="E766">
            <v>0</v>
          </cell>
        </row>
        <row r="767">
          <cell r="A767">
            <v>700</v>
          </cell>
          <cell r="D767" t="str">
            <v>Ml</v>
          </cell>
          <cell r="E767">
            <v>0</v>
          </cell>
        </row>
        <row r="768">
          <cell r="A768">
            <v>701</v>
          </cell>
          <cell r="D768" t="str">
            <v>Ml</v>
          </cell>
          <cell r="E768">
            <v>0</v>
          </cell>
        </row>
        <row r="769">
          <cell r="A769">
            <v>702</v>
          </cell>
          <cell r="D769" t="str">
            <v>Ml</v>
          </cell>
          <cell r="E769">
            <v>0</v>
          </cell>
        </row>
        <row r="770">
          <cell r="A770">
            <v>703</v>
          </cell>
          <cell r="D770" t="str">
            <v>Ml</v>
          </cell>
          <cell r="E770">
            <v>0</v>
          </cell>
        </row>
        <row r="771">
          <cell r="A771">
            <v>704</v>
          </cell>
          <cell r="D771" t="str">
            <v>Ml</v>
          </cell>
          <cell r="E771">
            <v>0</v>
          </cell>
        </row>
        <row r="772">
          <cell r="A772">
            <v>705</v>
          </cell>
          <cell r="D772" t="str">
            <v>Ml</v>
          </cell>
          <cell r="E772">
            <v>0</v>
          </cell>
        </row>
        <row r="773">
          <cell r="A773">
            <v>706</v>
          </cell>
          <cell r="D773" t="str">
            <v>Ml</v>
          </cell>
          <cell r="E773">
            <v>0</v>
          </cell>
        </row>
        <row r="774">
          <cell r="A774">
            <v>707</v>
          </cell>
          <cell r="D774" t="str">
            <v>Ml</v>
          </cell>
          <cell r="E774">
            <v>0</v>
          </cell>
        </row>
        <row r="775">
          <cell r="A775">
            <v>708</v>
          </cell>
          <cell r="D775" t="str">
            <v>Ml</v>
          </cell>
          <cell r="E775">
            <v>0</v>
          </cell>
        </row>
        <row r="776">
          <cell r="A776">
            <v>709</v>
          </cell>
          <cell r="D776" t="str">
            <v>Ml</v>
          </cell>
          <cell r="E776">
            <v>0</v>
          </cell>
        </row>
        <row r="777">
          <cell r="A777">
            <v>710</v>
          </cell>
          <cell r="D777" t="str">
            <v>Ml</v>
          </cell>
          <cell r="E777">
            <v>0</v>
          </cell>
        </row>
        <row r="778">
          <cell r="A778">
            <v>711</v>
          </cell>
          <cell r="D778" t="str">
            <v>Ml</v>
          </cell>
          <cell r="E778">
            <v>0</v>
          </cell>
        </row>
        <row r="779">
          <cell r="A779">
            <v>712</v>
          </cell>
          <cell r="D779" t="str">
            <v>Ml</v>
          </cell>
          <cell r="E779">
            <v>0</v>
          </cell>
        </row>
        <row r="780">
          <cell r="A780">
            <v>713</v>
          </cell>
          <cell r="D780" t="str">
            <v>Ml</v>
          </cell>
          <cell r="E780">
            <v>0</v>
          </cell>
        </row>
        <row r="781">
          <cell r="A781">
            <v>714</v>
          </cell>
          <cell r="D781" t="str">
            <v>Ml</v>
          </cell>
          <cell r="E781">
            <v>0</v>
          </cell>
        </row>
        <row r="782">
          <cell r="A782">
            <v>715</v>
          </cell>
          <cell r="D782" t="str">
            <v>Ml</v>
          </cell>
          <cell r="E782">
            <v>0</v>
          </cell>
        </row>
        <row r="783">
          <cell r="A783">
            <v>716</v>
          </cell>
          <cell r="D783" t="str">
            <v>Ml</v>
          </cell>
          <cell r="E783">
            <v>0</v>
          </cell>
        </row>
        <row r="784">
          <cell r="A784">
            <v>717</v>
          </cell>
          <cell r="D784" t="str">
            <v>Ml</v>
          </cell>
          <cell r="E784">
            <v>0</v>
          </cell>
        </row>
        <row r="785">
          <cell r="A785">
            <v>718</v>
          </cell>
          <cell r="D785" t="str">
            <v>Ml</v>
          </cell>
          <cell r="E785">
            <v>0</v>
          </cell>
        </row>
        <row r="786">
          <cell r="A786">
            <v>719</v>
          </cell>
          <cell r="D786" t="str">
            <v>Ml</v>
          </cell>
          <cell r="E786">
            <v>0</v>
          </cell>
        </row>
        <row r="787">
          <cell r="A787">
            <v>720</v>
          </cell>
          <cell r="D787" t="str">
            <v>Ml</v>
          </cell>
          <cell r="E787">
            <v>0</v>
          </cell>
        </row>
        <row r="788">
          <cell r="A788">
            <v>721</v>
          </cell>
          <cell r="D788" t="str">
            <v>Ml</v>
          </cell>
          <cell r="E788">
            <v>0</v>
          </cell>
        </row>
        <row r="789">
          <cell r="A789">
            <v>722</v>
          </cell>
          <cell r="D789" t="str">
            <v>Ml</v>
          </cell>
          <cell r="E789">
            <v>0</v>
          </cell>
        </row>
        <row r="790">
          <cell r="A790">
            <v>723</v>
          </cell>
          <cell r="D790" t="str">
            <v>Ml</v>
          </cell>
          <cell r="E790">
            <v>0</v>
          </cell>
        </row>
        <row r="791">
          <cell r="A791">
            <v>724</v>
          </cell>
          <cell r="D791" t="str">
            <v>Ml</v>
          </cell>
          <cell r="E791">
            <v>0</v>
          </cell>
        </row>
        <row r="792">
          <cell r="A792">
            <v>725</v>
          </cell>
          <cell r="D792" t="str">
            <v>Ml</v>
          </cell>
          <cell r="E792">
            <v>0</v>
          </cell>
        </row>
        <row r="793">
          <cell r="A793">
            <v>726</v>
          </cell>
          <cell r="D793" t="str">
            <v>Ml</v>
          </cell>
          <cell r="E793">
            <v>0</v>
          </cell>
        </row>
        <row r="794">
          <cell r="A794">
            <v>727</v>
          </cell>
          <cell r="D794" t="str">
            <v>Ml</v>
          </cell>
          <cell r="E794">
            <v>0</v>
          </cell>
        </row>
        <row r="795">
          <cell r="A795">
            <v>728</v>
          </cell>
          <cell r="D795" t="str">
            <v>Ml</v>
          </cell>
          <cell r="E795">
            <v>0</v>
          </cell>
        </row>
        <row r="796">
          <cell r="A796">
            <v>729</v>
          </cell>
          <cell r="D796" t="str">
            <v>Ml</v>
          </cell>
          <cell r="E796">
            <v>0</v>
          </cell>
        </row>
        <row r="797">
          <cell r="A797">
            <v>730</v>
          </cell>
          <cell r="D797" t="str">
            <v>Ml</v>
          </cell>
          <cell r="E797">
            <v>0</v>
          </cell>
        </row>
        <row r="798">
          <cell r="A798">
            <v>731</v>
          </cell>
          <cell r="D798" t="str">
            <v>Ml</v>
          </cell>
          <cell r="E798">
            <v>0</v>
          </cell>
        </row>
        <row r="799">
          <cell r="A799">
            <v>732</v>
          </cell>
          <cell r="D799" t="str">
            <v>Ml</v>
          </cell>
          <cell r="E799">
            <v>0</v>
          </cell>
        </row>
        <row r="800">
          <cell r="A800" t="str">
            <v>TRANSFORMADORES</v>
          </cell>
        </row>
        <row r="801">
          <cell r="A801" t="str">
            <v>Código</v>
          </cell>
          <cell r="B801" t="str">
            <v>Descripción Herramientas</v>
          </cell>
          <cell r="D801" t="str">
            <v>Unidad</v>
          </cell>
          <cell r="E801" t="str">
            <v>Valor Ofert</v>
          </cell>
          <cell r="F801" t="str">
            <v>Fecha</v>
          </cell>
          <cell r="G801" t="str">
            <v>Vr real+IVA</v>
          </cell>
          <cell r="H801" t="str">
            <v>Marca</v>
          </cell>
          <cell r="I801" t="str">
            <v>Referencia</v>
          </cell>
        </row>
        <row r="802">
          <cell r="A802">
            <v>733</v>
          </cell>
          <cell r="B802" t="str">
            <v xml:space="preserve">Tipo seco 480/208-120V, 3f, +/-2x2,5% 45KVA </v>
          </cell>
          <cell r="D802" t="str">
            <v>Un</v>
          </cell>
          <cell r="E802">
            <v>8366185</v>
          </cell>
          <cell r="F802">
            <v>37483</v>
          </cell>
          <cell r="G802">
            <v>5886710</v>
          </cell>
        </row>
        <row r="803">
          <cell r="A803">
            <v>734</v>
          </cell>
          <cell r="B803" t="str">
            <v xml:space="preserve">Tipo seco 480/208-120V, 3f, +/-2x2,5% 75KVA </v>
          </cell>
          <cell r="D803" t="str">
            <v>Un</v>
          </cell>
          <cell r="E803">
            <v>9676814</v>
          </cell>
          <cell r="F803">
            <v>37483</v>
          </cell>
          <cell r="G803">
            <v>6808909.9999999991</v>
          </cell>
        </row>
        <row r="804">
          <cell r="A804">
            <v>735</v>
          </cell>
          <cell r="B804" t="str">
            <v>Tipo seco 4480/208-120V, 3f,+/-2x2,5% 112,5 KVA</v>
          </cell>
          <cell r="D804" t="str">
            <v>Un</v>
          </cell>
          <cell r="E804">
            <v>12385448</v>
          </cell>
          <cell r="F804">
            <v>37483</v>
          </cell>
          <cell r="G804">
            <v>8714790</v>
          </cell>
        </row>
        <row r="805">
          <cell r="A805">
            <v>736</v>
          </cell>
          <cell r="B805" t="str">
            <v>Alquiler transformador 75 KVA 480/208-120</v>
          </cell>
          <cell r="D805" t="str">
            <v>Mes</v>
          </cell>
          <cell r="E805">
            <v>250953</v>
          </cell>
          <cell r="F805">
            <v>37498</v>
          </cell>
          <cell r="G805">
            <v>174000</v>
          </cell>
        </row>
        <row r="806">
          <cell r="A806">
            <v>737</v>
          </cell>
          <cell r="D806" t="str">
            <v>Ml</v>
          </cell>
          <cell r="E806">
            <v>0</v>
          </cell>
        </row>
        <row r="807">
          <cell r="A807">
            <v>738</v>
          </cell>
          <cell r="D807" t="str">
            <v>Ml</v>
          </cell>
          <cell r="E807">
            <v>0</v>
          </cell>
        </row>
        <row r="808">
          <cell r="A808">
            <v>739</v>
          </cell>
          <cell r="D808" t="str">
            <v>Ml</v>
          </cell>
          <cell r="E808">
            <v>0</v>
          </cell>
        </row>
        <row r="809">
          <cell r="A809">
            <v>740</v>
          </cell>
          <cell r="D809" t="str">
            <v>Ml</v>
          </cell>
          <cell r="E809">
            <v>0</v>
          </cell>
        </row>
        <row r="810">
          <cell r="A810">
            <v>741</v>
          </cell>
          <cell r="D810" t="str">
            <v>Ml</v>
          </cell>
          <cell r="E810">
            <v>0</v>
          </cell>
        </row>
        <row r="811">
          <cell r="A811">
            <v>742</v>
          </cell>
          <cell r="D811" t="str">
            <v>Ml</v>
          </cell>
          <cell r="E811">
            <v>0</v>
          </cell>
        </row>
        <row r="812">
          <cell r="A812">
            <v>743</v>
          </cell>
          <cell r="D812" t="str">
            <v>Ml</v>
          </cell>
          <cell r="E812">
            <v>0</v>
          </cell>
        </row>
        <row r="813">
          <cell r="A813">
            <v>744</v>
          </cell>
          <cell r="D813" t="str">
            <v>Ml</v>
          </cell>
          <cell r="E813">
            <v>0</v>
          </cell>
        </row>
        <row r="814">
          <cell r="A814">
            <v>745</v>
          </cell>
          <cell r="D814" t="str">
            <v>Ml</v>
          </cell>
          <cell r="E814">
            <v>0</v>
          </cell>
        </row>
        <row r="815">
          <cell r="A815">
            <v>746</v>
          </cell>
          <cell r="D815" t="str">
            <v>Ml</v>
          </cell>
          <cell r="E815">
            <v>0</v>
          </cell>
        </row>
        <row r="816">
          <cell r="A816">
            <v>747</v>
          </cell>
          <cell r="D816" t="str">
            <v>Ml</v>
          </cell>
          <cell r="E816">
            <v>0</v>
          </cell>
        </row>
        <row r="817">
          <cell r="A817">
            <v>748</v>
          </cell>
          <cell r="D817" t="str">
            <v>Ml</v>
          </cell>
          <cell r="E817">
            <v>0</v>
          </cell>
        </row>
        <row r="818">
          <cell r="A818">
            <v>749</v>
          </cell>
          <cell r="D818" t="str">
            <v>Ml</v>
          </cell>
          <cell r="E818">
            <v>0</v>
          </cell>
        </row>
        <row r="819">
          <cell r="A819">
            <v>750</v>
          </cell>
          <cell r="D819" t="str">
            <v>Ml</v>
          </cell>
          <cell r="E819">
            <v>0</v>
          </cell>
        </row>
        <row r="820">
          <cell r="A820">
            <v>751</v>
          </cell>
          <cell r="D820" t="str">
            <v>Ml</v>
          </cell>
          <cell r="E820">
            <v>0</v>
          </cell>
        </row>
        <row r="821">
          <cell r="A821">
            <v>752</v>
          </cell>
          <cell r="D821" t="str">
            <v>Ml</v>
          </cell>
          <cell r="E821">
            <v>0</v>
          </cell>
        </row>
        <row r="822">
          <cell r="A822">
            <v>753</v>
          </cell>
          <cell r="D822" t="str">
            <v>Ml</v>
          </cell>
          <cell r="E822">
            <v>0</v>
          </cell>
        </row>
        <row r="823">
          <cell r="A823">
            <v>754</v>
          </cell>
          <cell r="D823" t="str">
            <v>Ml</v>
          </cell>
          <cell r="E823">
            <v>0</v>
          </cell>
        </row>
        <row r="824">
          <cell r="A824">
            <v>755</v>
          </cell>
          <cell r="D824" t="str">
            <v>Ml</v>
          </cell>
          <cell r="E824">
            <v>0</v>
          </cell>
        </row>
        <row r="825">
          <cell r="A825">
            <v>756</v>
          </cell>
          <cell r="D825" t="str">
            <v>Ml</v>
          </cell>
          <cell r="E825">
            <v>0</v>
          </cell>
        </row>
        <row r="826">
          <cell r="A826">
            <v>757</v>
          </cell>
          <cell r="D826" t="str">
            <v>Ml</v>
          </cell>
          <cell r="E826">
            <v>0</v>
          </cell>
        </row>
        <row r="827">
          <cell r="A827">
            <v>758</v>
          </cell>
          <cell r="D827" t="str">
            <v>Ml</v>
          </cell>
          <cell r="E827">
            <v>0</v>
          </cell>
        </row>
        <row r="828">
          <cell r="A828">
            <v>759</v>
          </cell>
          <cell r="D828" t="str">
            <v>Ml</v>
          </cell>
          <cell r="E828">
            <v>0</v>
          </cell>
        </row>
        <row r="829">
          <cell r="A829">
            <v>760</v>
          </cell>
          <cell r="D829" t="str">
            <v>Ml</v>
          </cell>
          <cell r="E829">
            <v>0</v>
          </cell>
        </row>
        <row r="830">
          <cell r="A830">
            <v>761</v>
          </cell>
          <cell r="D830" t="str">
            <v>Ml</v>
          </cell>
          <cell r="E830">
            <v>0</v>
          </cell>
        </row>
        <row r="831">
          <cell r="A831">
            <v>762</v>
          </cell>
          <cell r="D831" t="str">
            <v>Ml</v>
          </cell>
          <cell r="E831">
            <v>0</v>
          </cell>
        </row>
        <row r="832">
          <cell r="A832">
            <v>763</v>
          </cell>
          <cell r="D832" t="str">
            <v>Ml</v>
          </cell>
          <cell r="E832">
            <v>0</v>
          </cell>
        </row>
        <row r="833">
          <cell r="A833">
            <v>764</v>
          </cell>
          <cell r="D833" t="str">
            <v>Ml</v>
          </cell>
          <cell r="E833">
            <v>0</v>
          </cell>
        </row>
        <row r="834">
          <cell r="A834">
            <v>765</v>
          </cell>
          <cell r="D834" t="str">
            <v>Ml</v>
          </cell>
          <cell r="E834">
            <v>0</v>
          </cell>
        </row>
        <row r="835">
          <cell r="A835">
            <v>766</v>
          </cell>
          <cell r="D835" t="str">
            <v>Ml</v>
          </cell>
          <cell r="E835">
            <v>0</v>
          </cell>
        </row>
        <row r="836">
          <cell r="A836">
            <v>767</v>
          </cell>
          <cell r="D836" t="str">
            <v>Ml</v>
          </cell>
          <cell r="E836">
            <v>0</v>
          </cell>
        </row>
        <row r="837">
          <cell r="A837">
            <v>768</v>
          </cell>
          <cell r="D837" t="str">
            <v>Ml</v>
          </cell>
          <cell r="E837">
            <v>0</v>
          </cell>
        </row>
        <row r="838">
          <cell r="A838">
            <v>769</v>
          </cell>
          <cell r="D838" t="str">
            <v>Ml</v>
          </cell>
          <cell r="E838">
            <v>0</v>
          </cell>
        </row>
        <row r="839">
          <cell r="A839">
            <v>770</v>
          </cell>
          <cell r="D839" t="str">
            <v>Ml</v>
          </cell>
          <cell r="E839">
            <v>0</v>
          </cell>
        </row>
        <row r="840">
          <cell r="A840">
            <v>771</v>
          </cell>
          <cell r="D840" t="str">
            <v>Ml</v>
          </cell>
          <cell r="E840">
            <v>0</v>
          </cell>
        </row>
        <row r="841">
          <cell r="A841">
            <v>772</v>
          </cell>
          <cell r="D841" t="str">
            <v>Ml</v>
          </cell>
          <cell r="E841">
            <v>0</v>
          </cell>
        </row>
        <row r="842">
          <cell r="A842">
            <v>773</v>
          </cell>
          <cell r="D842" t="str">
            <v>Ml</v>
          </cell>
          <cell r="E842">
            <v>0</v>
          </cell>
        </row>
        <row r="843">
          <cell r="A843">
            <v>774</v>
          </cell>
          <cell r="D843" t="str">
            <v>Ml</v>
          </cell>
          <cell r="E843">
            <v>0</v>
          </cell>
        </row>
        <row r="844">
          <cell r="A844">
            <v>775</v>
          </cell>
          <cell r="D844" t="str">
            <v>Ml</v>
          </cell>
          <cell r="E844">
            <v>0</v>
          </cell>
        </row>
        <row r="845">
          <cell r="A845">
            <v>776</v>
          </cell>
          <cell r="D845" t="str">
            <v>Ml</v>
          </cell>
          <cell r="E845">
            <v>0</v>
          </cell>
        </row>
        <row r="846">
          <cell r="A846">
            <v>777</v>
          </cell>
          <cell r="D846" t="str">
            <v>Ml</v>
          </cell>
          <cell r="E846">
            <v>0</v>
          </cell>
        </row>
        <row r="847">
          <cell r="A847">
            <v>778</v>
          </cell>
          <cell r="D847" t="str">
            <v>Ml</v>
          </cell>
          <cell r="E847">
            <v>0</v>
          </cell>
        </row>
        <row r="848">
          <cell r="A848">
            <v>779</v>
          </cell>
          <cell r="D848" t="str">
            <v>Ml</v>
          </cell>
          <cell r="E848">
            <v>0</v>
          </cell>
        </row>
        <row r="849">
          <cell r="A849">
            <v>780</v>
          </cell>
          <cell r="D849" t="str">
            <v>Ml</v>
          </cell>
          <cell r="E849">
            <v>0</v>
          </cell>
        </row>
        <row r="850">
          <cell r="A850">
            <v>781</v>
          </cell>
          <cell r="D850" t="str">
            <v>Ml</v>
          </cell>
          <cell r="E850">
            <v>0</v>
          </cell>
        </row>
        <row r="851">
          <cell r="A851">
            <v>782</v>
          </cell>
          <cell r="D851" t="str">
            <v>Ml</v>
          </cell>
          <cell r="E851">
            <v>0</v>
          </cell>
        </row>
        <row r="852">
          <cell r="A852" t="str">
            <v>VARIOS</v>
          </cell>
        </row>
        <row r="853">
          <cell r="A853" t="str">
            <v>Código</v>
          </cell>
          <cell r="B853" t="str">
            <v>Descripción Herramientas</v>
          </cell>
          <cell r="D853" t="str">
            <v>Unidad</v>
          </cell>
          <cell r="E853" t="str">
            <v>Valor Ofert</v>
          </cell>
          <cell r="F853" t="str">
            <v>Fecha</v>
          </cell>
          <cell r="G853" t="str">
            <v>Vr real+IVA</v>
          </cell>
          <cell r="H853" t="str">
            <v>Marca</v>
          </cell>
          <cell r="I853" t="str">
            <v>Referencia</v>
          </cell>
        </row>
        <row r="854">
          <cell r="A854">
            <v>783</v>
          </cell>
          <cell r="B854" t="str">
            <v>Centro de control de motores, 480V, 2000A, Icc 65KA</v>
          </cell>
          <cell r="D854" t="str">
            <v>Gl</v>
          </cell>
          <cell r="E854">
            <v>21633879</v>
          </cell>
          <cell r="F854">
            <v>37483</v>
          </cell>
          <cell r="G854">
            <v>15000000</v>
          </cell>
        </row>
        <row r="855">
          <cell r="A855">
            <v>784</v>
          </cell>
          <cell r="B855" t="str">
            <v>Tablero de servicios generales 45 KVA</v>
          </cell>
          <cell r="D855" t="str">
            <v>Un</v>
          </cell>
          <cell r="E855">
            <v>2509530</v>
          </cell>
          <cell r="F855">
            <v>37447</v>
          </cell>
          <cell r="G855">
            <v>1739999.9999999998</v>
          </cell>
        </row>
        <row r="856">
          <cell r="A856">
            <v>785</v>
          </cell>
          <cell r="B856" t="str">
            <v>Breaker enchufable 3x160A</v>
          </cell>
          <cell r="D856" t="str">
            <v>Un</v>
          </cell>
          <cell r="E856">
            <v>173071</v>
          </cell>
          <cell r="F856">
            <v>37447</v>
          </cell>
          <cell r="G856">
            <v>120000</v>
          </cell>
        </row>
        <row r="857">
          <cell r="A857">
            <v>786</v>
          </cell>
          <cell r="B857" t="str">
            <v>Breaker enchufable 3x60A</v>
          </cell>
          <cell r="D857" t="str">
            <v>Un</v>
          </cell>
          <cell r="E857">
            <v>64902</v>
          </cell>
          <cell r="F857">
            <v>37447</v>
          </cell>
          <cell r="G857">
            <v>45000</v>
          </cell>
        </row>
        <row r="858">
          <cell r="A858">
            <v>787</v>
          </cell>
          <cell r="B858" t="str">
            <v>Breaker enchufable 3x30A</v>
          </cell>
          <cell r="D858" t="str">
            <v>Un</v>
          </cell>
          <cell r="E858">
            <v>150572</v>
          </cell>
          <cell r="F858">
            <v>37447</v>
          </cell>
          <cell r="G858">
            <v>104400</v>
          </cell>
        </row>
        <row r="859">
          <cell r="A859">
            <v>788</v>
          </cell>
          <cell r="B859" t="str">
            <v>Breaker enchufable 3x20A</v>
          </cell>
          <cell r="D859" t="str">
            <v>Un</v>
          </cell>
          <cell r="E859">
            <v>150572</v>
          </cell>
          <cell r="F859">
            <v>37447</v>
          </cell>
          <cell r="G859">
            <v>104400</v>
          </cell>
        </row>
        <row r="860">
          <cell r="A860">
            <v>789</v>
          </cell>
          <cell r="B860" t="str">
            <v>Tablero de servicios generales 112.5KVA</v>
          </cell>
          <cell r="D860" t="str">
            <v>Un</v>
          </cell>
          <cell r="E860">
            <v>4015248</v>
          </cell>
          <cell r="F860">
            <v>37447</v>
          </cell>
          <cell r="G860">
            <v>2784000</v>
          </cell>
        </row>
        <row r="861">
          <cell r="A861">
            <v>790</v>
          </cell>
          <cell r="B861" t="str">
            <v>Resistencia de puesta a tierra del generador</v>
          </cell>
          <cell r="D861" t="str">
            <v>Un</v>
          </cell>
          <cell r="E861">
            <v>2225117</v>
          </cell>
          <cell r="F861">
            <v>37483</v>
          </cell>
          <cell r="G861">
            <v>1542800</v>
          </cell>
        </row>
        <row r="862">
          <cell r="A862">
            <v>791</v>
          </cell>
          <cell r="B862" t="str">
            <v>Unidad de aire acondicionado</v>
          </cell>
          <cell r="D862" t="str">
            <v>Un</v>
          </cell>
          <cell r="E862">
            <v>115380690</v>
          </cell>
          <cell r="F862" t="str">
            <v>**</v>
          </cell>
          <cell r="G862">
            <v>80000000</v>
          </cell>
        </row>
        <row r="863">
          <cell r="A863">
            <v>792</v>
          </cell>
          <cell r="B863" t="str">
            <v>Extractor de aire</v>
          </cell>
          <cell r="D863" t="str">
            <v>Un</v>
          </cell>
          <cell r="E863">
            <v>721129</v>
          </cell>
          <cell r="F863" t="str">
            <v>**</v>
          </cell>
          <cell r="G863">
            <v>500000</v>
          </cell>
        </row>
        <row r="864">
          <cell r="A864">
            <v>793</v>
          </cell>
          <cell r="B864" t="str">
            <v>Toma doble levinton</v>
          </cell>
          <cell r="D864" t="str">
            <v>Un</v>
          </cell>
          <cell r="E864">
            <v>27103</v>
          </cell>
          <cell r="F864" t="str">
            <v>**</v>
          </cell>
          <cell r="G864">
            <v>18792</v>
          </cell>
        </row>
        <row r="865">
          <cell r="A865">
            <v>794</v>
          </cell>
          <cell r="B865" t="str">
            <v>Toma doble levinton regulada</v>
          </cell>
          <cell r="D865" t="str">
            <v>Un</v>
          </cell>
          <cell r="E865">
            <v>32122</v>
          </cell>
          <cell r="F865" t="str">
            <v>**</v>
          </cell>
          <cell r="G865">
            <v>22272</v>
          </cell>
        </row>
        <row r="866">
          <cell r="A866">
            <v>795</v>
          </cell>
          <cell r="B866" t="str">
            <v>Toma doble levinton explosion proof</v>
          </cell>
          <cell r="D866" t="str">
            <v>Un</v>
          </cell>
          <cell r="E866">
            <v>514699</v>
          </cell>
          <cell r="F866" t="str">
            <v>**</v>
          </cell>
          <cell r="G866">
            <v>356870</v>
          </cell>
        </row>
        <row r="867">
          <cell r="A867">
            <v>796</v>
          </cell>
          <cell r="B867" t="str">
            <v>Elementos para salida a prueba de explosion</v>
          </cell>
          <cell r="D867" t="str">
            <v>Un</v>
          </cell>
          <cell r="E867">
            <v>514699</v>
          </cell>
          <cell r="F867" t="str">
            <v>**</v>
          </cell>
          <cell r="G867">
            <v>356870</v>
          </cell>
        </row>
        <row r="868">
          <cell r="A868">
            <v>797</v>
          </cell>
          <cell r="B868" t="str">
            <v>Campana explosion proof</v>
          </cell>
          <cell r="D868" t="str">
            <v>Un</v>
          </cell>
          <cell r="E868">
            <v>4038324</v>
          </cell>
          <cell r="F868" t="str">
            <v>**</v>
          </cell>
          <cell r="G868">
            <v>2800000</v>
          </cell>
        </row>
        <row r="869">
          <cell r="A869">
            <v>798</v>
          </cell>
          <cell r="B869" t="str">
            <v>Extractor explosion proof</v>
          </cell>
          <cell r="D869" t="str">
            <v>Un</v>
          </cell>
          <cell r="E869">
            <v>5047905</v>
          </cell>
          <cell r="F869" t="str">
            <v>**</v>
          </cell>
          <cell r="G869">
            <v>3500000</v>
          </cell>
        </row>
        <row r="870">
          <cell r="A870">
            <v>799</v>
          </cell>
          <cell r="B870" t="str">
            <v>Breaker enchufable 3x300A Icc 65 KA Regulable</v>
          </cell>
          <cell r="D870" t="str">
            <v>Un</v>
          </cell>
          <cell r="E870">
            <v>1140163</v>
          </cell>
          <cell r="F870">
            <v>37498</v>
          </cell>
          <cell r="G870">
            <v>790540</v>
          </cell>
          <cell r="H870" t="str">
            <v>Cuttler Hammer</v>
          </cell>
        </row>
        <row r="871">
          <cell r="A871">
            <v>800</v>
          </cell>
          <cell r="B871" t="str">
            <v>Tablero Provisional Con Breakers</v>
          </cell>
          <cell r="D871" t="str">
            <v>Un</v>
          </cell>
          <cell r="E871">
            <v>543731</v>
          </cell>
          <cell r="G871">
            <v>377000</v>
          </cell>
        </row>
        <row r="872">
          <cell r="A872">
            <v>801</v>
          </cell>
          <cell r="B872" t="str">
            <v>Accionamiento mecanico para transferencia</v>
          </cell>
          <cell r="D872" t="str">
            <v>Gl</v>
          </cell>
          <cell r="E872">
            <v>250000</v>
          </cell>
          <cell r="G872">
            <v>173338.975120321</v>
          </cell>
          <cell r="I872" t="str">
            <v xml:space="preserve">model 21-39-controller 21-38FM  </v>
          </cell>
        </row>
        <row r="873">
          <cell r="A873">
            <v>802</v>
          </cell>
          <cell r="D873" t="str">
            <v>Ml</v>
          </cell>
          <cell r="E873">
            <v>0</v>
          </cell>
        </row>
        <row r="874">
          <cell r="A874">
            <v>803</v>
          </cell>
          <cell r="D874" t="str">
            <v>Ml</v>
          </cell>
          <cell r="E874">
            <v>0</v>
          </cell>
        </row>
        <row r="875">
          <cell r="A875">
            <v>804</v>
          </cell>
          <cell r="D875" t="str">
            <v>Ml</v>
          </cell>
          <cell r="E875">
            <v>0</v>
          </cell>
        </row>
        <row r="876">
          <cell r="A876">
            <v>805</v>
          </cell>
          <cell r="D876" t="str">
            <v>Ml</v>
          </cell>
          <cell r="E876">
            <v>0</v>
          </cell>
        </row>
        <row r="877">
          <cell r="A877">
            <v>806</v>
          </cell>
          <cell r="D877" t="str">
            <v>Ml</v>
          </cell>
          <cell r="E877">
            <v>0</v>
          </cell>
        </row>
        <row r="878">
          <cell r="A878">
            <v>807</v>
          </cell>
          <cell r="D878" t="str">
            <v>Ml</v>
          </cell>
          <cell r="E878">
            <v>0</v>
          </cell>
        </row>
        <row r="879">
          <cell r="A879">
            <v>808</v>
          </cell>
          <cell r="D879" t="str">
            <v>Ml</v>
          </cell>
          <cell r="E879">
            <v>0</v>
          </cell>
          <cell r="I879" t="str">
            <v xml:space="preserve">AFU 0333-50-S752 </v>
          </cell>
        </row>
        <row r="880">
          <cell r="A880">
            <v>809</v>
          </cell>
          <cell r="D880" t="str">
            <v>Ml</v>
          </cell>
          <cell r="E880">
            <v>0</v>
          </cell>
          <cell r="I880" t="str">
            <v>GX-SS</v>
          </cell>
        </row>
        <row r="881">
          <cell r="A881">
            <v>810</v>
          </cell>
          <cell r="D881" t="str">
            <v>Ml</v>
          </cell>
          <cell r="E881">
            <v>0</v>
          </cell>
          <cell r="I881" t="str">
            <v xml:space="preserve"> AFAX 10-S752 </v>
          </cell>
        </row>
        <row r="882">
          <cell r="A882">
            <v>811</v>
          </cell>
          <cell r="D882" t="str">
            <v>Ml</v>
          </cell>
          <cell r="E882">
            <v>0</v>
          </cell>
          <cell r="I882" t="str">
            <v>serie 10 model 11-12540-00</v>
          </cell>
        </row>
        <row r="883">
          <cell r="A883">
            <v>812</v>
          </cell>
          <cell r="D883" t="str">
            <v>Ml</v>
          </cell>
          <cell r="E883">
            <v>0</v>
          </cell>
        </row>
        <row r="884">
          <cell r="A884">
            <v>813</v>
          </cell>
          <cell r="D884" t="str">
            <v>Ml</v>
          </cell>
          <cell r="E884">
            <v>0</v>
          </cell>
          <cell r="I884" t="str">
            <v xml:space="preserve">ETH2313 </v>
          </cell>
        </row>
        <row r="885">
          <cell r="A885">
            <v>814</v>
          </cell>
          <cell r="D885" t="str">
            <v>Ml</v>
          </cell>
          <cell r="E885">
            <v>0</v>
          </cell>
        </row>
        <row r="886">
          <cell r="A886">
            <v>815</v>
          </cell>
          <cell r="D886" t="str">
            <v>Ml</v>
          </cell>
          <cell r="E886">
            <v>0</v>
          </cell>
        </row>
        <row r="887">
          <cell r="A887">
            <v>816</v>
          </cell>
          <cell r="D887" t="str">
            <v>Ml</v>
          </cell>
          <cell r="E887">
            <v>0</v>
          </cell>
        </row>
        <row r="888">
          <cell r="A888">
            <v>817</v>
          </cell>
          <cell r="D888" t="str">
            <v>Ml</v>
          </cell>
          <cell r="E888">
            <v>0</v>
          </cell>
        </row>
        <row r="889">
          <cell r="A889">
            <v>818</v>
          </cell>
          <cell r="D889" t="str">
            <v>Ml</v>
          </cell>
          <cell r="E889">
            <v>0</v>
          </cell>
        </row>
        <row r="890">
          <cell r="A890">
            <v>819</v>
          </cell>
          <cell r="D890" t="str">
            <v>Ml</v>
          </cell>
          <cell r="E890">
            <v>0</v>
          </cell>
        </row>
        <row r="891">
          <cell r="A891">
            <v>820</v>
          </cell>
          <cell r="D891" t="str">
            <v>Ml</v>
          </cell>
          <cell r="E891">
            <v>0</v>
          </cell>
        </row>
        <row r="892">
          <cell r="A892">
            <v>821</v>
          </cell>
          <cell r="D892" t="str">
            <v>Ml</v>
          </cell>
          <cell r="E892">
            <v>0</v>
          </cell>
        </row>
        <row r="893">
          <cell r="A893">
            <v>822</v>
          </cell>
          <cell r="D893" t="str">
            <v>Ml</v>
          </cell>
          <cell r="E893">
            <v>0</v>
          </cell>
        </row>
        <row r="894">
          <cell r="A894">
            <v>823</v>
          </cell>
          <cell r="D894" t="str">
            <v>Ml</v>
          </cell>
          <cell r="E894">
            <v>0</v>
          </cell>
        </row>
        <row r="895">
          <cell r="A895">
            <v>824</v>
          </cell>
          <cell r="D895" t="str">
            <v>Ml</v>
          </cell>
          <cell r="E895">
            <v>0</v>
          </cell>
        </row>
        <row r="896">
          <cell r="A896">
            <v>825</v>
          </cell>
          <cell r="D896" t="str">
            <v>Ml</v>
          </cell>
          <cell r="E896">
            <v>0</v>
          </cell>
        </row>
        <row r="897">
          <cell r="A897">
            <v>826</v>
          </cell>
          <cell r="D897" t="str">
            <v>Ml</v>
          </cell>
          <cell r="E897">
            <v>0</v>
          </cell>
        </row>
        <row r="898">
          <cell r="A898">
            <v>827</v>
          </cell>
          <cell r="D898" t="str">
            <v>Ml</v>
          </cell>
          <cell r="E898">
            <v>0</v>
          </cell>
        </row>
        <row r="899">
          <cell r="A899">
            <v>828</v>
          </cell>
          <cell r="D899" t="str">
            <v>Ml</v>
          </cell>
          <cell r="E899">
            <v>0</v>
          </cell>
        </row>
        <row r="900">
          <cell r="A900">
            <v>829</v>
          </cell>
          <cell r="D900" t="str">
            <v>Ml</v>
          </cell>
          <cell r="E900">
            <v>0</v>
          </cell>
        </row>
        <row r="901">
          <cell r="A901">
            <v>830</v>
          </cell>
          <cell r="D901" t="str">
            <v>Ml</v>
          </cell>
          <cell r="E901">
            <v>0</v>
          </cell>
        </row>
        <row r="902">
          <cell r="A902">
            <v>831</v>
          </cell>
          <cell r="D902" t="str">
            <v>Ml</v>
          </cell>
          <cell r="E902">
            <v>0</v>
          </cell>
        </row>
        <row r="903">
          <cell r="A903">
            <v>832</v>
          </cell>
          <cell r="D903" t="str">
            <v>Ml</v>
          </cell>
          <cell r="E903">
            <v>0</v>
          </cell>
        </row>
        <row r="904">
          <cell r="A904">
            <v>833</v>
          </cell>
          <cell r="D904" t="str">
            <v>Ml</v>
          </cell>
          <cell r="E904">
            <v>0</v>
          </cell>
        </row>
        <row r="905">
          <cell r="A905">
            <v>834</v>
          </cell>
          <cell r="D905" t="str">
            <v>Ml</v>
          </cell>
          <cell r="E905">
            <v>0</v>
          </cell>
        </row>
        <row r="906">
          <cell r="A906">
            <v>835</v>
          </cell>
          <cell r="D906" t="str">
            <v>Ml</v>
          </cell>
          <cell r="E906">
            <v>0</v>
          </cell>
        </row>
        <row r="907">
          <cell r="A907">
            <v>836</v>
          </cell>
          <cell r="D907" t="str">
            <v>Ml</v>
          </cell>
          <cell r="E907">
            <v>0</v>
          </cell>
        </row>
        <row r="908">
          <cell r="A908">
            <v>837</v>
          </cell>
          <cell r="D908" t="str">
            <v>Ml</v>
          </cell>
          <cell r="E908">
            <v>0</v>
          </cell>
        </row>
        <row r="909">
          <cell r="A909">
            <v>838</v>
          </cell>
          <cell r="D909" t="str">
            <v>Ml</v>
          </cell>
          <cell r="E909">
            <v>0</v>
          </cell>
        </row>
        <row r="910">
          <cell r="A910">
            <v>839</v>
          </cell>
          <cell r="D910" t="str">
            <v>Ml</v>
          </cell>
          <cell r="E910">
            <v>0</v>
          </cell>
        </row>
        <row r="911">
          <cell r="A911">
            <v>840</v>
          </cell>
          <cell r="D911" t="str">
            <v>Ml</v>
          </cell>
          <cell r="E911">
            <v>0</v>
          </cell>
          <cell r="I911" t="str">
            <v>ESXR-120A-B2-G</v>
          </cell>
        </row>
        <row r="912">
          <cell r="A912">
            <v>841</v>
          </cell>
          <cell r="D912" t="str">
            <v>Ml</v>
          </cell>
          <cell r="E912">
            <v>0</v>
          </cell>
        </row>
        <row r="913">
          <cell r="A913">
            <v>842</v>
          </cell>
          <cell r="D913" t="str">
            <v>Ml</v>
          </cell>
          <cell r="E913">
            <v>0</v>
          </cell>
        </row>
        <row r="914">
          <cell r="A914">
            <v>843</v>
          </cell>
          <cell r="D914" t="str">
            <v>Ml</v>
          </cell>
          <cell r="E914">
            <v>0</v>
          </cell>
        </row>
        <row r="915">
          <cell r="A915">
            <v>844</v>
          </cell>
          <cell r="D915" t="str">
            <v>Ml</v>
          </cell>
          <cell r="E915">
            <v>0</v>
          </cell>
        </row>
        <row r="916">
          <cell r="A916">
            <v>845</v>
          </cell>
          <cell r="D916" t="str">
            <v>Ml</v>
          </cell>
          <cell r="E916">
            <v>0</v>
          </cell>
        </row>
        <row r="917">
          <cell r="A917">
            <v>846</v>
          </cell>
          <cell r="D917" t="str">
            <v>Ml</v>
          </cell>
          <cell r="E917">
            <v>0</v>
          </cell>
        </row>
        <row r="918">
          <cell r="A918">
            <v>847</v>
          </cell>
          <cell r="D918" t="str">
            <v>Ml</v>
          </cell>
          <cell r="E918">
            <v>0</v>
          </cell>
        </row>
        <row r="919">
          <cell r="A919">
            <v>848</v>
          </cell>
          <cell r="D919" t="str">
            <v>Ml</v>
          </cell>
          <cell r="E919">
            <v>0</v>
          </cell>
        </row>
        <row r="920">
          <cell r="A920">
            <v>849</v>
          </cell>
          <cell r="D920" t="str">
            <v>Ml</v>
          </cell>
          <cell r="E920">
            <v>0</v>
          </cell>
        </row>
        <row r="921">
          <cell r="A921">
            <v>850</v>
          </cell>
          <cell r="D921" t="str">
            <v>Ml</v>
          </cell>
          <cell r="E921">
            <v>0</v>
          </cell>
        </row>
        <row r="922">
          <cell r="A922">
            <v>851</v>
          </cell>
          <cell r="D922" t="str">
            <v>Ml</v>
          </cell>
          <cell r="E922">
            <v>0</v>
          </cell>
        </row>
        <row r="923">
          <cell r="A923">
            <v>852</v>
          </cell>
          <cell r="D923" t="str">
            <v>Ml</v>
          </cell>
          <cell r="E923">
            <v>0</v>
          </cell>
        </row>
        <row r="924">
          <cell r="A924">
            <v>853</v>
          </cell>
          <cell r="D924" t="str">
            <v>Ml</v>
          </cell>
          <cell r="E924">
            <v>0</v>
          </cell>
        </row>
        <row r="925">
          <cell r="A925">
            <v>854</v>
          </cell>
          <cell r="D925" t="str">
            <v>Ml</v>
          </cell>
          <cell r="E925">
            <v>0</v>
          </cell>
        </row>
        <row r="926">
          <cell r="A926">
            <v>855</v>
          </cell>
          <cell r="D926" t="str">
            <v>Ml</v>
          </cell>
          <cell r="E926">
            <v>0</v>
          </cell>
        </row>
        <row r="927">
          <cell r="A927">
            <v>856</v>
          </cell>
          <cell r="D927" t="str">
            <v>Ml</v>
          </cell>
          <cell r="E927">
            <v>0</v>
          </cell>
        </row>
        <row r="928">
          <cell r="A928">
            <v>857</v>
          </cell>
          <cell r="D928" t="str">
            <v>Ml</v>
          </cell>
          <cell r="E928">
            <v>0</v>
          </cell>
        </row>
        <row r="929">
          <cell r="A929">
            <v>858</v>
          </cell>
          <cell r="D929" t="str">
            <v>Ml</v>
          </cell>
          <cell r="E929">
            <v>0</v>
          </cell>
        </row>
        <row r="930">
          <cell r="A930">
            <v>859</v>
          </cell>
          <cell r="D930" t="str">
            <v>Ml</v>
          </cell>
          <cell r="E930">
            <v>0</v>
          </cell>
        </row>
        <row r="931">
          <cell r="A931">
            <v>860</v>
          </cell>
          <cell r="D931" t="str">
            <v>Ml</v>
          </cell>
          <cell r="E931">
            <v>0</v>
          </cell>
        </row>
        <row r="932">
          <cell r="A932">
            <v>861</v>
          </cell>
          <cell r="D932" t="str">
            <v>Ml</v>
          </cell>
          <cell r="E932">
            <v>0</v>
          </cell>
        </row>
        <row r="933">
          <cell r="A933">
            <v>862</v>
          </cell>
          <cell r="D933" t="str">
            <v>Ml</v>
          </cell>
          <cell r="E933">
            <v>0</v>
          </cell>
        </row>
        <row r="934">
          <cell r="A934">
            <v>863</v>
          </cell>
          <cell r="D934" t="str">
            <v>Ml</v>
          </cell>
          <cell r="E934">
            <v>0</v>
          </cell>
        </row>
        <row r="935">
          <cell r="A935">
            <v>864</v>
          </cell>
          <cell r="D935" t="str">
            <v>Ml</v>
          </cell>
          <cell r="E935">
            <v>0</v>
          </cell>
        </row>
        <row r="936">
          <cell r="A936">
            <v>865</v>
          </cell>
          <cell r="D936" t="str">
            <v>Ml</v>
          </cell>
          <cell r="E936">
            <v>0</v>
          </cell>
        </row>
        <row r="937">
          <cell r="A937">
            <v>866</v>
          </cell>
          <cell r="D937" t="str">
            <v>Ml</v>
          </cell>
          <cell r="E937">
            <v>0</v>
          </cell>
        </row>
        <row r="938">
          <cell r="A938">
            <v>867</v>
          </cell>
          <cell r="D938" t="str">
            <v>Ml</v>
          </cell>
          <cell r="E938">
            <v>0</v>
          </cell>
        </row>
        <row r="939">
          <cell r="A939">
            <v>868</v>
          </cell>
          <cell r="D939" t="str">
            <v>Ml</v>
          </cell>
          <cell r="E939">
            <v>0</v>
          </cell>
        </row>
        <row r="940">
          <cell r="A940">
            <v>869</v>
          </cell>
          <cell r="D940" t="str">
            <v>Ml</v>
          </cell>
          <cell r="E940">
            <v>0</v>
          </cell>
        </row>
        <row r="941">
          <cell r="A941">
            <v>870</v>
          </cell>
          <cell r="D941" t="str">
            <v>Ml</v>
          </cell>
          <cell r="E941">
            <v>0</v>
          </cell>
        </row>
        <row r="942">
          <cell r="A942">
            <v>871</v>
          </cell>
          <cell r="D942" t="str">
            <v>Ml</v>
          </cell>
          <cell r="E942">
            <v>0</v>
          </cell>
        </row>
        <row r="943">
          <cell r="A943">
            <v>872</v>
          </cell>
          <cell r="D943" t="str">
            <v>Ml</v>
          </cell>
          <cell r="E943">
            <v>0</v>
          </cell>
        </row>
        <row r="944">
          <cell r="A944">
            <v>873</v>
          </cell>
          <cell r="D944" t="str">
            <v>Ml</v>
          </cell>
          <cell r="E944">
            <v>0</v>
          </cell>
        </row>
        <row r="945">
          <cell r="A945">
            <v>874</v>
          </cell>
          <cell r="D945" t="str">
            <v>Ml</v>
          </cell>
          <cell r="E945">
            <v>0</v>
          </cell>
        </row>
        <row r="946">
          <cell r="A946">
            <v>875</v>
          </cell>
          <cell r="D946" t="str">
            <v>Ml</v>
          </cell>
          <cell r="E946">
            <v>0</v>
          </cell>
        </row>
        <row r="947">
          <cell r="A947">
            <v>876</v>
          </cell>
          <cell r="D947" t="str">
            <v>Ml</v>
          </cell>
          <cell r="E947">
            <v>0</v>
          </cell>
        </row>
        <row r="948">
          <cell r="A948">
            <v>877</v>
          </cell>
          <cell r="D948" t="str">
            <v>Ml</v>
          </cell>
          <cell r="E948">
            <v>0</v>
          </cell>
        </row>
        <row r="949">
          <cell r="A949">
            <v>878</v>
          </cell>
          <cell r="D949" t="str">
            <v>Ml</v>
          </cell>
          <cell r="E949">
            <v>0</v>
          </cell>
        </row>
        <row r="950">
          <cell r="A950">
            <v>879</v>
          </cell>
          <cell r="D950" t="str">
            <v>Ml</v>
          </cell>
          <cell r="E950">
            <v>0</v>
          </cell>
        </row>
        <row r="951">
          <cell r="A951">
            <v>880</v>
          </cell>
          <cell r="D951" t="str">
            <v>Ml</v>
          </cell>
          <cell r="E951">
            <v>0</v>
          </cell>
        </row>
        <row r="952">
          <cell r="A952">
            <v>881</v>
          </cell>
          <cell r="D952" t="str">
            <v>Ml</v>
          </cell>
          <cell r="E952">
            <v>0</v>
          </cell>
        </row>
        <row r="953">
          <cell r="A953">
            <v>882</v>
          </cell>
          <cell r="D953" t="str">
            <v>Ml</v>
          </cell>
          <cell r="E953">
            <v>0</v>
          </cell>
        </row>
        <row r="954">
          <cell r="A954">
            <v>883</v>
          </cell>
          <cell r="D954" t="str">
            <v>Ml</v>
          </cell>
          <cell r="E954">
            <v>0</v>
          </cell>
        </row>
        <row r="955">
          <cell r="A955">
            <v>884</v>
          </cell>
          <cell r="D955" t="str">
            <v>Ml</v>
          </cell>
          <cell r="E955">
            <v>0</v>
          </cell>
        </row>
        <row r="956">
          <cell r="A956">
            <v>885</v>
          </cell>
          <cell r="D956" t="str">
            <v>Ml</v>
          </cell>
          <cell r="E956">
            <v>0</v>
          </cell>
        </row>
        <row r="957">
          <cell r="A957">
            <v>886</v>
          </cell>
          <cell r="D957" t="str">
            <v>Ml</v>
          </cell>
          <cell r="E957">
            <v>0</v>
          </cell>
        </row>
        <row r="958">
          <cell r="A958">
            <v>887</v>
          </cell>
          <cell r="D958" t="str">
            <v>Ml</v>
          </cell>
          <cell r="E958">
            <v>0</v>
          </cell>
        </row>
        <row r="959">
          <cell r="A959">
            <v>888</v>
          </cell>
          <cell r="D959" t="str">
            <v>Ml</v>
          </cell>
          <cell r="E959">
            <v>0</v>
          </cell>
        </row>
        <row r="960">
          <cell r="A960">
            <v>889</v>
          </cell>
          <cell r="D960" t="str">
            <v>Ml</v>
          </cell>
          <cell r="E960">
            <v>0</v>
          </cell>
        </row>
        <row r="961">
          <cell r="A961">
            <v>890</v>
          </cell>
          <cell r="D961" t="str">
            <v>Ml</v>
          </cell>
          <cell r="E961">
            <v>0</v>
          </cell>
        </row>
        <row r="962">
          <cell r="A962">
            <v>891</v>
          </cell>
          <cell r="D962" t="str">
            <v>Ml</v>
          </cell>
          <cell r="E962">
            <v>0</v>
          </cell>
        </row>
        <row r="963">
          <cell r="A963">
            <v>892</v>
          </cell>
          <cell r="D963" t="str">
            <v>Ml</v>
          </cell>
          <cell r="E963">
            <v>0</v>
          </cell>
        </row>
        <row r="964">
          <cell r="A964">
            <v>893</v>
          </cell>
          <cell r="D964" t="str">
            <v>Ml</v>
          </cell>
          <cell r="E964">
            <v>0</v>
          </cell>
        </row>
        <row r="965">
          <cell r="A965">
            <v>894</v>
          </cell>
          <cell r="D965" t="str">
            <v>Ml</v>
          </cell>
          <cell r="E965">
            <v>0</v>
          </cell>
        </row>
        <row r="966">
          <cell r="A966">
            <v>895</v>
          </cell>
          <cell r="D966" t="str">
            <v>Ml</v>
          </cell>
          <cell r="E966">
            <v>0</v>
          </cell>
        </row>
        <row r="967">
          <cell r="A967">
            <v>896</v>
          </cell>
          <cell r="D967" t="str">
            <v>Ml</v>
          </cell>
          <cell r="E967">
            <v>0</v>
          </cell>
        </row>
        <row r="968">
          <cell r="A968">
            <v>897</v>
          </cell>
          <cell r="D968" t="str">
            <v>Ml</v>
          </cell>
          <cell r="E968">
            <v>0</v>
          </cell>
        </row>
        <row r="969">
          <cell r="A969">
            <v>898</v>
          </cell>
          <cell r="D969" t="str">
            <v>Ml</v>
          </cell>
          <cell r="E969">
            <v>0</v>
          </cell>
        </row>
        <row r="970">
          <cell r="A970">
            <v>899</v>
          </cell>
          <cell r="D970" t="str">
            <v>Ml</v>
          </cell>
          <cell r="E970">
            <v>0</v>
          </cell>
        </row>
        <row r="971">
          <cell r="A971">
            <v>900</v>
          </cell>
          <cell r="D971" t="str">
            <v>Ml</v>
          </cell>
          <cell r="E971">
            <v>0</v>
          </cell>
        </row>
        <row r="972">
          <cell r="A972">
            <v>901</v>
          </cell>
          <cell r="D972" t="str">
            <v>Ml</v>
          </cell>
          <cell r="E972">
            <v>0</v>
          </cell>
        </row>
        <row r="973">
          <cell r="A973">
            <v>902</v>
          </cell>
          <cell r="D973" t="str">
            <v>Ml</v>
          </cell>
          <cell r="E973">
            <v>0</v>
          </cell>
        </row>
        <row r="974">
          <cell r="A974">
            <v>903</v>
          </cell>
          <cell r="D974" t="str">
            <v>Ml</v>
          </cell>
          <cell r="E974">
            <v>0</v>
          </cell>
        </row>
        <row r="975">
          <cell r="A975">
            <v>904</v>
          </cell>
          <cell r="D975" t="str">
            <v>Ml</v>
          </cell>
          <cell r="E975">
            <v>0</v>
          </cell>
        </row>
        <row r="976">
          <cell r="A976">
            <v>905</v>
          </cell>
          <cell r="D976" t="str">
            <v>Ml</v>
          </cell>
          <cell r="E976">
            <v>0</v>
          </cell>
        </row>
        <row r="977">
          <cell r="A977">
            <v>906</v>
          </cell>
          <cell r="D977" t="str">
            <v>Ml</v>
          </cell>
          <cell r="E977">
            <v>0</v>
          </cell>
        </row>
        <row r="978">
          <cell r="A978">
            <v>907</v>
          </cell>
          <cell r="D978" t="str">
            <v>Ml</v>
          </cell>
          <cell r="E978">
            <v>0</v>
          </cell>
        </row>
        <row r="979">
          <cell r="A979">
            <v>908</v>
          </cell>
          <cell r="D979" t="str">
            <v>Ml</v>
          </cell>
          <cell r="E979">
            <v>0</v>
          </cell>
        </row>
        <row r="980">
          <cell r="A980">
            <v>909</v>
          </cell>
          <cell r="D980" t="str">
            <v>Ml</v>
          </cell>
          <cell r="E980">
            <v>0</v>
          </cell>
        </row>
        <row r="981">
          <cell r="A981">
            <v>910</v>
          </cell>
          <cell r="D981" t="str">
            <v>Ml</v>
          </cell>
          <cell r="E981">
            <v>0</v>
          </cell>
        </row>
        <row r="982">
          <cell r="A982">
            <v>911</v>
          </cell>
          <cell r="D982" t="str">
            <v>Ml</v>
          </cell>
          <cell r="E982">
            <v>0</v>
          </cell>
        </row>
        <row r="983">
          <cell r="A983">
            <v>912</v>
          </cell>
          <cell r="D983" t="str">
            <v>Ml</v>
          </cell>
          <cell r="E983">
            <v>0</v>
          </cell>
        </row>
        <row r="984">
          <cell r="A984">
            <v>913</v>
          </cell>
          <cell r="D984" t="str">
            <v>Ml</v>
          </cell>
          <cell r="E984">
            <v>0</v>
          </cell>
        </row>
        <row r="985">
          <cell r="A985">
            <v>914</v>
          </cell>
          <cell r="D985" t="str">
            <v>Ml</v>
          </cell>
          <cell r="E985">
            <v>0</v>
          </cell>
        </row>
        <row r="986">
          <cell r="A986">
            <v>915</v>
          </cell>
          <cell r="D986" t="str">
            <v>Ml</v>
          </cell>
          <cell r="E986">
            <v>0</v>
          </cell>
        </row>
        <row r="987">
          <cell r="A987">
            <v>916</v>
          </cell>
          <cell r="D987" t="str">
            <v>Ml</v>
          </cell>
          <cell r="E987">
            <v>0</v>
          </cell>
        </row>
        <row r="988">
          <cell r="A988">
            <v>917</v>
          </cell>
          <cell r="D988" t="str">
            <v>Ml</v>
          </cell>
          <cell r="E988">
            <v>0</v>
          </cell>
          <cell r="I988" t="str">
            <v>ENR32201, ENRC32201</v>
          </cell>
        </row>
        <row r="989">
          <cell r="A989">
            <v>918</v>
          </cell>
          <cell r="D989" t="str">
            <v>Ml</v>
          </cell>
          <cell r="E989">
            <v>0</v>
          </cell>
        </row>
        <row r="990">
          <cell r="A990">
            <v>919</v>
          </cell>
          <cell r="D990" t="str">
            <v>Ml</v>
          </cell>
          <cell r="E990">
            <v>0</v>
          </cell>
        </row>
        <row r="991">
          <cell r="A991">
            <v>920</v>
          </cell>
          <cell r="D991" t="str">
            <v>Ml</v>
          </cell>
          <cell r="E991">
            <v>0</v>
          </cell>
          <cell r="I991" t="str">
            <v xml:space="preserve">FSQC2430 pluj APJ </v>
          </cell>
        </row>
        <row r="992">
          <cell r="A992">
            <v>921</v>
          </cell>
          <cell r="D992" t="str">
            <v>Ml</v>
          </cell>
          <cell r="E992">
            <v>0</v>
          </cell>
        </row>
        <row r="993">
          <cell r="A993">
            <v>922</v>
          </cell>
          <cell r="D993" t="str">
            <v>Ml</v>
          </cell>
          <cell r="E993">
            <v>0</v>
          </cell>
        </row>
        <row r="994">
          <cell r="A994">
            <v>923</v>
          </cell>
          <cell r="D994" t="str">
            <v>Ml</v>
          </cell>
          <cell r="E994">
            <v>0</v>
          </cell>
        </row>
        <row r="995">
          <cell r="A995">
            <v>924</v>
          </cell>
          <cell r="D995" t="str">
            <v>Ml</v>
          </cell>
          <cell r="E995">
            <v>0</v>
          </cell>
        </row>
        <row r="996">
          <cell r="A996">
            <v>925</v>
          </cell>
          <cell r="D996" t="str">
            <v>Ml</v>
          </cell>
          <cell r="E996">
            <v>0</v>
          </cell>
        </row>
        <row r="997">
          <cell r="A997">
            <v>926</v>
          </cell>
          <cell r="D997" t="str">
            <v>Ml</v>
          </cell>
          <cell r="E997">
            <v>0</v>
          </cell>
        </row>
        <row r="998">
          <cell r="A998">
            <v>927</v>
          </cell>
          <cell r="D998" t="str">
            <v>Ml</v>
          </cell>
          <cell r="E998">
            <v>0</v>
          </cell>
        </row>
        <row r="999">
          <cell r="A999">
            <v>928</v>
          </cell>
          <cell r="D999" t="str">
            <v>Ml</v>
          </cell>
          <cell r="E999">
            <v>0</v>
          </cell>
        </row>
        <row r="1000">
          <cell r="A1000">
            <v>929</v>
          </cell>
          <cell r="D1000" t="str">
            <v>Ml</v>
          </cell>
          <cell r="E1000">
            <v>0</v>
          </cell>
        </row>
        <row r="1001">
          <cell r="A1001">
            <v>930</v>
          </cell>
          <cell r="D1001" t="str">
            <v>Ml</v>
          </cell>
          <cell r="E1001">
            <v>0</v>
          </cell>
        </row>
        <row r="1002">
          <cell r="A1002">
            <v>931</v>
          </cell>
          <cell r="D1002" t="str">
            <v>Ml</v>
          </cell>
          <cell r="E1002">
            <v>0</v>
          </cell>
        </row>
        <row r="1003">
          <cell r="A1003">
            <v>932</v>
          </cell>
          <cell r="D1003" t="str">
            <v>Ml</v>
          </cell>
          <cell r="E1003">
            <v>0</v>
          </cell>
        </row>
        <row r="1004">
          <cell r="A1004">
            <v>933</v>
          </cell>
          <cell r="D1004" t="str">
            <v>Ml</v>
          </cell>
          <cell r="E1004">
            <v>0</v>
          </cell>
        </row>
        <row r="1005">
          <cell r="A1005">
            <v>934</v>
          </cell>
          <cell r="D1005" t="str">
            <v>Ml</v>
          </cell>
          <cell r="E1005">
            <v>0</v>
          </cell>
        </row>
        <row r="1006">
          <cell r="A1006">
            <v>935</v>
          </cell>
          <cell r="D1006" t="str">
            <v>Ml</v>
          </cell>
          <cell r="E1006">
            <v>0</v>
          </cell>
        </row>
        <row r="1007">
          <cell r="A1007">
            <v>936</v>
          </cell>
          <cell r="D1007" t="str">
            <v>Ml</v>
          </cell>
          <cell r="E1007">
            <v>0</v>
          </cell>
        </row>
        <row r="1008">
          <cell r="A1008">
            <v>937</v>
          </cell>
          <cell r="D1008" t="str">
            <v>Ml</v>
          </cell>
          <cell r="E1008">
            <v>0</v>
          </cell>
        </row>
        <row r="1009">
          <cell r="A1009">
            <v>938</v>
          </cell>
          <cell r="D1009" t="str">
            <v>Ml</v>
          </cell>
          <cell r="E1009">
            <v>0</v>
          </cell>
        </row>
        <row r="1010">
          <cell r="A1010">
            <v>939</v>
          </cell>
          <cell r="D1010" t="str">
            <v>Ml</v>
          </cell>
          <cell r="E1010">
            <v>0</v>
          </cell>
        </row>
        <row r="1011">
          <cell r="A1011">
            <v>940</v>
          </cell>
          <cell r="D1011" t="str">
            <v>Ml</v>
          </cell>
          <cell r="E1011">
            <v>0</v>
          </cell>
        </row>
        <row r="1012">
          <cell r="A1012">
            <v>941</v>
          </cell>
          <cell r="D1012" t="str">
            <v>Ml</v>
          </cell>
          <cell r="E1012">
            <v>0</v>
          </cell>
        </row>
        <row r="1013">
          <cell r="A1013">
            <v>942</v>
          </cell>
          <cell r="D1013" t="str">
            <v>Ml</v>
          </cell>
          <cell r="E1013">
            <v>0</v>
          </cell>
        </row>
        <row r="1014">
          <cell r="A1014">
            <v>943</v>
          </cell>
          <cell r="D1014" t="str">
            <v>Ml</v>
          </cell>
          <cell r="E1014">
            <v>0</v>
          </cell>
        </row>
        <row r="1015">
          <cell r="A1015">
            <v>944</v>
          </cell>
          <cell r="D1015" t="str">
            <v>Ml</v>
          </cell>
          <cell r="E1015">
            <v>0</v>
          </cell>
        </row>
        <row r="1016">
          <cell r="A1016">
            <v>945</v>
          </cell>
          <cell r="D1016" t="str">
            <v>Ml</v>
          </cell>
          <cell r="E1016">
            <v>0</v>
          </cell>
        </row>
        <row r="1017">
          <cell r="A1017">
            <v>946</v>
          </cell>
          <cell r="D1017" t="str">
            <v>Ml</v>
          </cell>
          <cell r="E1017">
            <v>0</v>
          </cell>
        </row>
        <row r="1018">
          <cell r="A1018">
            <v>947</v>
          </cell>
          <cell r="D1018" t="str">
            <v>Ml</v>
          </cell>
          <cell r="E1018">
            <v>0</v>
          </cell>
        </row>
        <row r="1019">
          <cell r="A1019">
            <v>948</v>
          </cell>
          <cell r="D1019" t="str">
            <v>Ml</v>
          </cell>
          <cell r="E1019">
            <v>0</v>
          </cell>
        </row>
        <row r="1020">
          <cell r="A1020">
            <v>949</v>
          </cell>
          <cell r="D1020" t="str">
            <v>Ml</v>
          </cell>
          <cell r="E1020">
            <v>0</v>
          </cell>
        </row>
        <row r="1021">
          <cell r="A1021">
            <v>950</v>
          </cell>
          <cell r="D1021" t="str">
            <v>Ml</v>
          </cell>
          <cell r="E1021">
            <v>0</v>
          </cell>
        </row>
        <row r="1022">
          <cell r="A1022">
            <v>951</v>
          </cell>
          <cell r="D1022" t="str">
            <v>Ml</v>
          </cell>
          <cell r="E1022">
            <v>0</v>
          </cell>
        </row>
        <row r="1023">
          <cell r="A1023">
            <v>952</v>
          </cell>
          <cell r="D1023" t="str">
            <v>Ml</v>
          </cell>
          <cell r="E1023">
            <v>0</v>
          </cell>
        </row>
        <row r="1024">
          <cell r="A1024">
            <v>953</v>
          </cell>
          <cell r="D1024" t="str">
            <v>Ml</v>
          </cell>
          <cell r="E1024">
            <v>0</v>
          </cell>
        </row>
        <row r="1025">
          <cell r="A1025">
            <v>954</v>
          </cell>
          <cell r="D1025" t="str">
            <v>Ml</v>
          </cell>
          <cell r="E1025">
            <v>0</v>
          </cell>
        </row>
        <row r="1026">
          <cell r="A1026">
            <v>955</v>
          </cell>
          <cell r="D1026" t="str">
            <v>Ml</v>
          </cell>
          <cell r="E1026">
            <v>0</v>
          </cell>
        </row>
        <row r="1027">
          <cell r="A1027">
            <v>956</v>
          </cell>
          <cell r="D1027" t="str">
            <v>Ml</v>
          </cell>
          <cell r="E1027">
            <v>0</v>
          </cell>
        </row>
        <row r="1028">
          <cell r="A1028">
            <v>957</v>
          </cell>
          <cell r="D1028" t="str">
            <v>Ml</v>
          </cell>
          <cell r="E1028">
            <v>0</v>
          </cell>
        </row>
        <row r="1029">
          <cell r="A1029">
            <v>958</v>
          </cell>
          <cell r="D1029" t="str">
            <v>Ml</v>
          </cell>
          <cell r="E1029">
            <v>0</v>
          </cell>
        </row>
        <row r="1030">
          <cell r="A1030">
            <v>959</v>
          </cell>
          <cell r="D1030" t="str">
            <v>Ml</v>
          </cell>
          <cell r="E1030">
            <v>0</v>
          </cell>
        </row>
        <row r="1031">
          <cell r="A1031">
            <v>960</v>
          </cell>
          <cell r="D1031" t="str">
            <v>Ml</v>
          </cell>
          <cell r="E1031">
            <v>0</v>
          </cell>
        </row>
        <row r="1032">
          <cell r="A1032">
            <v>961</v>
          </cell>
          <cell r="D1032" t="str">
            <v>Ml</v>
          </cell>
          <cell r="E1032">
            <v>0</v>
          </cell>
        </row>
        <row r="1033">
          <cell r="A1033">
            <v>962</v>
          </cell>
          <cell r="D1033" t="str">
            <v>Ml</v>
          </cell>
          <cell r="E1033">
            <v>0</v>
          </cell>
        </row>
        <row r="1034">
          <cell r="A1034">
            <v>963</v>
          </cell>
          <cell r="D1034" t="str">
            <v>Ml</v>
          </cell>
          <cell r="E1034">
            <v>0</v>
          </cell>
        </row>
        <row r="1035">
          <cell r="A1035">
            <v>964</v>
          </cell>
          <cell r="D1035" t="str">
            <v>Ml</v>
          </cell>
          <cell r="E1035">
            <v>0</v>
          </cell>
        </row>
        <row r="1036">
          <cell r="A1036">
            <v>965</v>
          </cell>
          <cell r="D1036" t="str">
            <v>Ml</v>
          </cell>
          <cell r="E1036">
            <v>0</v>
          </cell>
        </row>
        <row r="1037">
          <cell r="A1037">
            <v>966</v>
          </cell>
          <cell r="D1037" t="str">
            <v>Ml</v>
          </cell>
          <cell r="E1037">
            <v>0</v>
          </cell>
        </row>
        <row r="1038">
          <cell r="A1038">
            <v>967</v>
          </cell>
          <cell r="D1038" t="str">
            <v>Ml</v>
          </cell>
          <cell r="E1038">
            <v>0</v>
          </cell>
        </row>
        <row r="1039">
          <cell r="A1039">
            <v>968</v>
          </cell>
          <cell r="D1039" t="str">
            <v>Ml</v>
          </cell>
          <cell r="E1039">
            <v>0</v>
          </cell>
        </row>
        <row r="1040">
          <cell r="A1040">
            <v>969</v>
          </cell>
          <cell r="D1040" t="str">
            <v>Ml</v>
          </cell>
          <cell r="E1040">
            <v>0</v>
          </cell>
        </row>
        <row r="1041">
          <cell r="A1041">
            <v>970</v>
          </cell>
          <cell r="D1041" t="str">
            <v>Ml</v>
          </cell>
          <cell r="E1041">
            <v>0</v>
          </cell>
        </row>
        <row r="1042">
          <cell r="A1042">
            <v>971</v>
          </cell>
          <cell r="D1042" t="str">
            <v>Ml</v>
          </cell>
          <cell r="E1042">
            <v>0</v>
          </cell>
        </row>
        <row r="1043">
          <cell r="A1043">
            <v>972</v>
          </cell>
          <cell r="D1043" t="str">
            <v>Ml</v>
          </cell>
          <cell r="E1043">
            <v>0</v>
          </cell>
        </row>
        <row r="1044">
          <cell r="A1044">
            <v>973</v>
          </cell>
          <cell r="D1044" t="str">
            <v>Ml</v>
          </cell>
          <cell r="E1044">
            <v>0</v>
          </cell>
        </row>
        <row r="1045">
          <cell r="A1045">
            <v>974</v>
          </cell>
          <cell r="D1045" t="str">
            <v>Ml</v>
          </cell>
          <cell r="E1045">
            <v>0</v>
          </cell>
        </row>
        <row r="1046">
          <cell r="A1046">
            <v>975</v>
          </cell>
          <cell r="D1046" t="str">
            <v>Ml</v>
          </cell>
          <cell r="E1046">
            <v>0</v>
          </cell>
        </row>
        <row r="1047">
          <cell r="A1047">
            <v>976</v>
          </cell>
          <cell r="D1047" t="str">
            <v>Ml</v>
          </cell>
          <cell r="E1047">
            <v>0</v>
          </cell>
        </row>
        <row r="1048">
          <cell r="A1048">
            <v>977</v>
          </cell>
          <cell r="D1048" t="str">
            <v>Ml</v>
          </cell>
          <cell r="E1048">
            <v>0</v>
          </cell>
        </row>
        <row r="1049">
          <cell r="A1049">
            <v>978</v>
          </cell>
          <cell r="D1049" t="str">
            <v>Ml</v>
          </cell>
          <cell r="E1049">
            <v>0</v>
          </cell>
        </row>
        <row r="1050">
          <cell r="A1050">
            <v>979</v>
          </cell>
          <cell r="D1050" t="str">
            <v>Ml</v>
          </cell>
          <cell r="E1050">
            <v>0</v>
          </cell>
        </row>
        <row r="1051">
          <cell r="A1051">
            <v>980</v>
          </cell>
          <cell r="D1051" t="str">
            <v>Ml</v>
          </cell>
          <cell r="E1051">
            <v>0</v>
          </cell>
        </row>
        <row r="1052">
          <cell r="A1052">
            <v>981</v>
          </cell>
          <cell r="D1052" t="str">
            <v>Ml</v>
          </cell>
          <cell r="E1052">
            <v>0</v>
          </cell>
        </row>
        <row r="1053">
          <cell r="A1053">
            <v>982</v>
          </cell>
          <cell r="D1053" t="str">
            <v>Ml</v>
          </cell>
          <cell r="E1053">
            <v>0</v>
          </cell>
        </row>
        <row r="1054">
          <cell r="A1054">
            <v>983</v>
          </cell>
          <cell r="D1054" t="str">
            <v>Ml</v>
          </cell>
          <cell r="E1054">
            <v>0</v>
          </cell>
        </row>
        <row r="1055">
          <cell r="A1055">
            <v>984</v>
          </cell>
          <cell r="D1055" t="str">
            <v>Ml</v>
          </cell>
          <cell r="E1055">
            <v>0</v>
          </cell>
        </row>
        <row r="1056">
          <cell r="A1056">
            <v>985</v>
          </cell>
          <cell r="D1056" t="str">
            <v>Ml</v>
          </cell>
          <cell r="E1056">
            <v>0</v>
          </cell>
        </row>
        <row r="1057">
          <cell r="A1057">
            <v>986</v>
          </cell>
          <cell r="D1057" t="str">
            <v>Ml</v>
          </cell>
          <cell r="E1057">
            <v>0</v>
          </cell>
        </row>
        <row r="1058">
          <cell r="A1058">
            <v>987</v>
          </cell>
          <cell r="D1058" t="str">
            <v>Ml</v>
          </cell>
          <cell r="E1058">
            <v>0</v>
          </cell>
        </row>
        <row r="1059">
          <cell r="A1059">
            <v>988</v>
          </cell>
          <cell r="D1059" t="str">
            <v>Ml</v>
          </cell>
          <cell r="E1059">
            <v>0</v>
          </cell>
        </row>
        <row r="1060">
          <cell r="A1060">
            <v>989</v>
          </cell>
          <cell r="D1060" t="str">
            <v>Ml</v>
          </cell>
          <cell r="E1060">
            <v>0</v>
          </cell>
        </row>
        <row r="1061">
          <cell r="A1061">
            <v>990</v>
          </cell>
          <cell r="D1061" t="str">
            <v>Ml</v>
          </cell>
          <cell r="E1061">
            <v>0</v>
          </cell>
        </row>
        <row r="1062">
          <cell r="A1062">
            <v>991</v>
          </cell>
          <cell r="D1062" t="str">
            <v>Ml</v>
          </cell>
          <cell r="E1062">
            <v>0</v>
          </cell>
        </row>
        <row r="1063">
          <cell r="A1063">
            <v>992</v>
          </cell>
          <cell r="D1063" t="str">
            <v>Ml</v>
          </cell>
          <cell r="E1063">
            <v>0</v>
          </cell>
        </row>
        <row r="1064">
          <cell r="A1064">
            <v>993</v>
          </cell>
          <cell r="D1064" t="str">
            <v>Ml</v>
          </cell>
          <cell r="E1064">
            <v>0</v>
          </cell>
        </row>
        <row r="1065">
          <cell r="A1065">
            <v>994</v>
          </cell>
          <cell r="D1065" t="str">
            <v>Ml</v>
          </cell>
          <cell r="E1065">
            <v>0</v>
          </cell>
        </row>
        <row r="1066">
          <cell r="A1066">
            <v>995</v>
          </cell>
          <cell r="D1066" t="str">
            <v>Ml</v>
          </cell>
          <cell r="E1066">
            <v>0</v>
          </cell>
        </row>
        <row r="1067">
          <cell r="A1067">
            <v>996</v>
          </cell>
          <cell r="D1067" t="str">
            <v>Ml</v>
          </cell>
          <cell r="E1067">
            <v>0</v>
          </cell>
        </row>
        <row r="1068">
          <cell r="A1068">
            <v>997</v>
          </cell>
          <cell r="D1068" t="str">
            <v>Ml</v>
          </cell>
          <cell r="E1068">
            <v>0</v>
          </cell>
        </row>
        <row r="1069">
          <cell r="A1069">
            <v>998</v>
          </cell>
          <cell r="D1069" t="str">
            <v>Ml</v>
          </cell>
          <cell r="E1069">
            <v>0</v>
          </cell>
        </row>
        <row r="1070">
          <cell r="A1070">
            <v>999</v>
          </cell>
          <cell r="D1070" t="str">
            <v>Ml</v>
          </cell>
          <cell r="E1070">
            <v>0</v>
          </cell>
        </row>
        <row r="1071">
          <cell r="A1071">
            <v>1000</v>
          </cell>
          <cell r="D1071" t="str">
            <v>Ml</v>
          </cell>
          <cell r="E1071">
            <v>0</v>
          </cell>
        </row>
        <row r="1072">
          <cell r="A1072">
            <v>1001</v>
          </cell>
          <cell r="D1072" t="str">
            <v>Ml</v>
          </cell>
          <cell r="E1072">
            <v>0</v>
          </cell>
        </row>
        <row r="1073">
          <cell r="A1073">
            <v>1002</v>
          </cell>
          <cell r="D1073" t="str">
            <v>Ml</v>
          </cell>
          <cell r="E1073">
            <v>0</v>
          </cell>
        </row>
        <row r="1074">
          <cell r="A1074">
            <v>1003</v>
          </cell>
          <cell r="D1074" t="str">
            <v>Ml</v>
          </cell>
          <cell r="E1074">
            <v>0</v>
          </cell>
        </row>
        <row r="1075">
          <cell r="A1075">
            <v>1004</v>
          </cell>
          <cell r="D1075" t="str">
            <v>Ml</v>
          </cell>
          <cell r="E1075">
            <v>0</v>
          </cell>
        </row>
        <row r="1076">
          <cell r="A1076">
            <v>1005</v>
          </cell>
          <cell r="D1076" t="str">
            <v>Ml</v>
          </cell>
          <cell r="E1076">
            <v>0</v>
          </cell>
        </row>
        <row r="1077">
          <cell r="A1077">
            <v>1006</v>
          </cell>
          <cell r="D1077" t="str">
            <v>Ml</v>
          </cell>
          <cell r="E1077">
            <v>0</v>
          </cell>
        </row>
        <row r="1078">
          <cell r="A1078">
            <v>1007</v>
          </cell>
          <cell r="D1078" t="str">
            <v>Ml</v>
          </cell>
          <cell r="E1078">
            <v>0</v>
          </cell>
        </row>
        <row r="1079">
          <cell r="A1079">
            <v>1008</v>
          </cell>
          <cell r="D1079" t="str">
            <v>Ml</v>
          </cell>
          <cell r="E1079">
            <v>0</v>
          </cell>
        </row>
        <row r="1080">
          <cell r="A1080">
            <v>1009</v>
          </cell>
          <cell r="D1080" t="str">
            <v>Ml</v>
          </cell>
          <cell r="E1080">
            <v>0</v>
          </cell>
        </row>
        <row r="1081">
          <cell r="A1081">
            <v>1010</v>
          </cell>
          <cell r="D1081" t="str">
            <v>Ml</v>
          </cell>
          <cell r="E1081">
            <v>0</v>
          </cell>
        </row>
        <row r="1082">
          <cell r="A1082">
            <v>1011</v>
          </cell>
          <cell r="D1082" t="str">
            <v>Ml</v>
          </cell>
          <cell r="E1082">
            <v>0</v>
          </cell>
        </row>
        <row r="1083">
          <cell r="A1083">
            <v>1012</v>
          </cell>
          <cell r="D1083" t="str">
            <v>Ml</v>
          </cell>
          <cell r="E1083">
            <v>0</v>
          </cell>
        </row>
        <row r="1084">
          <cell r="A1084">
            <v>1013</v>
          </cell>
          <cell r="D1084" t="str">
            <v>Ml</v>
          </cell>
          <cell r="E1084">
            <v>0</v>
          </cell>
        </row>
        <row r="1085">
          <cell r="A1085">
            <v>1014</v>
          </cell>
          <cell r="D1085" t="str">
            <v>Ml</v>
          </cell>
          <cell r="E1085">
            <v>0</v>
          </cell>
        </row>
        <row r="1086">
          <cell r="A1086">
            <v>1015</v>
          </cell>
          <cell r="D1086" t="str">
            <v>Ml</v>
          </cell>
          <cell r="E1086">
            <v>0</v>
          </cell>
        </row>
        <row r="1087">
          <cell r="A1087">
            <v>1016</v>
          </cell>
          <cell r="D1087" t="str">
            <v>Ml</v>
          </cell>
          <cell r="E1087">
            <v>0</v>
          </cell>
        </row>
        <row r="1088">
          <cell r="A1088">
            <v>1017</v>
          </cell>
          <cell r="D1088" t="str">
            <v>Ml</v>
          </cell>
          <cell r="E1088">
            <v>0</v>
          </cell>
        </row>
        <row r="1089">
          <cell r="A1089">
            <v>1018</v>
          </cell>
          <cell r="D1089" t="str">
            <v>Ml</v>
          </cell>
          <cell r="E1089">
            <v>0</v>
          </cell>
        </row>
        <row r="1090">
          <cell r="A1090">
            <v>1019</v>
          </cell>
          <cell r="D1090" t="str">
            <v>Ml</v>
          </cell>
          <cell r="E1090">
            <v>0</v>
          </cell>
        </row>
        <row r="1091">
          <cell r="A1091">
            <v>1020</v>
          </cell>
          <cell r="D1091" t="str">
            <v>Ml</v>
          </cell>
          <cell r="E1091">
            <v>0</v>
          </cell>
        </row>
        <row r="1092">
          <cell r="A1092">
            <v>1021</v>
          </cell>
          <cell r="D1092" t="str">
            <v>Ml</v>
          </cell>
          <cell r="E1092">
            <v>0</v>
          </cell>
        </row>
        <row r="1093">
          <cell r="A1093">
            <v>1022</v>
          </cell>
          <cell r="D1093" t="str">
            <v>Ml</v>
          </cell>
          <cell r="E1093">
            <v>0</v>
          </cell>
        </row>
        <row r="1094">
          <cell r="A1094">
            <v>1023</v>
          </cell>
          <cell r="D1094" t="str">
            <v>Ml</v>
          </cell>
          <cell r="E1094">
            <v>0</v>
          </cell>
        </row>
        <row r="1095">
          <cell r="A1095">
            <v>1024</v>
          </cell>
          <cell r="D1095" t="str">
            <v>Ml</v>
          </cell>
          <cell r="E1095">
            <v>0</v>
          </cell>
        </row>
        <row r="1096">
          <cell r="A1096">
            <v>1025</v>
          </cell>
          <cell r="D1096" t="str">
            <v>Ml</v>
          </cell>
          <cell r="E1096">
            <v>0</v>
          </cell>
        </row>
        <row r="1097">
          <cell r="A1097">
            <v>1026</v>
          </cell>
          <cell r="D1097" t="str">
            <v>Ml</v>
          </cell>
          <cell r="E1097">
            <v>0</v>
          </cell>
        </row>
        <row r="1098">
          <cell r="A1098">
            <v>1027</v>
          </cell>
          <cell r="D1098" t="str">
            <v>Ml</v>
          </cell>
          <cell r="E1098">
            <v>0</v>
          </cell>
        </row>
        <row r="1099">
          <cell r="A1099">
            <v>1028</v>
          </cell>
          <cell r="D1099" t="str">
            <v>Ml</v>
          </cell>
          <cell r="E1099">
            <v>0</v>
          </cell>
        </row>
        <row r="1100">
          <cell r="A1100">
            <v>1029</v>
          </cell>
          <cell r="D1100" t="str">
            <v>Ml</v>
          </cell>
          <cell r="E1100">
            <v>0</v>
          </cell>
        </row>
        <row r="1101">
          <cell r="A1101">
            <v>1030</v>
          </cell>
          <cell r="D1101" t="str">
            <v>Ml</v>
          </cell>
          <cell r="E1101">
            <v>0</v>
          </cell>
        </row>
        <row r="1102">
          <cell r="A1102">
            <v>1031</v>
          </cell>
          <cell r="D1102" t="str">
            <v>Ml</v>
          </cell>
          <cell r="E1102">
            <v>0</v>
          </cell>
        </row>
        <row r="1103">
          <cell r="A1103">
            <v>1032</v>
          </cell>
          <cell r="D1103" t="str">
            <v>Ml</v>
          </cell>
          <cell r="E1103">
            <v>0</v>
          </cell>
        </row>
        <row r="1104">
          <cell r="A1104">
            <v>1033</v>
          </cell>
          <cell r="D1104" t="str">
            <v>Ml</v>
          </cell>
          <cell r="E1104">
            <v>0</v>
          </cell>
        </row>
        <row r="1105">
          <cell r="A1105">
            <v>1034</v>
          </cell>
          <cell r="D1105" t="str">
            <v>Ml</v>
          </cell>
          <cell r="E1105">
            <v>0</v>
          </cell>
        </row>
        <row r="1106">
          <cell r="A1106">
            <v>1035</v>
          </cell>
          <cell r="D1106" t="str">
            <v>Ml</v>
          </cell>
          <cell r="E1106">
            <v>0</v>
          </cell>
        </row>
        <row r="1107">
          <cell r="A1107">
            <v>1036</v>
          </cell>
          <cell r="D1107" t="str">
            <v>Ml</v>
          </cell>
          <cell r="E1107">
            <v>0</v>
          </cell>
        </row>
        <row r="1108">
          <cell r="A1108">
            <v>1037</v>
          </cell>
          <cell r="D1108" t="str">
            <v>Ml</v>
          </cell>
          <cell r="E1108">
            <v>0</v>
          </cell>
          <cell r="I1108" t="str">
            <v>SCR</v>
          </cell>
        </row>
        <row r="1109">
          <cell r="A1109">
            <v>1038</v>
          </cell>
          <cell r="D1109" t="str">
            <v>Ml</v>
          </cell>
          <cell r="E1109">
            <v>0</v>
          </cell>
        </row>
        <row r="1110">
          <cell r="A1110">
            <v>1039</v>
          </cell>
          <cell r="D1110" t="str">
            <v>Ml</v>
          </cell>
          <cell r="E1110">
            <v>0</v>
          </cell>
        </row>
        <row r="1111">
          <cell r="A1111">
            <v>1040</v>
          </cell>
          <cell r="D1111" t="str">
            <v>Ml</v>
          </cell>
          <cell r="E1111">
            <v>0</v>
          </cell>
        </row>
        <row r="1112">
          <cell r="A1112">
            <v>1041</v>
          </cell>
          <cell r="D1112" t="str">
            <v>Ml</v>
          </cell>
          <cell r="E1112">
            <v>0</v>
          </cell>
        </row>
        <row r="1113">
          <cell r="A1113">
            <v>1042</v>
          </cell>
          <cell r="D1113" t="str">
            <v>Ml</v>
          </cell>
          <cell r="E1113">
            <v>0</v>
          </cell>
        </row>
        <row r="1114">
          <cell r="A1114">
            <v>1043</v>
          </cell>
          <cell r="D1114" t="str">
            <v>Ml</v>
          </cell>
          <cell r="E1114">
            <v>0</v>
          </cell>
        </row>
        <row r="1115">
          <cell r="A1115">
            <v>1044</v>
          </cell>
          <cell r="D1115" t="str">
            <v>Ml</v>
          </cell>
          <cell r="E1115">
            <v>0</v>
          </cell>
        </row>
        <row r="1116">
          <cell r="A1116">
            <v>1045</v>
          </cell>
          <cell r="D1116" t="str">
            <v>Ml</v>
          </cell>
          <cell r="E1116">
            <v>0</v>
          </cell>
        </row>
        <row r="1117">
          <cell r="A1117">
            <v>1046</v>
          </cell>
          <cell r="D1117" t="str">
            <v>Ml</v>
          </cell>
          <cell r="E1117">
            <v>0</v>
          </cell>
        </row>
        <row r="1118">
          <cell r="A1118">
            <v>1047</v>
          </cell>
          <cell r="D1118" t="str">
            <v>Ml</v>
          </cell>
          <cell r="E1118">
            <v>0</v>
          </cell>
        </row>
        <row r="1119">
          <cell r="A1119">
            <v>1048</v>
          </cell>
          <cell r="D1119" t="str">
            <v>Ml</v>
          </cell>
          <cell r="E1119">
            <v>0</v>
          </cell>
        </row>
        <row r="1120">
          <cell r="A1120">
            <v>1049</v>
          </cell>
          <cell r="D1120" t="str">
            <v>Ml</v>
          </cell>
          <cell r="E1120">
            <v>0</v>
          </cell>
        </row>
        <row r="1121">
          <cell r="A1121">
            <v>1050</v>
          </cell>
          <cell r="D1121" t="str">
            <v>Ml</v>
          </cell>
          <cell r="E1121">
            <v>0</v>
          </cell>
        </row>
        <row r="1122">
          <cell r="A1122">
            <v>1051</v>
          </cell>
          <cell r="D1122" t="str">
            <v>Ml</v>
          </cell>
          <cell r="E1122">
            <v>0</v>
          </cell>
        </row>
        <row r="1123">
          <cell r="A1123">
            <v>1052</v>
          </cell>
          <cell r="D1123" t="str">
            <v>Ml</v>
          </cell>
          <cell r="E1123">
            <v>0</v>
          </cell>
        </row>
        <row r="1124">
          <cell r="A1124">
            <v>1053</v>
          </cell>
          <cell r="D1124" t="str">
            <v>Ml</v>
          </cell>
          <cell r="E1124">
            <v>0</v>
          </cell>
        </row>
        <row r="1125">
          <cell r="A1125">
            <v>1054</v>
          </cell>
          <cell r="D1125" t="str">
            <v>Ml</v>
          </cell>
          <cell r="E1125">
            <v>0</v>
          </cell>
        </row>
        <row r="1126">
          <cell r="A1126">
            <v>1055</v>
          </cell>
          <cell r="D1126" t="str">
            <v>Ml</v>
          </cell>
          <cell r="E1126">
            <v>0</v>
          </cell>
        </row>
        <row r="1127">
          <cell r="A1127">
            <v>1056</v>
          </cell>
          <cell r="D1127" t="str">
            <v>Ml</v>
          </cell>
          <cell r="E1127">
            <v>0</v>
          </cell>
        </row>
        <row r="1128">
          <cell r="A1128">
            <v>1057</v>
          </cell>
          <cell r="D1128" t="str">
            <v>Ml</v>
          </cell>
          <cell r="E1128">
            <v>0</v>
          </cell>
        </row>
        <row r="1129">
          <cell r="A1129">
            <v>1058</v>
          </cell>
          <cell r="D1129" t="str">
            <v>Ml</v>
          </cell>
          <cell r="E1129">
            <v>0</v>
          </cell>
        </row>
        <row r="1130">
          <cell r="A1130">
            <v>1059</v>
          </cell>
          <cell r="D1130" t="str">
            <v>Ml</v>
          </cell>
          <cell r="E1130">
            <v>0</v>
          </cell>
        </row>
        <row r="1131">
          <cell r="A1131">
            <v>1060</v>
          </cell>
          <cell r="D1131" t="str">
            <v>Ml</v>
          </cell>
          <cell r="E1131">
            <v>0</v>
          </cell>
        </row>
        <row r="1132">
          <cell r="A1132">
            <v>1061</v>
          </cell>
          <cell r="D1132" t="str">
            <v>Ml</v>
          </cell>
          <cell r="E1132">
            <v>0</v>
          </cell>
        </row>
        <row r="1133">
          <cell r="A1133">
            <v>1062</v>
          </cell>
          <cell r="D1133" t="str">
            <v>Ml</v>
          </cell>
          <cell r="E1133">
            <v>0</v>
          </cell>
        </row>
        <row r="1134">
          <cell r="A1134">
            <v>1063</v>
          </cell>
          <cell r="D1134" t="str">
            <v>Ml</v>
          </cell>
          <cell r="E1134">
            <v>0</v>
          </cell>
        </row>
        <row r="1135">
          <cell r="A1135">
            <v>1064</v>
          </cell>
          <cell r="D1135" t="str">
            <v>Ml</v>
          </cell>
          <cell r="E1135">
            <v>0</v>
          </cell>
        </row>
        <row r="1136">
          <cell r="A1136">
            <v>1065</v>
          </cell>
          <cell r="D1136" t="str">
            <v>Ml</v>
          </cell>
          <cell r="E1136">
            <v>0</v>
          </cell>
        </row>
        <row r="1137">
          <cell r="A1137">
            <v>1066</v>
          </cell>
          <cell r="D1137" t="str">
            <v>Ml</v>
          </cell>
          <cell r="E1137">
            <v>0</v>
          </cell>
        </row>
        <row r="1138">
          <cell r="A1138">
            <v>1067</v>
          </cell>
          <cell r="D1138" t="str">
            <v>Ml</v>
          </cell>
          <cell r="E1138">
            <v>0</v>
          </cell>
        </row>
        <row r="1139">
          <cell r="A1139">
            <v>1068</v>
          </cell>
          <cell r="D1139" t="str">
            <v>Ml</v>
          </cell>
          <cell r="E1139">
            <v>0</v>
          </cell>
        </row>
        <row r="1140">
          <cell r="A1140">
            <v>1069</v>
          </cell>
          <cell r="D1140" t="str">
            <v>Ml</v>
          </cell>
          <cell r="E1140">
            <v>0</v>
          </cell>
        </row>
        <row r="1141">
          <cell r="A1141">
            <v>1070</v>
          </cell>
          <cell r="D1141" t="str">
            <v>Ml</v>
          </cell>
          <cell r="E1141">
            <v>0</v>
          </cell>
        </row>
        <row r="1142">
          <cell r="A1142">
            <v>1071</v>
          </cell>
          <cell r="D1142" t="str">
            <v>Ml</v>
          </cell>
          <cell r="E1142">
            <v>0</v>
          </cell>
        </row>
        <row r="1143">
          <cell r="A1143">
            <v>1072</v>
          </cell>
          <cell r="D1143" t="str">
            <v>Ml</v>
          </cell>
          <cell r="E1143">
            <v>0</v>
          </cell>
        </row>
        <row r="1144">
          <cell r="A1144">
            <v>1073</v>
          </cell>
          <cell r="D1144" t="str">
            <v>Ml</v>
          </cell>
          <cell r="E1144">
            <v>0</v>
          </cell>
        </row>
        <row r="1145">
          <cell r="A1145">
            <v>1074</v>
          </cell>
          <cell r="D1145" t="str">
            <v>Ml</v>
          </cell>
          <cell r="E1145">
            <v>0</v>
          </cell>
        </row>
        <row r="1146">
          <cell r="A1146">
            <v>1075</v>
          </cell>
          <cell r="D1146" t="str">
            <v>Ml</v>
          </cell>
          <cell r="E1146">
            <v>0</v>
          </cell>
        </row>
        <row r="1147">
          <cell r="A1147">
            <v>1076</v>
          </cell>
          <cell r="D1147" t="str">
            <v>Ml</v>
          </cell>
          <cell r="E1147">
            <v>0</v>
          </cell>
        </row>
        <row r="1148">
          <cell r="A1148">
            <v>1077</v>
          </cell>
          <cell r="D1148" t="str">
            <v>Ml</v>
          </cell>
          <cell r="E1148">
            <v>0</v>
          </cell>
        </row>
        <row r="1149">
          <cell r="A1149">
            <v>1078</v>
          </cell>
          <cell r="D1149" t="str">
            <v>Ml</v>
          </cell>
          <cell r="E1149">
            <v>0</v>
          </cell>
        </row>
        <row r="1150">
          <cell r="A1150">
            <v>1079</v>
          </cell>
          <cell r="D1150" t="str">
            <v>Ml</v>
          </cell>
          <cell r="E1150">
            <v>0</v>
          </cell>
        </row>
        <row r="1151">
          <cell r="A1151">
            <v>1080</v>
          </cell>
          <cell r="D1151" t="str">
            <v>Ml</v>
          </cell>
          <cell r="E1151">
            <v>0</v>
          </cell>
        </row>
        <row r="1152">
          <cell r="A1152">
            <v>1081</v>
          </cell>
          <cell r="D1152" t="str">
            <v>Ml</v>
          </cell>
          <cell r="E1152">
            <v>0</v>
          </cell>
        </row>
        <row r="1153">
          <cell r="A1153">
            <v>1082</v>
          </cell>
          <cell r="D1153" t="str">
            <v>Ml</v>
          </cell>
          <cell r="E1153">
            <v>0</v>
          </cell>
        </row>
        <row r="1154">
          <cell r="A1154">
            <v>1083</v>
          </cell>
          <cell r="D1154" t="str">
            <v>Ml</v>
          </cell>
          <cell r="E1154">
            <v>0</v>
          </cell>
        </row>
        <row r="1155">
          <cell r="A1155">
            <v>1084</v>
          </cell>
          <cell r="D1155" t="str">
            <v>Ml</v>
          </cell>
          <cell r="E1155">
            <v>0</v>
          </cell>
        </row>
        <row r="1156">
          <cell r="A1156">
            <v>1085</v>
          </cell>
          <cell r="D1156" t="str">
            <v>Ml</v>
          </cell>
          <cell r="E1156">
            <v>0</v>
          </cell>
        </row>
        <row r="1157">
          <cell r="A1157">
            <v>1086</v>
          </cell>
          <cell r="D1157" t="str">
            <v>Ml</v>
          </cell>
          <cell r="E1157">
            <v>0</v>
          </cell>
        </row>
        <row r="1158">
          <cell r="A1158">
            <v>1087</v>
          </cell>
          <cell r="D1158" t="str">
            <v>Ml</v>
          </cell>
          <cell r="E1158">
            <v>0</v>
          </cell>
        </row>
        <row r="1159">
          <cell r="A1159">
            <v>1088</v>
          </cell>
          <cell r="D1159" t="str">
            <v>Ml</v>
          </cell>
          <cell r="E1159">
            <v>0</v>
          </cell>
        </row>
        <row r="1160">
          <cell r="A1160">
            <v>1089</v>
          </cell>
          <cell r="D1160" t="str">
            <v>Ml</v>
          </cell>
          <cell r="E1160">
            <v>0</v>
          </cell>
        </row>
        <row r="1161">
          <cell r="A1161">
            <v>1090</v>
          </cell>
          <cell r="D1161" t="str">
            <v>Ml</v>
          </cell>
          <cell r="E1161">
            <v>0</v>
          </cell>
        </row>
        <row r="1162">
          <cell r="A1162">
            <v>1091</v>
          </cell>
          <cell r="D1162" t="str">
            <v>Ml</v>
          </cell>
          <cell r="E1162">
            <v>0</v>
          </cell>
        </row>
        <row r="1163">
          <cell r="A1163">
            <v>1092</v>
          </cell>
          <cell r="D1163" t="str">
            <v>Ml</v>
          </cell>
          <cell r="E1163">
            <v>0</v>
          </cell>
        </row>
        <row r="1164">
          <cell r="A1164">
            <v>1093</v>
          </cell>
          <cell r="D1164" t="str">
            <v>Ml</v>
          </cell>
          <cell r="E1164">
            <v>0</v>
          </cell>
        </row>
        <row r="1165">
          <cell r="A1165">
            <v>1094</v>
          </cell>
          <cell r="D1165" t="str">
            <v>Ml</v>
          </cell>
          <cell r="E1165">
            <v>0</v>
          </cell>
        </row>
        <row r="1166">
          <cell r="A1166">
            <v>1095</v>
          </cell>
          <cell r="D1166" t="str">
            <v>Ml</v>
          </cell>
          <cell r="E1166">
            <v>0</v>
          </cell>
        </row>
        <row r="1167">
          <cell r="A1167">
            <v>1096</v>
          </cell>
          <cell r="D1167" t="str">
            <v>Ml</v>
          </cell>
          <cell r="E1167">
            <v>0</v>
          </cell>
        </row>
        <row r="1168">
          <cell r="A1168">
            <v>1097</v>
          </cell>
          <cell r="D1168" t="str">
            <v>Ml</v>
          </cell>
          <cell r="E1168">
            <v>0</v>
          </cell>
        </row>
        <row r="1169">
          <cell r="A1169">
            <v>1098</v>
          </cell>
          <cell r="D1169" t="str">
            <v>Ml</v>
          </cell>
          <cell r="E1169">
            <v>0</v>
          </cell>
        </row>
        <row r="1170">
          <cell r="A1170">
            <v>1099</v>
          </cell>
          <cell r="D1170" t="str">
            <v>Ml</v>
          </cell>
          <cell r="E1170">
            <v>0</v>
          </cell>
        </row>
        <row r="1171">
          <cell r="A1171">
            <v>1100</v>
          </cell>
          <cell r="D1171" t="str">
            <v>Ml</v>
          </cell>
          <cell r="E1171">
            <v>0</v>
          </cell>
        </row>
        <row r="1172">
          <cell r="A1172">
            <v>1101</v>
          </cell>
          <cell r="D1172" t="str">
            <v>Ml</v>
          </cell>
          <cell r="E1172">
            <v>0</v>
          </cell>
        </row>
        <row r="1173">
          <cell r="A1173">
            <v>1102</v>
          </cell>
          <cell r="D1173" t="str">
            <v>Ml</v>
          </cell>
          <cell r="E1173">
            <v>0</v>
          </cell>
        </row>
        <row r="1174">
          <cell r="A1174">
            <v>1103</v>
          </cell>
          <cell r="D1174" t="str">
            <v>Ml</v>
          </cell>
          <cell r="E1174">
            <v>0</v>
          </cell>
        </row>
        <row r="1175">
          <cell r="A1175">
            <v>1104</v>
          </cell>
          <cell r="D1175" t="str">
            <v>Ml</v>
          </cell>
          <cell r="E1175">
            <v>0</v>
          </cell>
        </row>
        <row r="1176">
          <cell r="A1176">
            <v>1105</v>
          </cell>
          <cell r="D1176" t="str">
            <v>Ml</v>
          </cell>
          <cell r="E1176">
            <v>0</v>
          </cell>
        </row>
        <row r="1177">
          <cell r="A1177">
            <v>1106</v>
          </cell>
          <cell r="D1177" t="str">
            <v>Ml</v>
          </cell>
          <cell r="E1177">
            <v>0</v>
          </cell>
        </row>
        <row r="1178">
          <cell r="A1178">
            <v>1107</v>
          </cell>
          <cell r="D1178" t="str">
            <v>Ml</v>
          </cell>
          <cell r="E1178">
            <v>0</v>
          </cell>
        </row>
        <row r="1179">
          <cell r="A1179">
            <v>1108</v>
          </cell>
          <cell r="D1179" t="str">
            <v>Ml</v>
          </cell>
          <cell r="E1179">
            <v>0</v>
          </cell>
        </row>
        <row r="1180">
          <cell r="A1180">
            <v>1109</v>
          </cell>
          <cell r="D1180" t="str">
            <v>Ml</v>
          </cell>
          <cell r="E1180">
            <v>0</v>
          </cell>
        </row>
        <row r="1181">
          <cell r="A1181">
            <v>1110</v>
          </cell>
          <cell r="D1181" t="str">
            <v>Ml</v>
          </cell>
          <cell r="E1181">
            <v>0</v>
          </cell>
        </row>
        <row r="1182">
          <cell r="A1182">
            <v>1111</v>
          </cell>
          <cell r="D1182" t="str">
            <v>Ml</v>
          </cell>
          <cell r="E1182">
            <v>0</v>
          </cell>
        </row>
        <row r="1183">
          <cell r="A1183">
            <v>1112</v>
          </cell>
          <cell r="D1183" t="str">
            <v>Ml</v>
          </cell>
          <cell r="E1183">
            <v>0</v>
          </cell>
        </row>
        <row r="1184">
          <cell r="A1184">
            <v>1113</v>
          </cell>
          <cell r="D1184" t="str">
            <v>Ml</v>
          </cell>
          <cell r="E1184">
            <v>0</v>
          </cell>
        </row>
        <row r="1185">
          <cell r="A1185">
            <v>1114</v>
          </cell>
          <cell r="D1185" t="str">
            <v>Ml</v>
          </cell>
          <cell r="E1185">
            <v>0</v>
          </cell>
        </row>
        <row r="1186">
          <cell r="A1186">
            <v>1115</v>
          </cell>
          <cell r="D1186" t="str">
            <v>Ml</v>
          </cell>
          <cell r="E1186">
            <v>0</v>
          </cell>
        </row>
        <row r="1187">
          <cell r="A1187">
            <v>1116</v>
          </cell>
          <cell r="D1187" t="str">
            <v>Ml</v>
          </cell>
          <cell r="E1187">
            <v>0</v>
          </cell>
        </row>
        <row r="1188">
          <cell r="A1188">
            <v>1117</v>
          </cell>
          <cell r="D1188" t="str">
            <v>Ml</v>
          </cell>
          <cell r="E1188">
            <v>0</v>
          </cell>
        </row>
        <row r="1189">
          <cell r="A1189">
            <v>1118</v>
          </cell>
          <cell r="D1189" t="str">
            <v>Ml</v>
          </cell>
          <cell r="E1189">
            <v>0</v>
          </cell>
        </row>
        <row r="1190">
          <cell r="A1190">
            <v>1119</v>
          </cell>
          <cell r="D1190" t="str">
            <v>Ml</v>
          </cell>
          <cell r="E1190">
            <v>0</v>
          </cell>
        </row>
        <row r="1191">
          <cell r="A1191">
            <v>1120</v>
          </cell>
          <cell r="D1191" t="str">
            <v>Ml</v>
          </cell>
          <cell r="E1191">
            <v>0</v>
          </cell>
        </row>
        <row r="1192">
          <cell r="A1192">
            <v>1121</v>
          </cell>
          <cell r="D1192" t="str">
            <v>Ml</v>
          </cell>
          <cell r="E1192">
            <v>0</v>
          </cell>
        </row>
        <row r="1193">
          <cell r="A1193">
            <v>1122</v>
          </cell>
          <cell r="D1193" t="str">
            <v>Ml</v>
          </cell>
          <cell r="E1193">
            <v>0</v>
          </cell>
        </row>
        <row r="1194">
          <cell r="A1194">
            <v>1123</v>
          </cell>
          <cell r="D1194" t="str">
            <v>Ml</v>
          </cell>
          <cell r="E1194">
            <v>0</v>
          </cell>
        </row>
        <row r="1195">
          <cell r="A1195">
            <v>1124</v>
          </cell>
          <cell r="D1195" t="str">
            <v>Ml</v>
          </cell>
          <cell r="E1195">
            <v>0</v>
          </cell>
        </row>
        <row r="1196">
          <cell r="A1196">
            <v>1125</v>
          </cell>
          <cell r="D1196" t="str">
            <v>Ml</v>
          </cell>
          <cell r="E1196">
            <v>0</v>
          </cell>
        </row>
        <row r="1197">
          <cell r="A1197">
            <v>1126</v>
          </cell>
          <cell r="D1197" t="str">
            <v>Ml</v>
          </cell>
          <cell r="E1197">
            <v>0</v>
          </cell>
        </row>
        <row r="1198">
          <cell r="A1198">
            <v>1127</v>
          </cell>
          <cell r="D1198" t="str">
            <v>Ml</v>
          </cell>
          <cell r="E1198">
            <v>0</v>
          </cell>
        </row>
        <row r="1199">
          <cell r="A1199">
            <v>1128</v>
          </cell>
          <cell r="D1199" t="str">
            <v>Ml</v>
          </cell>
          <cell r="E1199">
            <v>0</v>
          </cell>
        </row>
        <row r="1200">
          <cell r="A1200">
            <v>1129</v>
          </cell>
          <cell r="D1200" t="str">
            <v>Ml</v>
          </cell>
          <cell r="E1200">
            <v>0</v>
          </cell>
        </row>
        <row r="1201">
          <cell r="A1201">
            <v>1130</v>
          </cell>
          <cell r="D1201" t="str">
            <v>Ml</v>
          </cell>
          <cell r="E1201">
            <v>0</v>
          </cell>
        </row>
        <row r="1202">
          <cell r="A1202">
            <v>1131</v>
          </cell>
          <cell r="D1202" t="str">
            <v>Ml</v>
          </cell>
          <cell r="E1202">
            <v>0</v>
          </cell>
        </row>
        <row r="1203">
          <cell r="A1203">
            <v>1132</v>
          </cell>
          <cell r="D1203" t="str">
            <v>Ml</v>
          </cell>
          <cell r="E1203">
            <v>0</v>
          </cell>
        </row>
        <row r="1204">
          <cell r="A1204">
            <v>1133</v>
          </cell>
          <cell r="D1204" t="str">
            <v>Ml</v>
          </cell>
          <cell r="E1204">
            <v>0</v>
          </cell>
        </row>
        <row r="1205">
          <cell r="A1205">
            <v>1134</v>
          </cell>
          <cell r="D1205" t="str">
            <v>Ml</v>
          </cell>
          <cell r="E1205">
            <v>0</v>
          </cell>
        </row>
        <row r="1206">
          <cell r="A1206">
            <v>1135</v>
          </cell>
          <cell r="D1206" t="str">
            <v>Ml</v>
          </cell>
          <cell r="E1206">
            <v>0</v>
          </cell>
        </row>
        <row r="1207">
          <cell r="A1207">
            <v>1136</v>
          </cell>
          <cell r="D1207" t="str">
            <v>Ml</v>
          </cell>
          <cell r="E1207">
            <v>0</v>
          </cell>
        </row>
        <row r="1208">
          <cell r="A1208">
            <v>1137</v>
          </cell>
          <cell r="D1208" t="str">
            <v>Ml</v>
          </cell>
          <cell r="E1208">
            <v>0</v>
          </cell>
        </row>
        <row r="1209">
          <cell r="A1209">
            <v>1138</v>
          </cell>
          <cell r="D1209" t="str">
            <v>Ml</v>
          </cell>
          <cell r="E1209">
            <v>0</v>
          </cell>
        </row>
        <row r="1210">
          <cell r="A1210">
            <v>1139</v>
          </cell>
          <cell r="D1210" t="str">
            <v>Ml</v>
          </cell>
          <cell r="E1210">
            <v>0</v>
          </cell>
        </row>
        <row r="1211">
          <cell r="A1211">
            <v>1140</v>
          </cell>
          <cell r="D1211" t="str">
            <v>Ml</v>
          </cell>
          <cell r="E1211">
            <v>0</v>
          </cell>
        </row>
        <row r="1212">
          <cell r="A1212">
            <v>1141</v>
          </cell>
          <cell r="D1212" t="str">
            <v>Ml</v>
          </cell>
          <cell r="E1212">
            <v>0</v>
          </cell>
        </row>
        <row r="1213">
          <cell r="A1213">
            <v>1142</v>
          </cell>
          <cell r="D1213" t="str">
            <v>Ml</v>
          </cell>
          <cell r="E1213">
            <v>0</v>
          </cell>
        </row>
        <row r="1214">
          <cell r="A1214">
            <v>1143</v>
          </cell>
          <cell r="D1214" t="str">
            <v>Ml</v>
          </cell>
          <cell r="E1214">
            <v>0</v>
          </cell>
        </row>
        <row r="1215">
          <cell r="A1215">
            <v>1144</v>
          </cell>
          <cell r="D1215" t="str">
            <v>Ml</v>
          </cell>
          <cell r="E1215">
            <v>0</v>
          </cell>
        </row>
        <row r="1216">
          <cell r="A1216">
            <v>1145</v>
          </cell>
          <cell r="D1216" t="str">
            <v>Ml</v>
          </cell>
          <cell r="E1216">
            <v>0</v>
          </cell>
        </row>
        <row r="1217">
          <cell r="A1217">
            <v>1146</v>
          </cell>
          <cell r="D1217" t="str">
            <v>Ml</v>
          </cell>
          <cell r="E1217">
            <v>0</v>
          </cell>
        </row>
        <row r="1218">
          <cell r="A1218">
            <v>1147</v>
          </cell>
          <cell r="D1218" t="str">
            <v>Ml</v>
          </cell>
          <cell r="E1218">
            <v>0</v>
          </cell>
        </row>
        <row r="1219">
          <cell r="A1219">
            <v>1148</v>
          </cell>
          <cell r="D1219" t="str">
            <v>Ml</v>
          </cell>
          <cell r="E1219">
            <v>0</v>
          </cell>
        </row>
        <row r="1220">
          <cell r="A1220">
            <v>1149</v>
          </cell>
          <cell r="D1220" t="str">
            <v>Ml</v>
          </cell>
          <cell r="E1220">
            <v>0</v>
          </cell>
        </row>
        <row r="1221">
          <cell r="A1221">
            <v>1150</v>
          </cell>
          <cell r="D1221" t="str">
            <v>Ml</v>
          </cell>
          <cell r="E1221">
            <v>0</v>
          </cell>
        </row>
        <row r="1222">
          <cell r="A1222">
            <v>1151</v>
          </cell>
          <cell r="D1222" t="str">
            <v>Ml</v>
          </cell>
          <cell r="E1222">
            <v>0</v>
          </cell>
        </row>
        <row r="1223">
          <cell r="A1223">
            <v>1152</v>
          </cell>
          <cell r="D1223" t="str">
            <v>Ml</v>
          </cell>
          <cell r="E1223">
            <v>0</v>
          </cell>
        </row>
        <row r="1224">
          <cell r="A1224">
            <v>1153</v>
          </cell>
          <cell r="D1224" t="str">
            <v>Ml</v>
          </cell>
          <cell r="E1224">
            <v>0</v>
          </cell>
        </row>
        <row r="1225">
          <cell r="A1225">
            <v>1154</v>
          </cell>
          <cell r="D1225" t="str">
            <v>Ml</v>
          </cell>
          <cell r="E1225">
            <v>0</v>
          </cell>
        </row>
        <row r="1226">
          <cell r="A1226">
            <v>1155</v>
          </cell>
          <cell r="D1226" t="str">
            <v>Ml</v>
          </cell>
          <cell r="E1226">
            <v>0</v>
          </cell>
        </row>
        <row r="1227">
          <cell r="A1227">
            <v>1156</v>
          </cell>
          <cell r="D1227" t="str">
            <v>Ml</v>
          </cell>
          <cell r="E1227">
            <v>0</v>
          </cell>
        </row>
        <row r="1228">
          <cell r="A1228">
            <v>1157</v>
          </cell>
          <cell r="D1228" t="str">
            <v>Ml</v>
          </cell>
          <cell r="E1228">
            <v>0</v>
          </cell>
        </row>
        <row r="1229">
          <cell r="A1229">
            <v>1158</v>
          </cell>
          <cell r="D1229" t="str">
            <v>Ml</v>
          </cell>
          <cell r="E1229">
            <v>0</v>
          </cell>
        </row>
        <row r="1230">
          <cell r="A1230">
            <v>1159</v>
          </cell>
          <cell r="D1230" t="str">
            <v>Ml</v>
          </cell>
          <cell r="E1230">
            <v>0</v>
          </cell>
        </row>
        <row r="1231">
          <cell r="A1231">
            <v>1160</v>
          </cell>
          <cell r="D1231" t="str">
            <v>Ml</v>
          </cell>
          <cell r="E1231">
            <v>0</v>
          </cell>
        </row>
        <row r="1232">
          <cell r="A1232">
            <v>1161</v>
          </cell>
          <cell r="D1232" t="str">
            <v>Ml</v>
          </cell>
          <cell r="E1232">
            <v>0</v>
          </cell>
        </row>
        <row r="1233">
          <cell r="A1233">
            <v>1162</v>
          </cell>
          <cell r="D1233" t="str">
            <v>Ml</v>
          </cell>
          <cell r="E1233">
            <v>0</v>
          </cell>
        </row>
        <row r="1234">
          <cell r="A1234">
            <v>1163</v>
          </cell>
          <cell r="D1234" t="str">
            <v>Ml</v>
          </cell>
          <cell r="E1234">
            <v>0</v>
          </cell>
        </row>
        <row r="1235">
          <cell r="A1235">
            <v>1164</v>
          </cell>
          <cell r="D1235" t="str">
            <v>Ml</v>
          </cell>
          <cell r="E1235">
            <v>0</v>
          </cell>
        </row>
        <row r="1236">
          <cell r="A1236">
            <v>1165</v>
          </cell>
          <cell r="D1236" t="str">
            <v>Ml</v>
          </cell>
          <cell r="E1236">
            <v>0</v>
          </cell>
        </row>
        <row r="1237">
          <cell r="A1237">
            <v>1166</v>
          </cell>
          <cell r="D1237" t="str">
            <v>Ml</v>
          </cell>
          <cell r="E1237">
            <v>0</v>
          </cell>
        </row>
        <row r="1238">
          <cell r="A1238">
            <v>1167</v>
          </cell>
          <cell r="D1238" t="str">
            <v>Ml</v>
          </cell>
          <cell r="E1238">
            <v>0</v>
          </cell>
        </row>
        <row r="1239">
          <cell r="A1239">
            <v>1168</v>
          </cell>
          <cell r="D1239" t="str">
            <v>Ml</v>
          </cell>
          <cell r="E1239">
            <v>0</v>
          </cell>
        </row>
        <row r="1240">
          <cell r="A1240">
            <v>1169</v>
          </cell>
          <cell r="D1240" t="str">
            <v>Ml</v>
          </cell>
          <cell r="E1240">
            <v>0</v>
          </cell>
        </row>
        <row r="1241">
          <cell r="A1241">
            <v>1170</v>
          </cell>
          <cell r="D1241" t="str">
            <v>Ml</v>
          </cell>
          <cell r="E1241">
            <v>0</v>
          </cell>
        </row>
        <row r="1242">
          <cell r="A1242">
            <v>1171</v>
          </cell>
          <cell r="D1242" t="str">
            <v>Ml</v>
          </cell>
          <cell r="E1242">
            <v>0</v>
          </cell>
        </row>
        <row r="1243">
          <cell r="A1243">
            <v>1172</v>
          </cell>
          <cell r="D1243" t="str">
            <v>Ml</v>
          </cell>
          <cell r="E1243">
            <v>0</v>
          </cell>
        </row>
        <row r="1244">
          <cell r="A1244">
            <v>1173</v>
          </cell>
          <cell r="D1244" t="str">
            <v>Ml</v>
          </cell>
          <cell r="E1244">
            <v>0</v>
          </cell>
        </row>
        <row r="1245">
          <cell r="A1245">
            <v>1174</v>
          </cell>
          <cell r="D1245" t="str">
            <v>Ml</v>
          </cell>
          <cell r="E1245">
            <v>0</v>
          </cell>
        </row>
        <row r="1246">
          <cell r="A1246">
            <v>1175</v>
          </cell>
          <cell r="D1246" t="str">
            <v>Ml</v>
          </cell>
          <cell r="E1246">
            <v>0</v>
          </cell>
        </row>
        <row r="1247">
          <cell r="A1247">
            <v>1176</v>
          </cell>
          <cell r="D1247" t="str">
            <v>Ml</v>
          </cell>
          <cell r="E1247">
            <v>0</v>
          </cell>
        </row>
        <row r="1248">
          <cell r="A1248">
            <v>1177</v>
          </cell>
          <cell r="D1248" t="str">
            <v>Ml</v>
          </cell>
          <cell r="E1248">
            <v>0</v>
          </cell>
        </row>
        <row r="1249">
          <cell r="A1249">
            <v>1178</v>
          </cell>
          <cell r="D1249" t="str">
            <v>Ml</v>
          </cell>
          <cell r="E1249">
            <v>0</v>
          </cell>
        </row>
        <row r="1250">
          <cell r="A1250">
            <v>1179</v>
          </cell>
          <cell r="D1250" t="str">
            <v>Ml</v>
          </cell>
          <cell r="E1250">
            <v>0</v>
          </cell>
        </row>
        <row r="1251">
          <cell r="A1251">
            <v>1180</v>
          </cell>
          <cell r="D1251" t="str">
            <v>Ml</v>
          </cell>
          <cell r="E1251">
            <v>0</v>
          </cell>
        </row>
        <row r="1252">
          <cell r="A1252">
            <v>1181</v>
          </cell>
          <cell r="D1252" t="str">
            <v>Ml</v>
          </cell>
          <cell r="E1252">
            <v>0</v>
          </cell>
        </row>
        <row r="1253">
          <cell r="A1253">
            <v>1182</v>
          </cell>
          <cell r="D1253" t="str">
            <v>Ml</v>
          </cell>
          <cell r="E1253">
            <v>0</v>
          </cell>
        </row>
        <row r="1254">
          <cell r="A1254">
            <v>1183</v>
          </cell>
          <cell r="D1254" t="str">
            <v>Ml</v>
          </cell>
          <cell r="E1254">
            <v>0</v>
          </cell>
        </row>
        <row r="1255">
          <cell r="A1255">
            <v>1184</v>
          </cell>
          <cell r="D1255" t="str">
            <v>Ml</v>
          </cell>
          <cell r="E1255">
            <v>0</v>
          </cell>
        </row>
        <row r="1256">
          <cell r="A1256">
            <v>1185</v>
          </cell>
          <cell r="D1256" t="str">
            <v>Ml</v>
          </cell>
          <cell r="E1256">
            <v>0</v>
          </cell>
        </row>
        <row r="1257">
          <cell r="A1257">
            <v>1186</v>
          </cell>
          <cell r="D1257" t="str">
            <v>Ml</v>
          </cell>
          <cell r="E1257">
            <v>0</v>
          </cell>
        </row>
        <row r="1258">
          <cell r="A1258">
            <v>1187</v>
          </cell>
          <cell r="D1258" t="str">
            <v>Ml</v>
          </cell>
          <cell r="E1258">
            <v>0</v>
          </cell>
        </row>
        <row r="1259">
          <cell r="A1259">
            <v>1188</v>
          </cell>
          <cell r="D1259" t="str">
            <v>Ml</v>
          </cell>
          <cell r="E1259">
            <v>0</v>
          </cell>
        </row>
        <row r="1260">
          <cell r="A1260">
            <v>1189</v>
          </cell>
          <cell r="D1260" t="str">
            <v>Ml</v>
          </cell>
          <cell r="E1260">
            <v>0</v>
          </cell>
        </row>
        <row r="1261">
          <cell r="A1261">
            <v>1190</v>
          </cell>
          <cell r="D1261" t="str">
            <v>Ml</v>
          </cell>
          <cell r="E1261">
            <v>0</v>
          </cell>
        </row>
        <row r="1262">
          <cell r="A1262">
            <v>1191</v>
          </cell>
          <cell r="D1262" t="str">
            <v>Ml</v>
          </cell>
          <cell r="E1262">
            <v>0</v>
          </cell>
        </row>
        <row r="1263">
          <cell r="A1263">
            <v>1192</v>
          </cell>
          <cell r="D1263" t="str">
            <v>Ml</v>
          </cell>
          <cell r="E1263">
            <v>0</v>
          </cell>
        </row>
        <row r="1264">
          <cell r="A1264">
            <v>1193</v>
          </cell>
          <cell r="D1264" t="str">
            <v>Ml</v>
          </cell>
          <cell r="E1264">
            <v>0</v>
          </cell>
        </row>
        <row r="1265">
          <cell r="A1265">
            <v>1194</v>
          </cell>
          <cell r="D1265" t="str">
            <v>Ml</v>
          </cell>
          <cell r="E1265">
            <v>0</v>
          </cell>
        </row>
        <row r="1266">
          <cell r="A1266">
            <v>1195</v>
          </cell>
          <cell r="D1266" t="str">
            <v>Ml</v>
          </cell>
          <cell r="E1266">
            <v>0</v>
          </cell>
        </row>
        <row r="1267">
          <cell r="A1267">
            <v>1196</v>
          </cell>
          <cell r="D1267" t="str">
            <v>Ml</v>
          </cell>
          <cell r="E1267">
            <v>0</v>
          </cell>
        </row>
        <row r="1268">
          <cell r="A1268">
            <v>1197</v>
          </cell>
          <cell r="D1268" t="str">
            <v>Ml</v>
          </cell>
          <cell r="E1268">
            <v>0</v>
          </cell>
        </row>
        <row r="1269">
          <cell r="A1269">
            <v>1198</v>
          </cell>
          <cell r="D1269" t="str">
            <v>Ml</v>
          </cell>
          <cell r="E1269">
            <v>0</v>
          </cell>
        </row>
        <row r="1270">
          <cell r="A1270">
            <v>1199</v>
          </cell>
          <cell r="D1270" t="str">
            <v>Ml</v>
          </cell>
          <cell r="E1270">
            <v>0</v>
          </cell>
        </row>
        <row r="1271">
          <cell r="A1271">
            <v>1200</v>
          </cell>
          <cell r="D1271" t="str">
            <v>Ml</v>
          </cell>
          <cell r="E1271">
            <v>0</v>
          </cell>
        </row>
        <row r="1272">
          <cell r="A1272">
            <v>1201</v>
          </cell>
          <cell r="D1272" t="str">
            <v>Ml</v>
          </cell>
          <cell r="E1272">
            <v>0</v>
          </cell>
        </row>
        <row r="1273">
          <cell r="A1273">
            <v>1202</v>
          </cell>
          <cell r="D1273" t="str">
            <v>Ml</v>
          </cell>
          <cell r="E1273">
            <v>0</v>
          </cell>
        </row>
        <row r="1274">
          <cell r="A1274">
            <v>1203</v>
          </cell>
          <cell r="D1274" t="str">
            <v>Ml</v>
          </cell>
          <cell r="E1274">
            <v>0</v>
          </cell>
        </row>
        <row r="1275">
          <cell r="A1275">
            <v>1204</v>
          </cell>
          <cell r="D1275" t="str">
            <v>Ml</v>
          </cell>
          <cell r="E1275">
            <v>0</v>
          </cell>
        </row>
        <row r="1276">
          <cell r="A1276">
            <v>1205</v>
          </cell>
          <cell r="D1276" t="str">
            <v>Ml</v>
          </cell>
          <cell r="E1276">
            <v>0</v>
          </cell>
        </row>
        <row r="1277">
          <cell r="A1277">
            <v>1206</v>
          </cell>
          <cell r="D1277" t="str">
            <v>Ml</v>
          </cell>
          <cell r="E1277">
            <v>0</v>
          </cell>
        </row>
        <row r="1278">
          <cell r="A1278">
            <v>1207</v>
          </cell>
          <cell r="D1278" t="str">
            <v>Ml</v>
          </cell>
          <cell r="E1278">
            <v>0</v>
          </cell>
        </row>
        <row r="1279">
          <cell r="A1279">
            <v>1208</v>
          </cell>
          <cell r="D1279" t="str">
            <v>Ml</v>
          </cell>
          <cell r="E1279">
            <v>0</v>
          </cell>
        </row>
        <row r="1280">
          <cell r="A1280">
            <v>1209</v>
          </cell>
          <cell r="D1280" t="str">
            <v>Ml</v>
          </cell>
          <cell r="E1280">
            <v>0</v>
          </cell>
        </row>
        <row r="1281">
          <cell r="A1281">
            <v>1210</v>
          </cell>
          <cell r="D1281" t="str">
            <v>Ml</v>
          </cell>
          <cell r="E1281">
            <v>0</v>
          </cell>
        </row>
        <row r="1282">
          <cell r="A1282">
            <v>1211</v>
          </cell>
          <cell r="D1282" t="str">
            <v>Ml</v>
          </cell>
          <cell r="E1282">
            <v>0</v>
          </cell>
        </row>
        <row r="1283">
          <cell r="A1283">
            <v>1212</v>
          </cell>
          <cell r="D1283" t="str">
            <v>Ml</v>
          </cell>
          <cell r="E1283">
            <v>0</v>
          </cell>
        </row>
        <row r="1284">
          <cell r="A1284">
            <v>1213</v>
          </cell>
          <cell r="D1284" t="str">
            <v>Ml</v>
          </cell>
          <cell r="E1284">
            <v>0</v>
          </cell>
        </row>
        <row r="1285">
          <cell r="A1285">
            <v>1214</v>
          </cell>
          <cell r="D1285" t="str">
            <v>Ml</v>
          </cell>
          <cell r="E1285">
            <v>0</v>
          </cell>
        </row>
        <row r="1286">
          <cell r="A1286">
            <v>1215</v>
          </cell>
          <cell r="D1286" t="str">
            <v>Ml</v>
          </cell>
          <cell r="E1286">
            <v>0</v>
          </cell>
        </row>
        <row r="1287">
          <cell r="A1287">
            <v>1216</v>
          </cell>
          <cell r="D1287" t="str">
            <v>Ml</v>
          </cell>
          <cell r="E1287">
            <v>0</v>
          </cell>
        </row>
        <row r="1288">
          <cell r="A1288">
            <v>1217</v>
          </cell>
          <cell r="D1288" t="str">
            <v>Ml</v>
          </cell>
          <cell r="E1288">
            <v>0</v>
          </cell>
        </row>
        <row r="1289">
          <cell r="A1289">
            <v>1218</v>
          </cell>
          <cell r="D1289" t="str">
            <v>Ml</v>
          </cell>
          <cell r="E1289">
            <v>0</v>
          </cell>
        </row>
        <row r="1290">
          <cell r="A1290">
            <v>1219</v>
          </cell>
          <cell r="D1290" t="str">
            <v>Ml</v>
          </cell>
          <cell r="E1290">
            <v>0</v>
          </cell>
        </row>
        <row r="1291">
          <cell r="A1291">
            <v>1220</v>
          </cell>
          <cell r="D1291" t="str">
            <v>Ml</v>
          </cell>
          <cell r="E1291">
            <v>0</v>
          </cell>
        </row>
        <row r="1292">
          <cell r="A1292">
            <v>1221</v>
          </cell>
          <cell r="D1292" t="str">
            <v>Ml</v>
          </cell>
          <cell r="E1292">
            <v>0</v>
          </cell>
        </row>
        <row r="1293">
          <cell r="A1293">
            <v>1222</v>
          </cell>
          <cell r="D1293" t="str">
            <v>Ml</v>
          </cell>
          <cell r="E1293">
            <v>0</v>
          </cell>
        </row>
        <row r="1294">
          <cell r="A1294">
            <v>1223</v>
          </cell>
          <cell r="D1294" t="str">
            <v>Ml</v>
          </cell>
          <cell r="E1294">
            <v>0</v>
          </cell>
        </row>
        <row r="1295">
          <cell r="A1295">
            <v>1224</v>
          </cell>
          <cell r="D1295" t="str">
            <v>Ml</v>
          </cell>
          <cell r="E1295">
            <v>0</v>
          </cell>
        </row>
        <row r="1296">
          <cell r="A1296">
            <v>1225</v>
          </cell>
          <cell r="D1296" t="str">
            <v>Ml</v>
          </cell>
          <cell r="E1296">
            <v>0</v>
          </cell>
        </row>
        <row r="1297">
          <cell r="A1297">
            <v>1226</v>
          </cell>
          <cell r="D1297" t="str">
            <v>Ml</v>
          </cell>
          <cell r="E1297">
            <v>0</v>
          </cell>
        </row>
        <row r="1298">
          <cell r="A1298">
            <v>1227</v>
          </cell>
          <cell r="D1298" t="str">
            <v>Ml</v>
          </cell>
          <cell r="E1298">
            <v>0</v>
          </cell>
        </row>
        <row r="1299">
          <cell r="A1299">
            <v>1228</v>
          </cell>
          <cell r="D1299" t="str">
            <v>Ml</v>
          </cell>
          <cell r="E1299">
            <v>0</v>
          </cell>
        </row>
        <row r="1300">
          <cell r="A1300">
            <v>1229</v>
          </cell>
          <cell r="D1300" t="str">
            <v>Ml</v>
          </cell>
          <cell r="E1300">
            <v>0</v>
          </cell>
        </row>
        <row r="1301">
          <cell r="A1301">
            <v>1230</v>
          </cell>
          <cell r="D1301" t="str">
            <v>Ml</v>
          </cell>
          <cell r="E1301">
            <v>0</v>
          </cell>
        </row>
        <row r="1302">
          <cell r="A1302">
            <v>1231</v>
          </cell>
          <cell r="D1302" t="str">
            <v>Ml</v>
          </cell>
          <cell r="E1302">
            <v>0</v>
          </cell>
        </row>
        <row r="1303">
          <cell r="A1303">
            <v>1232</v>
          </cell>
          <cell r="D1303" t="str">
            <v>Ml</v>
          </cell>
          <cell r="E1303">
            <v>0</v>
          </cell>
        </row>
        <row r="1304">
          <cell r="A1304">
            <v>1233</v>
          </cell>
          <cell r="D1304" t="str">
            <v>Ml</v>
          </cell>
          <cell r="E1304">
            <v>0</v>
          </cell>
        </row>
        <row r="1305">
          <cell r="A1305">
            <v>1234</v>
          </cell>
          <cell r="D1305" t="str">
            <v>Ml</v>
          </cell>
          <cell r="E1305">
            <v>0</v>
          </cell>
        </row>
        <row r="1306">
          <cell r="A1306">
            <v>1235</v>
          </cell>
          <cell r="D1306" t="str">
            <v>Ml</v>
          </cell>
          <cell r="E1306">
            <v>0</v>
          </cell>
        </row>
        <row r="1307">
          <cell r="A1307">
            <v>1236</v>
          </cell>
          <cell r="D1307" t="str">
            <v>Ml</v>
          </cell>
          <cell r="E1307">
            <v>0</v>
          </cell>
        </row>
        <row r="1308">
          <cell r="A1308">
            <v>1237</v>
          </cell>
          <cell r="D1308" t="str">
            <v>Ml</v>
          </cell>
          <cell r="E1308">
            <v>0</v>
          </cell>
        </row>
        <row r="1309">
          <cell r="A1309">
            <v>1238</v>
          </cell>
          <cell r="D1309" t="str">
            <v>Ml</v>
          </cell>
          <cell r="E1309">
            <v>0</v>
          </cell>
        </row>
        <row r="1310">
          <cell r="A1310">
            <v>1239</v>
          </cell>
          <cell r="D1310" t="str">
            <v>Ml</v>
          </cell>
          <cell r="E1310">
            <v>0</v>
          </cell>
        </row>
        <row r="1311">
          <cell r="A1311">
            <v>1240</v>
          </cell>
          <cell r="D1311" t="str">
            <v>Ml</v>
          </cell>
          <cell r="E1311">
            <v>0</v>
          </cell>
        </row>
        <row r="1312">
          <cell r="A1312">
            <v>1241</v>
          </cell>
          <cell r="D1312" t="str">
            <v>Ml</v>
          </cell>
          <cell r="E1312">
            <v>0</v>
          </cell>
        </row>
        <row r="1313">
          <cell r="A1313">
            <v>1242</v>
          </cell>
          <cell r="D1313" t="str">
            <v>Ml</v>
          </cell>
          <cell r="E1313">
            <v>0</v>
          </cell>
        </row>
        <row r="1314">
          <cell r="A1314">
            <v>1243</v>
          </cell>
          <cell r="D1314" t="str">
            <v>Ml</v>
          </cell>
          <cell r="E1314">
            <v>0</v>
          </cell>
        </row>
        <row r="1315">
          <cell r="A1315">
            <v>1244</v>
          </cell>
          <cell r="D1315" t="str">
            <v>Ml</v>
          </cell>
          <cell r="E1315">
            <v>0</v>
          </cell>
        </row>
        <row r="1316">
          <cell r="A1316">
            <v>1245</v>
          </cell>
          <cell r="D1316" t="str">
            <v>Ml</v>
          </cell>
          <cell r="E1316">
            <v>0</v>
          </cell>
        </row>
        <row r="1317">
          <cell r="A1317">
            <v>1246</v>
          </cell>
          <cell r="D1317" t="str">
            <v>Ml</v>
          </cell>
          <cell r="E1317">
            <v>0</v>
          </cell>
        </row>
        <row r="1318">
          <cell r="A1318">
            <v>1247</v>
          </cell>
          <cell r="D1318" t="str">
            <v>Ml</v>
          </cell>
          <cell r="E1318">
            <v>0</v>
          </cell>
        </row>
        <row r="1319">
          <cell r="A1319">
            <v>1248</v>
          </cell>
          <cell r="D1319" t="str">
            <v>Ml</v>
          </cell>
          <cell r="E1319">
            <v>0</v>
          </cell>
        </row>
        <row r="1320">
          <cell r="A1320">
            <v>1249</v>
          </cell>
          <cell r="D1320" t="str">
            <v>Ml</v>
          </cell>
          <cell r="E1320">
            <v>0</v>
          </cell>
        </row>
        <row r="1321">
          <cell r="A1321">
            <v>1250</v>
          </cell>
          <cell r="D1321" t="str">
            <v>Ml</v>
          </cell>
          <cell r="E1321">
            <v>0</v>
          </cell>
        </row>
        <row r="1322">
          <cell r="A1322">
            <v>1251</v>
          </cell>
          <cell r="D1322" t="str">
            <v>Ml</v>
          </cell>
          <cell r="E1322">
            <v>0</v>
          </cell>
        </row>
        <row r="1323">
          <cell r="A1323">
            <v>1252</v>
          </cell>
          <cell r="D1323" t="str">
            <v>Ml</v>
          </cell>
          <cell r="E1323">
            <v>0</v>
          </cell>
        </row>
        <row r="1324">
          <cell r="A1324">
            <v>1253</v>
          </cell>
          <cell r="D1324" t="str">
            <v>Ml</v>
          </cell>
          <cell r="E1324">
            <v>0</v>
          </cell>
        </row>
        <row r="1325">
          <cell r="A1325">
            <v>1254</v>
          </cell>
          <cell r="D1325" t="str">
            <v>Ml</v>
          </cell>
          <cell r="E1325">
            <v>0</v>
          </cell>
        </row>
        <row r="1326">
          <cell r="A1326">
            <v>1255</v>
          </cell>
          <cell r="D1326" t="str">
            <v>Ml</v>
          </cell>
          <cell r="E1326">
            <v>0</v>
          </cell>
        </row>
        <row r="1327">
          <cell r="A1327">
            <v>1256</v>
          </cell>
          <cell r="D1327" t="str">
            <v>Ml</v>
          </cell>
          <cell r="E1327">
            <v>0</v>
          </cell>
        </row>
        <row r="1328">
          <cell r="A1328">
            <v>1257</v>
          </cell>
          <cell r="D1328" t="str">
            <v>Ml</v>
          </cell>
          <cell r="E1328">
            <v>0</v>
          </cell>
        </row>
        <row r="1329">
          <cell r="A1329">
            <v>1258</v>
          </cell>
          <cell r="D1329" t="str">
            <v>Ml</v>
          </cell>
          <cell r="E1329">
            <v>0</v>
          </cell>
        </row>
        <row r="1330">
          <cell r="A1330">
            <v>1259</v>
          </cell>
          <cell r="D1330" t="str">
            <v>Ml</v>
          </cell>
          <cell r="E1330">
            <v>0</v>
          </cell>
        </row>
        <row r="1331">
          <cell r="A1331">
            <v>1260</v>
          </cell>
          <cell r="D1331" t="str">
            <v>Ml</v>
          </cell>
          <cell r="E1331">
            <v>0</v>
          </cell>
        </row>
        <row r="1332">
          <cell r="A1332">
            <v>1261</v>
          </cell>
          <cell r="D1332" t="str">
            <v>Ml</v>
          </cell>
          <cell r="E1332">
            <v>0</v>
          </cell>
        </row>
        <row r="1333">
          <cell r="A1333">
            <v>1262</v>
          </cell>
          <cell r="D1333" t="str">
            <v>Ml</v>
          </cell>
          <cell r="E1333">
            <v>0</v>
          </cell>
        </row>
        <row r="1334">
          <cell r="A1334">
            <v>1263</v>
          </cell>
          <cell r="D1334" t="str">
            <v>Ml</v>
          </cell>
          <cell r="E1334">
            <v>0</v>
          </cell>
        </row>
        <row r="1335">
          <cell r="A1335">
            <v>1264</v>
          </cell>
          <cell r="D1335" t="str">
            <v>Ml</v>
          </cell>
          <cell r="E1335">
            <v>0</v>
          </cell>
        </row>
        <row r="1336">
          <cell r="A1336">
            <v>1265</v>
          </cell>
          <cell r="D1336" t="str">
            <v>Ml</v>
          </cell>
          <cell r="E1336">
            <v>0</v>
          </cell>
        </row>
        <row r="1337">
          <cell r="A1337">
            <v>1266</v>
          </cell>
          <cell r="D1337" t="str">
            <v>Ml</v>
          </cell>
          <cell r="E1337">
            <v>0</v>
          </cell>
        </row>
        <row r="1338">
          <cell r="A1338">
            <v>1267</v>
          </cell>
          <cell r="D1338" t="str">
            <v>Ml</v>
          </cell>
          <cell r="E1338">
            <v>0</v>
          </cell>
        </row>
        <row r="1339">
          <cell r="A1339">
            <v>1268</v>
          </cell>
          <cell r="D1339" t="str">
            <v>Ml</v>
          </cell>
          <cell r="E1339">
            <v>0</v>
          </cell>
        </row>
        <row r="1340">
          <cell r="A1340">
            <v>1269</v>
          </cell>
          <cell r="D1340" t="str">
            <v>Ml</v>
          </cell>
          <cell r="E1340">
            <v>0</v>
          </cell>
        </row>
        <row r="1341">
          <cell r="A1341">
            <v>1270</v>
          </cell>
          <cell r="D1341" t="str">
            <v>Ml</v>
          </cell>
          <cell r="E1341">
            <v>0</v>
          </cell>
        </row>
        <row r="1342">
          <cell r="A1342">
            <v>1271</v>
          </cell>
          <cell r="D1342" t="str">
            <v>Ml</v>
          </cell>
          <cell r="E1342">
            <v>0</v>
          </cell>
        </row>
        <row r="1343">
          <cell r="A1343">
            <v>1272</v>
          </cell>
          <cell r="D1343" t="str">
            <v>Ml</v>
          </cell>
          <cell r="E1343">
            <v>0</v>
          </cell>
        </row>
        <row r="1344">
          <cell r="A1344">
            <v>1273</v>
          </cell>
          <cell r="D1344" t="str">
            <v>Ml</v>
          </cell>
          <cell r="E1344">
            <v>0</v>
          </cell>
        </row>
        <row r="1345">
          <cell r="A1345">
            <v>1274</v>
          </cell>
          <cell r="D1345" t="str">
            <v>Ml</v>
          </cell>
          <cell r="E1345">
            <v>0</v>
          </cell>
        </row>
        <row r="1346">
          <cell r="A1346">
            <v>1275</v>
          </cell>
          <cell r="D1346" t="str">
            <v>Ml</v>
          </cell>
          <cell r="E1346">
            <v>0</v>
          </cell>
        </row>
        <row r="1347">
          <cell r="A1347">
            <v>1276</v>
          </cell>
          <cell r="D1347" t="str">
            <v>Ml</v>
          </cell>
          <cell r="E1347">
            <v>0</v>
          </cell>
        </row>
        <row r="1348">
          <cell r="A1348">
            <v>1277</v>
          </cell>
          <cell r="D1348" t="str">
            <v>Ml</v>
          </cell>
          <cell r="E1348">
            <v>0</v>
          </cell>
        </row>
        <row r="1349">
          <cell r="A1349">
            <v>1278</v>
          </cell>
          <cell r="D1349" t="str">
            <v>Ml</v>
          </cell>
          <cell r="E1349">
            <v>0</v>
          </cell>
        </row>
        <row r="1350">
          <cell r="A1350">
            <v>1279</v>
          </cell>
          <cell r="D1350" t="str">
            <v>Ml</v>
          </cell>
          <cell r="E1350">
            <v>0</v>
          </cell>
        </row>
        <row r="1351">
          <cell r="A1351">
            <v>1280</v>
          </cell>
          <cell r="D1351" t="str">
            <v>Ml</v>
          </cell>
          <cell r="E1351">
            <v>0</v>
          </cell>
        </row>
        <row r="1352">
          <cell r="A1352">
            <v>1281</v>
          </cell>
          <cell r="D1352" t="str">
            <v>Ml</v>
          </cell>
          <cell r="E1352">
            <v>0</v>
          </cell>
        </row>
        <row r="1353">
          <cell r="A1353">
            <v>1282</v>
          </cell>
          <cell r="D1353" t="str">
            <v>Ml</v>
          </cell>
          <cell r="E1353">
            <v>0</v>
          </cell>
        </row>
        <row r="1354">
          <cell r="A1354">
            <v>1283</v>
          </cell>
          <cell r="D1354" t="str">
            <v>Ml</v>
          </cell>
          <cell r="E1354">
            <v>0</v>
          </cell>
        </row>
        <row r="1355">
          <cell r="A1355">
            <v>1284</v>
          </cell>
          <cell r="D1355" t="str">
            <v>Ml</v>
          </cell>
          <cell r="E1355">
            <v>0</v>
          </cell>
        </row>
        <row r="1356">
          <cell r="A1356">
            <v>1285</v>
          </cell>
          <cell r="D1356" t="str">
            <v>Ml</v>
          </cell>
          <cell r="E1356">
            <v>0</v>
          </cell>
        </row>
        <row r="1357">
          <cell r="A1357">
            <v>1286</v>
          </cell>
          <cell r="D1357" t="str">
            <v>Ml</v>
          </cell>
          <cell r="E1357">
            <v>0</v>
          </cell>
        </row>
        <row r="1358">
          <cell r="A1358">
            <v>1287</v>
          </cell>
          <cell r="D1358" t="str">
            <v>Ml</v>
          </cell>
          <cell r="E1358">
            <v>0</v>
          </cell>
        </row>
        <row r="1359">
          <cell r="A1359">
            <v>1288</v>
          </cell>
          <cell r="D1359" t="str">
            <v>Ml</v>
          </cell>
          <cell r="E1359">
            <v>0</v>
          </cell>
        </row>
        <row r="1360">
          <cell r="A1360">
            <v>1289</v>
          </cell>
          <cell r="D1360" t="str">
            <v>Ml</v>
          </cell>
          <cell r="E1360">
            <v>0</v>
          </cell>
        </row>
        <row r="1361">
          <cell r="A1361">
            <v>1290</v>
          </cell>
          <cell r="D1361" t="str">
            <v>Ml</v>
          </cell>
          <cell r="E1361">
            <v>0</v>
          </cell>
        </row>
        <row r="1362">
          <cell r="A1362">
            <v>1291</v>
          </cell>
          <cell r="D1362" t="str">
            <v>Ml</v>
          </cell>
          <cell r="E1362">
            <v>0</v>
          </cell>
        </row>
        <row r="1363">
          <cell r="A1363">
            <v>1292</v>
          </cell>
          <cell r="D1363" t="str">
            <v>Ml</v>
          </cell>
          <cell r="E1363">
            <v>0</v>
          </cell>
        </row>
        <row r="1364">
          <cell r="A1364">
            <v>1293</v>
          </cell>
          <cell r="D1364" t="str">
            <v>Ml</v>
          </cell>
          <cell r="E1364">
            <v>0</v>
          </cell>
        </row>
        <row r="1365">
          <cell r="A1365">
            <v>1294</v>
          </cell>
          <cell r="D1365" t="str">
            <v>Ml</v>
          </cell>
          <cell r="E1365">
            <v>0</v>
          </cell>
        </row>
        <row r="1366">
          <cell r="A1366">
            <v>1295</v>
          </cell>
          <cell r="D1366" t="str">
            <v>Ml</v>
          </cell>
          <cell r="E1366">
            <v>0</v>
          </cell>
        </row>
        <row r="1367">
          <cell r="A1367">
            <v>1296</v>
          </cell>
          <cell r="D1367" t="str">
            <v>Ml</v>
          </cell>
          <cell r="E1367">
            <v>0</v>
          </cell>
        </row>
        <row r="1368">
          <cell r="A1368">
            <v>1297</v>
          </cell>
          <cell r="D1368" t="str">
            <v>Ml</v>
          </cell>
          <cell r="E1368">
            <v>0</v>
          </cell>
        </row>
        <row r="1369">
          <cell r="A1369">
            <v>1298</v>
          </cell>
          <cell r="D1369" t="str">
            <v>Ml</v>
          </cell>
          <cell r="E1369">
            <v>0</v>
          </cell>
        </row>
        <row r="1370">
          <cell r="A1370">
            <v>1299</v>
          </cell>
          <cell r="D1370" t="str">
            <v>Ml</v>
          </cell>
          <cell r="E1370">
            <v>0</v>
          </cell>
        </row>
        <row r="1371">
          <cell r="A1371">
            <v>1300</v>
          </cell>
          <cell r="D1371" t="str">
            <v>Ml</v>
          </cell>
          <cell r="E1371">
            <v>0</v>
          </cell>
        </row>
        <row r="1372">
          <cell r="A1372">
            <v>1301</v>
          </cell>
          <cell r="D1372" t="str">
            <v>Ml</v>
          </cell>
          <cell r="E1372">
            <v>0</v>
          </cell>
        </row>
        <row r="1373">
          <cell r="A1373">
            <v>1302</v>
          </cell>
          <cell r="D1373" t="str">
            <v>Ml</v>
          </cell>
          <cell r="E1373">
            <v>0</v>
          </cell>
        </row>
        <row r="1374">
          <cell r="A1374">
            <v>1303</v>
          </cell>
          <cell r="D1374" t="str">
            <v>Ml</v>
          </cell>
          <cell r="E1374">
            <v>0</v>
          </cell>
        </row>
        <row r="1375">
          <cell r="A1375">
            <v>1304</v>
          </cell>
          <cell r="D1375" t="str">
            <v>Ml</v>
          </cell>
          <cell r="E1375">
            <v>0</v>
          </cell>
        </row>
        <row r="1376">
          <cell r="A1376">
            <v>1305</v>
          </cell>
          <cell r="D1376" t="str">
            <v>Ml</v>
          </cell>
          <cell r="E1376">
            <v>0</v>
          </cell>
        </row>
        <row r="1377">
          <cell r="A1377">
            <v>1306</v>
          </cell>
          <cell r="D1377" t="str">
            <v>Ml</v>
          </cell>
          <cell r="E1377">
            <v>0</v>
          </cell>
        </row>
        <row r="1378">
          <cell r="A1378">
            <v>1307</v>
          </cell>
          <cell r="D1378" t="str">
            <v>Ml</v>
          </cell>
          <cell r="E1378">
            <v>0</v>
          </cell>
        </row>
        <row r="1379">
          <cell r="A1379">
            <v>1308</v>
          </cell>
          <cell r="D1379" t="str">
            <v>Ml</v>
          </cell>
          <cell r="E1379">
            <v>0</v>
          </cell>
        </row>
        <row r="1380">
          <cell r="A1380">
            <v>1309</v>
          </cell>
          <cell r="D1380" t="str">
            <v>Ml</v>
          </cell>
          <cell r="E1380">
            <v>0</v>
          </cell>
        </row>
        <row r="1381">
          <cell r="A1381">
            <v>1310</v>
          </cell>
          <cell r="D1381" t="str">
            <v>Ml</v>
          </cell>
          <cell r="E1381">
            <v>0</v>
          </cell>
        </row>
        <row r="1382">
          <cell r="A1382">
            <v>1311</v>
          </cell>
          <cell r="D1382" t="str">
            <v>Ml</v>
          </cell>
          <cell r="E1382">
            <v>0</v>
          </cell>
        </row>
        <row r="1383">
          <cell r="A1383">
            <v>1312</v>
          </cell>
          <cell r="D1383" t="str">
            <v>Ml</v>
          </cell>
          <cell r="E1383">
            <v>0</v>
          </cell>
        </row>
        <row r="1384">
          <cell r="A1384">
            <v>1313</v>
          </cell>
          <cell r="D1384" t="str">
            <v>Ml</v>
          </cell>
          <cell r="E1384">
            <v>0</v>
          </cell>
        </row>
        <row r="1385">
          <cell r="A1385">
            <v>1314</v>
          </cell>
        </row>
        <row r="1386">
          <cell r="A1386">
            <v>1315</v>
          </cell>
        </row>
        <row r="1387">
          <cell r="A1387">
            <v>1316</v>
          </cell>
        </row>
        <row r="1388">
          <cell r="A1388">
            <v>1317</v>
          </cell>
        </row>
        <row r="1391">
          <cell r="A1391" t="str">
            <v>MANO DE OBRA</v>
          </cell>
        </row>
        <row r="1392">
          <cell r="A1392" t="str">
            <v>Código</v>
          </cell>
          <cell r="B1392" t="str">
            <v>Cargo</v>
          </cell>
          <cell r="D1392" t="str">
            <v>JORNAL</v>
          </cell>
          <cell r="E1392" t="str">
            <v>PRESTACIONES</v>
          </cell>
          <cell r="G1392" t="str">
            <v>Fecha</v>
          </cell>
        </row>
        <row r="1393">
          <cell r="A1393">
            <v>1</v>
          </cell>
          <cell r="B1393" t="str">
            <v>Cuadrilla Eléctrica</v>
          </cell>
          <cell r="D1393">
            <v>1174308</v>
          </cell>
          <cell r="E1393">
            <v>1</v>
          </cell>
          <cell r="F1393">
            <v>1174308</v>
          </cell>
          <cell r="G1393">
            <v>37450</v>
          </cell>
          <cell r="H1393">
            <v>285181.47863665124</v>
          </cell>
        </row>
        <row r="1394">
          <cell r="A1394">
            <v>2</v>
          </cell>
          <cell r="B1394" t="str">
            <v>Cuadrilla Civil</v>
          </cell>
          <cell r="D1394">
            <v>1258830</v>
          </cell>
          <cell r="E1394">
            <v>1</v>
          </cell>
          <cell r="F1394">
            <v>1258830</v>
          </cell>
          <cell r="G1394">
            <v>37450</v>
          </cell>
          <cell r="H1394">
            <v>644578.2818628737</v>
          </cell>
        </row>
        <row r="1395">
          <cell r="A1395">
            <v>3</v>
          </cell>
          <cell r="B1395" t="str">
            <v>Cuadrilla Instrumentista</v>
          </cell>
          <cell r="D1395">
            <v>595930</v>
          </cell>
          <cell r="E1395">
            <v>1</v>
          </cell>
          <cell r="F1395">
            <v>419315</v>
          </cell>
          <cell r="G1395">
            <v>37450</v>
          </cell>
          <cell r="H1395">
            <v>295042.93184552772</v>
          </cell>
        </row>
        <row r="1396">
          <cell r="A1396">
            <v>4</v>
          </cell>
          <cell r="B1396" t="str">
            <v>Instrumentista IA</v>
          </cell>
          <cell r="D1396">
            <v>327689</v>
          </cell>
          <cell r="E1396">
            <v>1</v>
          </cell>
          <cell r="F1396">
            <v>230572</v>
          </cell>
          <cell r="H1396">
            <v>162237.92545398686</v>
          </cell>
        </row>
        <row r="1397">
          <cell r="A1397">
            <v>5</v>
          </cell>
          <cell r="B1397" t="str">
            <v>Electricista IA</v>
          </cell>
          <cell r="D1397">
            <v>317806</v>
          </cell>
          <cell r="E1397">
            <v>1</v>
          </cell>
          <cell r="F1397">
            <v>223618</v>
          </cell>
          <cell r="H1397">
            <v>157344.31663488768</v>
          </cell>
        </row>
        <row r="1398">
          <cell r="A1398">
            <v>6</v>
          </cell>
          <cell r="B1398" t="str">
            <v>Electricista I</v>
          </cell>
          <cell r="D1398">
            <v>307771</v>
          </cell>
          <cell r="E1398">
            <v>1</v>
          </cell>
          <cell r="F1398">
            <v>216557</v>
          </cell>
          <cell r="H1398">
            <v>152376.47224511043</v>
          </cell>
        </row>
        <row r="1399">
          <cell r="A1399">
            <v>7</v>
          </cell>
          <cell r="B1399" t="str">
            <v>Pailero I</v>
          </cell>
          <cell r="D1399">
            <v>297821</v>
          </cell>
          <cell r="E1399">
            <v>1</v>
          </cell>
          <cell r="F1399">
            <v>209556</v>
          </cell>
          <cell r="H1399">
            <v>147450.19977491288</v>
          </cell>
        </row>
        <row r="1400">
          <cell r="A1400">
            <v>8</v>
          </cell>
          <cell r="B1400" t="str">
            <v>Electricista II</v>
          </cell>
          <cell r="D1400">
            <v>297821</v>
          </cell>
          <cell r="E1400">
            <v>1</v>
          </cell>
          <cell r="F1400">
            <v>209556</v>
          </cell>
          <cell r="H1400">
            <v>147450.19977491288</v>
          </cell>
        </row>
        <row r="1401">
          <cell r="A1401">
            <v>9</v>
          </cell>
          <cell r="B1401" t="str">
            <v>Chofer</v>
          </cell>
          <cell r="D1401">
            <v>281225</v>
          </cell>
          <cell r="E1401">
            <v>1</v>
          </cell>
          <cell r="F1401">
            <v>197879</v>
          </cell>
          <cell r="H1401">
            <v>139233.80681226274</v>
          </cell>
        </row>
        <row r="1402">
          <cell r="A1402">
            <v>10</v>
          </cell>
          <cell r="B1402" t="str">
            <v>Ayudante</v>
          </cell>
          <cell r="D1402">
            <v>268240</v>
          </cell>
          <cell r="E1402">
            <v>1</v>
          </cell>
          <cell r="F1402">
            <v>188742</v>
          </cell>
          <cell r="H1402">
            <v>132805.00639154081</v>
          </cell>
        </row>
        <row r="1403">
          <cell r="A1403">
            <v>11</v>
          </cell>
          <cell r="B1403" t="str">
            <v>Obrero/aseadora</v>
          </cell>
          <cell r="D1403">
            <v>248538</v>
          </cell>
          <cell r="E1403">
            <v>1</v>
          </cell>
          <cell r="F1403">
            <v>174879</v>
          </cell>
          <cell r="H1403">
            <v>123050.4524044408</v>
          </cell>
        </row>
        <row r="1404">
          <cell r="A1404">
            <v>12</v>
          </cell>
          <cell r="B1404" t="str">
            <v>Aseadora</v>
          </cell>
          <cell r="D1404">
            <v>0</v>
          </cell>
          <cell r="E1404">
            <v>1</v>
          </cell>
          <cell r="F1404">
            <v>0</v>
          </cell>
        </row>
        <row r="1405">
          <cell r="A1405">
            <v>13</v>
          </cell>
          <cell r="D1405">
            <v>0</v>
          </cell>
          <cell r="E1405">
            <v>1</v>
          </cell>
          <cell r="F1405">
            <v>0</v>
          </cell>
        </row>
        <row r="1406">
          <cell r="A1406">
            <v>14</v>
          </cell>
          <cell r="D1406">
            <v>0</v>
          </cell>
          <cell r="E1406">
            <v>1</v>
          </cell>
          <cell r="F1406">
            <v>0</v>
          </cell>
        </row>
        <row r="1407">
          <cell r="A1407">
            <v>15</v>
          </cell>
          <cell r="D1407">
            <v>0</v>
          </cell>
          <cell r="E1407">
            <v>1</v>
          </cell>
          <cell r="F1407">
            <v>0</v>
          </cell>
          <cell r="I1407">
            <v>7381.5619103942654</v>
          </cell>
        </row>
        <row r="1408">
          <cell r="A1408">
            <v>16</v>
          </cell>
          <cell r="D1408">
            <v>0</v>
          </cell>
          <cell r="E1408">
            <v>1</v>
          </cell>
          <cell r="F1408">
            <v>0</v>
          </cell>
        </row>
        <row r="1409">
          <cell r="A1409">
            <v>17</v>
          </cell>
          <cell r="D1409">
            <v>0</v>
          </cell>
          <cell r="E1409">
            <v>1</v>
          </cell>
          <cell r="F1409">
            <v>0</v>
          </cell>
        </row>
        <row r="1410">
          <cell r="A1410">
            <v>18</v>
          </cell>
          <cell r="D1410">
            <v>0</v>
          </cell>
          <cell r="E1410">
            <v>1.51</v>
          </cell>
          <cell r="F1410">
            <v>0</v>
          </cell>
        </row>
        <row r="1411">
          <cell r="A1411">
            <v>19</v>
          </cell>
          <cell r="D1411">
            <v>0</v>
          </cell>
          <cell r="E1411">
            <v>1.51</v>
          </cell>
          <cell r="F1411">
            <v>0</v>
          </cell>
        </row>
        <row r="1412">
          <cell r="A1412">
            <v>20</v>
          </cell>
          <cell r="D1412">
            <v>0</v>
          </cell>
          <cell r="E1412">
            <v>1.51</v>
          </cell>
          <cell r="F1412">
            <v>0</v>
          </cell>
        </row>
        <row r="1413">
          <cell r="A1413">
            <v>21</v>
          </cell>
          <cell r="D1413">
            <v>0</v>
          </cell>
          <cell r="E1413">
            <v>1</v>
          </cell>
          <cell r="F1413">
            <v>0</v>
          </cell>
        </row>
        <row r="1414">
          <cell r="A1414">
            <v>22</v>
          </cell>
          <cell r="D1414">
            <v>0</v>
          </cell>
          <cell r="E1414">
            <v>1</v>
          </cell>
          <cell r="F1414">
            <v>0</v>
          </cell>
        </row>
        <row r="1415">
          <cell r="A1415">
            <v>23</v>
          </cell>
          <cell r="D1415">
            <v>0</v>
          </cell>
          <cell r="E1415">
            <v>1</v>
          </cell>
          <cell r="F1415">
            <v>0</v>
          </cell>
        </row>
        <row r="1416">
          <cell r="A1416">
            <v>24</v>
          </cell>
          <cell r="D1416">
            <v>0</v>
          </cell>
          <cell r="E1416">
            <v>1</v>
          </cell>
          <cell r="F1416">
            <v>0</v>
          </cell>
        </row>
        <row r="1417">
          <cell r="B1417" t="str">
            <v>SALARIOS CONVENCIONALES DE ECOPETROL</v>
          </cell>
        </row>
        <row r="1418">
          <cell r="D1418" t="str">
            <v>JORNAL+PS</v>
          </cell>
          <cell r="F1418" t="str">
            <v>JORNAL</v>
          </cell>
        </row>
        <row r="1419">
          <cell r="A1419">
            <v>25</v>
          </cell>
          <cell r="B1419" t="str">
            <v>ING. RESID.</v>
          </cell>
          <cell r="D1419">
            <v>514664</v>
          </cell>
          <cell r="E1419">
            <v>2.1234033330000002</v>
          </cell>
          <cell r="F1419">
            <v>170544</v>
          </cell>
          <cell r="G1419">
            <v>36751</v>
          </cell>
          <cell r="H1419">
            <v>120000</v>
          </cell>
        </row>
        <row r="1420">
          <cell r="A1420">
            <v>26</v>
          </cell>
          <cell r="B1420" t="str">
            <v>ADMINIST.</v>
          </cell>
          <cell r="D1420">
            <v>432950</v>
          </cell>
          <cell r="E1420">
            <v>2.1435219999999999</v>
          </cell>
          <cell r="F1420">
            <v>142120</v>
          </cell>
          <cell r="G1420">
            <v>36751</v>
          </cell>
          <cell r="H1420">
            <v>100000</v>
          </cell>
        </row>
        <row r="1421">
          <cell r="A1421">
            <v>27</v>
          </cell>
          <cell r="B1421" t="str">
            <v>INS. SEGUR.</v>
          </cell>
          <cell r="D1421">
            <v>400263</v>
          </cell>
          <cell r="E1421">
            <v>2.1540184779999998</v>
          </cell>
          <cell r="F1421">
            <v>130750</v>
          </cell>
          <cell r="G1421">
            <v>36751</v>
          </cell>
          <cell r="H1421">
            <v>92000</v>
          </cell>
        </row>
        <row r="1422">
          <cell r="A1422">
            <v>28</v>
          </cell>
          <cell r="B1422" t="str">
            <v>CONT. PROY.</v>
          </cell>
          <cell r="D1422">
            <v>400263</v>
          </cell>
          <cell r="E1422">
            <v>2.1540184779999998</v>
          </cell>
          <cell r="F1422">
            <v>130750</v>
          </cell>
          <cell r="G1422">
            <v>36751</v>
          </cell>
          <cell r="H1422">
            <v>92000</v>
          </cell>
        </row>
        <row r="1423">
          <cell r="A1423">
            <v>29</v>
          </cell>
          <cell r="B1423" t="str">
            <v>SUP. OBRAS</v>
          </cell>
          <cell r="D1423">
            <v>318550</v>
          </cell>
          <cell r="E1423">
            <v>2.190465278</v>
          </cell>
          <cell r="F1423">
            <v>102326</v>
          </cell>
          <cell r="G1423">
            <v>36751</v>
          </cell>
          <cell r="H1423">
            <v>72000</v>
          </cell>
        </row>
        <row r="1424">
          <cell r="A1424">
            <v>30</v>
          </cell>
          <cell r="B1424" t="str">
            <v>ALMACEN</v>
          </cell>
          <cell r="D1424">
            <v>220356</v>
          </cell>
          <cell r="E1424">
            <v>2.4243933329999998</v>
          </cell>
          <cell r="F1424">
            <v>63954</v>
          </cell>
          <cell r="G1424">
            <v>36751</v>
          </cell>
          <cell r="H1424">
            <v>45000</v>
          </cell>
        </row>
        <row r="1425">
          <cell r="A1425">
            <v>31</v>
          </cell>
          <cell r="B1425" t="str">
            <v>Electricista 1A (G9)</v>
          </cell>
          <cell r="D1425">
            <v>177630</v>
          </cell>
          <cell r="E1425">
            <v>2.3170000000000002</v>
          </cell>
          <cell r="F1425">
            <v>53943</v>
          </cell>
          <cell r="G1425">
            <v>37201</v>
          </cell>
          <cell r="H1425">
            <v>37956</v>
          </cell>
        </row>
        <row r="1426">
          <cell r="A1426">
            <v>32</v>
          </cell>
          <cell r="B1426" t="str">
            <v>Instrumentista I (G8)</v>
          </cell>
          <cell r="D1426">
            <v>155761</v>
          </cell>
          <cell r="E1426">
            <v>2.398205623</v>
          </cell>
          <cell r="F1426">
            <v>45700</v>
          </cell>
          <cell r="G1426">
            <v>36751</v>
          </cell>
          <cell r="H1426">
            <v>32156</v>
          </cell>
        </row>
        <row r="1427">
          <cell r="A1427">
            <v>33</v>
          </cell>
          <cell r="B1427" t="str">
            <v>Electricista I (G8)</v>
          </cell>
          <cell r="D1427">
            <v>165967</v>
          </cell>
          <cell r="E1427">
            <v>2.339</v>
          </cell>
          <cell r="F1427">
            <v>49927</v>
          </cell>
          <cell r="G1427">
            <v>37201</v>
          </cell>
          <cell r="H1427">
            <v>35130</v>
          </cell>
        </row>
        <row r="1428">
          <cell r="A1428">
            <v>34</v>
          </cell>
          <cell r="B1428" t="str">
            <v>Auxiliar de Ingeniería I (G7)</v>
          </cell>
          <cell r="D1428">
            <v>161336</v>
          </cell>
          <cell r="E1428">
            <v>2.3479999999999999</v>
          </cell>
          <cell r="F1428">
            <v>48348</v>
          </cell>
          <cell r="G1428">
            <v>37201</v>
          </cell>
          <cell r="H1428">
            <v>34019</v>
          </cell>
        </row>
        <row r="1429">
          <cell r="A1429">
            <v>35</v>
          </cell>
          <cell r="B1429" t="str">
            <v>Topógrafo (G7)</v>
          </cell>
          <cell r="D1429">
            <v>151607</v>
          </cell>
          <cell r="E1429">
            <v>2.4104659750000001</v>
          </cell>
          <cell r="F1429">
            <v>44255</v>
          </cell>
          <cell r="G1429">
            <v>36751</v>
          </cell>
          <cell r="H1429">
            <v>31139</v>
          </cell>
        </row>
        <row r="1430">
          <cell r="A1430">
            <v>36</v>
          </cell>
          <cell r="B1430" t="str">
            <v>Soldador II (G6)</v>
          </cell>
          <cell r="D1430">
            <v>149278</v>
          </cell>
          <cell r="E1430">
            <v>2.4176943959999999</v>
          </cell>
          <cell r="F1430">
            <v>43445</v>
          </cell>
          <cell r="G1430">
            <v>36751</v>
          </cell>
          <cell r="H1430">
            <v>30569</v>
          </cell>
        </row>
        <row r="1431">
          <cell r="A1431">
            <v>37</v>
          </cell>
          <cell r="B1431" t="str">
            <v>Electricista II (G6)</v>
          </cell>
          <cell r="D1431">
            <v>149278</v>
          </cell>
          <cell r="E1431">
            <v>2.4176943959999999</v>
          </cell>
          <cell r="F1431">
            <v>43445</v>
          </cell>
          <cell r="G1431">
            <v>36751</v>
          </cell>
          <cell r="H1431">
            <v>30569</v>
          </cell>
        </row>
        <row r="1432">
          <cell r="A1432">
            <v>38</v>
          </cell>
          <cell r="B1432" t="str">
            <v>Albañil I (G5)</v>
          </cell>
          <cell r="D1432">
            <v>155450</v>
          </cell>
          <cell r="E1432">
            <v>2.3620000000000001</v>
          </cell>
          <cell r="F1432">
            <v>46308</v>
          </cell>
          <cell r="G1432">
            <v>36751</v>
          </cell>
          <cell r="H1432">
            <v>32584</v>
          </cell>
        </row>
        <row r="1433">
          <cell r="A1433">
            <v>39</v>
          </cell>
          <cell r="B1433" t="str">
            <v>Soldador III (G4)</v>
          </cell>
          <cell r="D1433">
            <v>141901</v>
          </cell>
          <cell r="E1433">
            <v>2.4424732300000001</v>
          </cell>
          <cell r="F1433">
            <v>40879</v>
          </cell>
          <cell r="G1433">
            <v>36751</v>
          </cell>
          <cell r="H1433">
            <v>28764</v>
          </cell>
        </row>
        <row r="1434">
          <cell r="A1434">
            <v>40</v>
          </cell>
          <cell r="B1434" t="str">
            <v>Operario automotriz (G4)</v>
          </cell>
          <cell r="D1434">
            <v>141901</v>
          </cell>
          <cell r="E1434">
            <v>2.4424732300000001</v>
          </cell>
          <cell r="F1434">
            <v>40879</v>
          </cell>
          <cell r="G1434">
            <v>36751</v>
          </cell>
          <cell r="H1434">
            <v>28764</v>
          </cell>
        </row>
        <row r="1435">
          <cell r="A1435">
            <v>41</v>
          </cell>
          <cell r="B1435" t="str">
            <v>Albañil II (G4)</v>
          </cell>
          <cell r="D1435">
            <v>141901</v>
          </cell>
          <cell r="E1435">
            <v>2.4424732300000001</v>
          </cell>
          <cell r="F1435">
            <v>40879</v>
          </cell>
          <cell r="G1435">
            <v>37201</v>
          </cell>
          <cell r="H1435">
            <v>28764</v>
          </cell>
        </row>
        <row r="1436">
          <cell r="A1436">
            <v>42</v>
          </cell>
          <cell r="B1436" t="str">
            <v>Ayudante Técnico (G3)</v>
          </cell>
          <cell r="D1436">
            <v>147527</v>
          </cell>
          <cell r="E1436">
            <v>2.3809999999999998</v>
          </cell>
          <cell r="F1436">
            <v>43597</v>
          </cell>
          <cell r="G1436">
            <v>37201</v>
          </cell>
          <cell r="H1436">
            <v>30676</v>
          </cell>
        </row>
        <row r="1437">
          <cell r="A1437">
            <v>43</v>
          </cell>
          <cell r="B1437" t="str">
            <v>Obrero I (G2)</v>
          </cell>
          <cell r="D1437">
            <v>134487</v>
          </cell>
          <cell r="E1437">
            <v>2.4707373189999999</v>
          </cell>
          <cell r="F1437">
            <v>38300</v>
          </cell>
          <cell r="G1437">
            <v>36751</v>
          </cell>
          <cell r="H1437">
            <v>26949</v>
          </cell>
        </row>
        <row r="1438">
          <cell r="A1438">
            <v>44</v>
          </cell>
          <cell r="B1438" t="str">
            <v>Obrero II (G1)</v>
          </cell>
          <cell r="D1438">
            <v>135261</v>
          </cell>
          <cell r="E1438">
            <v>2.4169999999999998</v>
          </cell>
          <cell r="F1438">
            <v>39377</v>
          </cell>
          <cell r="G1438">
            <v>37201</v>
          </cell>
          <cell r="H1438">
            <v>27707</v>
          </cell>
        </row>
        <row r="1439">
          <cell r="A1439">
            <v>45</v>
          </cell>
          <cell r="D1439">
            <v>0</v>
          </cell>
          <cell r="F1439">
            <v>0</v>
          </cell>
        </row>
        <row r="1440">
          <cell r="A1440">
            <v>46</v>
          </cell>
          <cell r="B1440" t="str">
            <v>Trámites ante CODENSA</v>
          </cell>
          <cell r="D1440">
            <v>2000000</v>
          </cell>
          <cell r="F1440" t="str">
            <v>Global</v>
          </cell>
          <cell r="G1440">
            <v>36542</v>
          </cell>
        </row>
        <row r="1441">
          <cell r="A1441" t="str">
            <v>TRANSPORTE</v>
          </cell>
        </row>
        <row r="1442">
          <cell r="A1442" t="str">
            <v>Código</v>
          </cell>
          <cell r="B1442" t="str">
            <v>Descripción Transporte</v>
          </cell>
          <cell r="D1442" t="str">
            <v>UNIDAD</v>
          </cell>
          <cell r="E1442" t="str">
            <v>TARIFA</v>
          </cell>
          <cell r="G1442" t="str">
            <v>Fecha</v>
          </cell>
        </row>
        <row r="1443">
          <cell r="A1443">
            <v>1</v>
          </cell>
          <cell r="B1443" t="str">
            <v xml:space="preserve">Transporte Materiales </v>
          </cell>
          <cell r="D1443" t="str">
            <v>Viaje</v>
          </cell>
          <cell r="E1443">
            <v>1149252.32</v>
          </cell>
          <cell r="G1443">
            <v>36751</v>
          </cell>
          <cell r="H1443">
            <v>808650</v>
          </cell>
        </row>
        <row r="1444">
          <cell r="A1444">
            <v>2</v>
          </cell>
          <cell r="B1444" t="str">
            <v>Transporte Personal</v>
          </cell>
          <cell r="D1444" t="str">
            <v>Día</v>
          </cell>
          <cell r="E1444">
            <v>221706.99</v>
          </cell>
          <cell r="G1444">
            <v>36751</v>
          </cell>
          <cell r="H1444">
            <v>156000</v>
          </cell>
        </row>
        <row r="1445">
          <cell r="A1445">
            <v>3</v>
          </cell>
          <cell r="B1445" t="str">
            <v>Transporte Herramientas/equipos</v>
          </cell>
          <cell r="D1445" t="str">
            <v>Viaje</v>
          </cell>
          <cell r="E1445">
            <v>198967.82</v>
          </cell>
          <cell r="G1445">
            <v>36751</v>
          </cell>
          <cell r="H1445">
            <v>140000</v>
          </cell>
        </row>
        <row r="1446">
          <cell r="A1446">
            <v>4</v>
          </cell>
          <cell r="B1446" t="str">
            <v>Bus</v>
          </cell>
          <cell r="D1446" t="str">
            <v>Día</v>
          </cell>
          <cell r="E1446">
            <v>162016.65</v>
          </cell>
          <cell r="G1446">
            <v>36751</v>
          </cell>
          <cell r="H1446">
            <v>113999.99999999999</v>
          </cell>
        </row>
        <row r="1447">
          <cell r="A1447">
            <v>5</v>
          </cell>
          <cell r="B1447" t="str">
            <v>Campero</v>
          </cell>
          <cell r="D1447" t="str">
            <v>Día</v>
          </cell>
          <cell r="E1447">
            <v>121512.49</v>
          </cell>
          <cell r="G1447">
            <v>36751</v>
          </cell>
          <cell r="H1447">
            <v>85499.999999999985</v>
          </cell>
        </row>
      </sheetData>
      <sheetData sheetId="3">
        <row r="8">
          <cell r="B8" t="str">
            <v>ME 2,1</v>
          </cell>
          <cell r="C8" t="str">
            <v>Suministro y tendido de tuberia subterranea 2" PVC</v>
          </cell>
          <cell r="D8" t="str">
            <v>ML</v>
          </cell>
          <cell r="E8">
            <v>114</v>
          </cell>
        </row>
        <row r="9">
          <cell r="B9" t="str">
            <v>ME 2,2</v>
          </cell>
          <cell r="C9" t="str">
            <v>Suministro y tendido de tuberia subterranea 3" PVC</v>
          </cell>
          <cell r="D9" t="str">
            <v>ML</v>
          </cell>
          <cell r="E9">
            <v>66</v>
          </cell>
        </row>
        <row r="10">
          <cell r="B10" t="str">
            <v>ME 2,3</v>
          </cell>
          <cell r="C10" t="str">
            <v xml:space="preserve">Salidas atub up de 2" </v>
          </cell>
          <cell r="D10" t="str">
            <v>UN</v>
          </cell>
          <cell r="E10">
            <v>15</v>
          </cell>
        </row>
        <row r="11">
          <cell r="B11" t="str">
            <v>ME 2,4</v>
          </cell>
          <cell r="C11" t="str">
            <v xml:space="preserve">Salidas stub up de 3" </v>
          </cell>
          <cell r="D11" t="str">
            <v>UN</v>
          </cell>
          <cell r="E11">
            <v>16</v>
          </cell>
        </row>
        <row r="12">
          <cell r="B12" t="str">
            <v>ME 2,5</v>
          </cell>
          <cell r="C12" t="str">
            <v>Cajas de halado</v>
          </cell>
          <cell r="D12" t="str">
            <v>UN</v>
          </cell>
          <cell r="E12">
            <v>4</v>
          </cell>
        </row>
        <row r="13">
          <cell r="B13" t="str">
            <v>ME 2,6</v>
          </cell>
          <cell r="C13" t="str">
            <v>Suministro e instalacion de cable monopolar 1/0 AWG THHN</v>
          </cell>
          <cell r="D13" t="str">
            <v>ML</v>
          </cell>
          <cell r="E13">
            <v>300</v>
          </cell>
        </row>
        <row r="14">
          <cell r="B14" t="str">
            <v>ME 2,7</v>
          </cell>
          <cell r="C14" t="str">
            <v>Sum/nistro e instalacion de transformador de 112.5 KVA 480V/227-120V</v>
          </cell>
          <cell r="D14" t="str">
            <v>UN</v>
          </cell>
          <cell r="E14">
            <v>0</v>
          </cell>
        </row>
        <row r="15">
          <cell r="B15" t="str">
            <v>ME 2,8</v>
          </cell>
          <cell r="C15" t="str">
            <v>Suministro e instalacion de tablero de distribucion</v>
          </cell>
          <cell r="D15" t="str">
            <v>UN</v>
          </cell>
          <cell r="E15">
            <v>0</v>
          </cell>
        </row>
        <row r="16">
          <cell r="B16" t="str">
            <v>ME 2,9</v>
          </cell>
          <cell r="C16" t="str">
            <v>Suministro e instalacion de sistema de proteccion contra descargas atmosfericas.</v>
          </cell>
          <cell r="D16" t="str">
            <v>Gl</v>
          </cell>
          <cell r="E16">
            <v>1</v>
          </cell>
        </row>
        <row r="17">
          <cell r="B17" t="str">
            <v>ME 2,10</v>
          </cell>
          <cell r="C17" t="str">
            <v>Suministro e instalacion de cable desnudo 6 AWG</v>
          </cell>
          <cell r="D17" t="str">
            <v>ML</v>
          </cell>
          <cell r="E17">
            <v>85.2</v>
          </cell>
        </row>
        <row r="18">
          <cell r="B18" t="str">
            <v>ME 2,11</v>
          </cell>
          <cell r="C18" t="str">
            <v>Suministro e instalacion de breaker de 300 Amp en MCC</v>
          </cell>
          <cell r="D18" t="str">
            <v>GB</v>
          </cell>
          <cell r="E18">
            <v>1</v>
          </cell>
        </row>
        <row r="19">
          <cell r="B19" t="str">
            <v>ME 2,12</v>
          </cell>
          <cell r="C19" t="str">
            <v>Suministro y tendido de tuberia subterranea de 1" PVC</v>
          </cell>
          <cell r="D19" t="str">
            <v>ML</v>
          </cell>
          <cell r="E19">
            <v>18</v>
          </cell>
        </row>
        <row r="20">
          <cell r="B20" t="str">
            <v>ME 2,13</v>
          </cell>
          <cell r="C20" t="str">
            <v>Suministro e instalacion de malla a tierra</v>
          </cell>
          <cell r="D20" t="str">
            <v>GB</v>
          </cell>
          <cell r="E20">
            <v>0</v>
          </cell>
        </row>
        <row r="21">
          <cell r="B21" t="str">
            <v>ME 2,14</v>
          </cell>
          <cell r="C21" t="str">
            <v>Alquiler de transformador de 75 KVA 480/208/120 V</v>
          </cell>
          <cell r="D21" t="str">
            <v>MES</v>
          </cell>
          <cell r="E21">
            <v>0</v>
          </cell>
        </row>
        <row r="22">
          <cell r="B22" t="str">
            <v>ME 2,15</v>
          </cell>
          <cell r="C22" t="str">
            <v>Suministro e instalacion de accionamiento de transferencia manual de 300 AMP.</v>
          </cell>
          <cell r="D22" t="str">
            <v>GB</v>
          </cell>
          <cell r="E22">
            <v>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ow r="5">
          <cell r="H5">
            <v>0</v>
          </cell>
        </row>
      </sheetData>
      <sheetData sheetId="4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ION"/>
      <sheetName val="PRESION (2)"/>
      <sheetName val="SANITARIA (2)"/>
      <sheetName val="CONDUIT (2)"/>
      <sheetName val="UNION-PLATINO"/>
      <sheetName val="UNION-PLATINO (2)"/>
      <sheetName val="UNION-PLATINO (3)"/>
      <sheetName val="UNION-PLATINO (4)"/>
      <sheetName val="BIAXIAL (2)"/>
      <sheetName val="NOVALOC"/>
      <sheetName val="PEAD"/>
      <sheetName val="PEAD 1"/>
      <sheetName val="PEAD 2"/>
      <sheetName val="POZOS"/>
      <sheetName val="GAS"/>
      <sheetName val="PRES_AGRI"/>
      <sheetName val="CORR_DREN"/>
      <sheetName val="POZOS_"/>
      <sheetName val="RIEGO-CONDUCC_"/>
      <sheetName val="RIEGO_MOVIL"/>
      <sheetName val="POLIETILENO_"/>
      <sheetName val="GAS_"/>
      <sheetName val="REFERENCIAS_BANN"/>
      <sheetName val="PRESION_(2)"/>
      <sheetName val="SANITARIA_(2)"/>
      <sheetName val="CONDUIT_(2)"/>
      <sheetName val="UNION-PLATINO_(2)"/>
      <sheetName val="UNION-PLATINO_(3)"/>
      <sheetName val="UNION-PLATINO_(4)"/>
      <sheetName val="BIAXIAL_(2)"/>
      <sheetName val="PEAD_1"/>
      <sheetName val="PEAD_2"/>
      <sheetName val="AU"/>
      <sheetName val="Anexo 5-1 (2)"/>
      <sheetName val="Check List Reajustes FM- 101"/>
      <sheetName val="Check List Acta FM- 101"/>
      <sheetName val="FICHA FINANCIERA MFM"/>
      <sheetName val="ACTAS"/>
      <sheetName val="REAJUSTES"/>
      <sheetName val="Hoja1"/>
    </sheetNames>
    <sheetDataSet>
      <sheetData sheetId="0">
        <row r="1">
          <cell r="B1">
            <v>0</v>
          </cell>
        </row>
      </sheetData>
      <sheetData sheetId="1"/>
      <sheetData sheetId="2"/>
      <sheetData sheetId="3"/>
      <sheetData sheetId="4"/>
      <sheetData sheetId="5"/>
      <sheetData sheetId="6"/>
      <sheetData sheetId="7"/>
      <sheetData sheetId="8"/>
      <sheetData sheetId="9"/>
      <sheetData sheetId="10">
        <row r="1">
          <cell r="B1" t="str">
            <v>Sistema de Tubería y Accesorios</v>
          </cell>
          <cell r="D1" t="str">
            <v>Sistema de Tubería y Accesorios</v>
          </cell>
        </row>
        <row r="2">
          <cell r="B2" t="str">
            <v>Presión Uso Agricola PAVCO</v>
          </cell>
          <cell r="D2" t="str">
            <v>Presión Uso Agricola PAVCO</v>
          </cell>
        </row>
        <row r="3">
          <cell r="B3" t="str">
            <v>Lista de Precios</v>
          </cell>
          <cell r="D3" t="str">
            <v>Lista de Precios</v>
          </cell>
        </row>
        <row r="5">
          <cell r="B5">
            <v>1</v>
          </cell>
          <cell r="D5">
            <v>1</v>
          </cell>
        </row>
        <row r="6">
          <cell r="B6" t="str">
            <v>PRECIOS: NO INCLUYEN I.V.A.</v>
          </cell>
          <cell r="D6" t="str">
            <v>PRECIOS:  INCLUYEN  EL  I.V.A.</v>
          </cell>
          <cell r="I6" t="str">
            <v>FECHA:</v>
          </cell>
          <cell r="J6" t="str">
            <v>Septiembre 1 de 1998</v>
          </cell>
          <cell r="K6" t="str">
            <v>FECHA:</v>
          </cell>
          <cell r="M6" t="str">
            <v>JUNIO 17 DE 2004</v>
          </cell>
        </row>
        <row r="7">
          <cell r="K7" t="str">
            <v>REEMPLAZA</v>
          </cell>
          <cell r="M7" t="str">
            <v>OCTUBRE 1 DE 2003</v>
          </cell>
        </row>
        <row r="9">
          <cell r="B9" t="str">
            <v>ALZA</v>
          </cell>
          <cell r="C9" t="str">
            <v>$/KILO</v>
          </cell>
          <cell r="D9" t="str">
            <v>Referencia</v>
          </cell>
          <cell r="E9" t="str">
            <v>Diámetro</v>
          </cell>
          <cell r="F9" t="str">
            <v>Referencia</v>
          </cell>
          <cell r="G9" t="str">
            <v>Diámetro</v>
          </cell>
          <cell r="H9" t="str">
            <v>Precio por Metro</v>
          </cell>
        </row>
        <row r="10">
          <cell r="B10" t="str">
            <v>Tramos de 6 metros</v>
          </cell>
          <cell r="D10" t="str">
            <v>Tramos de 6 metros</v>
          </cell>
        </row>
        <row r="11">
          <cell r="B11" t="e">
            <v>#VALUE!</v>
          </cell>
          <cell r="C11" t="e">
            <v>#VALUE!</v>
          </cell>
          <cell r="D11" t="str">
            <v>Extremos lisos</v>
          </cell>
        </row>
        <row r="12">
          <cell r="B12" t="e">
            <v>#VALUE!</v>
          </cell>
          <cell r="C12" t="e">
            <v>#VALUE!</v>
          </cell>
          <cell r="D12" t="str">
            <v>RDE   Presión de</v>
          </cell>
        </row>
        <row r="13">
          <cell r="B13" t="e">
            <v>#VALUE!</v>
          </cell>
          <cell r="C13" t="e">
            <v>#VALUE!</v>
          </cell>
          <cell r="D13" t="str">
            <v xml:space="preserve">      trabajo a</v>
          </cell>
        </row>
        <row r="14">
          <cell r="B14" t="e">
            <v>#VALUE!</v>
          </cell>
          <cell r="C14" t="e">
            <v>#VALUE!</v>
          </cell>
          <cell r="D14" t="str">
            <v xml:space="preserve">      23°C psi</v>
          </cell>
        </row>
        <row r="15">
          <cell r="B15" t="e">
            <v>#VALUE!</v>
          </cell>
          <cell r="C15" t="e">
            <v>#VALUE!</v>
          </cell>
          <cell r="D15" t="str">
            <v>0150201001</v>
          </cell>
          <cell r="E15" t="str">
            <v>1/2</v>
          </cell>
          <cell r="F15">
            <v>150202004</v>
          </cell>
          <cell r="G15" t="str">
            <v>1/2</v>
          </cell>
          <cell r="H15" t="str">
            <v>$</v>
          </cell>
          <cell r="I15">
            <v>1615.0679999999998</v>
          </cell>
        </row>
        <row r="16">
          <cell r="B16" t="e">
            <v>#VALUE!</v>
          </cell>
          <cell r="C16" t="e">
            <v>#VALUE!</v>
          </cell>
          <cell r="D16" t="str">
            <v>0150301001</v>
          </cell>
          <cell r="E16" t="str">
            <v>3/4</v>
          </cell>
          <cell r="F16">
            <v>150302004</v>
          </cell>
          <cell r="G16" t="str">
            <v>3/4</v>
          </cell>
          <cell r="H16" t="str">
            <v>$</v>
          </cell>
          <cell r="I16">
            <v>2152.2059999999997</v>
          </cell>
        </row>
        <row r="17">
          <cell r="B17" t="e">
            <v>#VALUE!</v>
          </cell>
          <cell r="C17" t="e">
            <v>#VALUE!</v>
          </cell>
          <cell r="D17" t="str">
            <v>0150401001</v>
          </cell>
          <cell r="E17" t="str">
            <v>1</v>
          </cell>
          <cell r="F17">
            <v>150402004</v>
          </cell>
          <cell r="G17">
            <v>1088.5714285714287</v>
          </cell>
          <cell r="I17">
            <v>3364.1159999999995</v>
          </cell>
        </row>
        <row r="18">
          <cell r="B18" t="e">
            <v>#VALUE!</v>
          </cell>
          <cell r="C18" t="e">
            <v>#VALUE!</v>
          </cell>
          <cell r="D18" t="str">
            <v>0150501001</v>
          </cell>
          <cell r="E18" t="str">
            <v>1-1/4</v>
          </cell>
          <cell r="F18">
            <v>150502003</v>
          </cell>
          <cell r="G18">
            <v>1588.5714285714287</v>
          </cell>
          <cell r="I18">
            <v>5055.9179999999997</v>
          </cell>
        </row>
        <row r="19">
          <cell r="B19" t="e">
            <v>#VALUE!</v>
          </cell>
          <cell r="C19" t="e">
            <v>#VALUE!</v>
          </cell>
          <cell r="D19" t="str">
            <v>0150601001</v>
          </cell>
          <cell r="E19" t="str">
            <v>1-1/2</v>
          </cell>
          <cell r="F19">
            <v>150602003</v>
          </cell>
          <cell r="G19">
            <v>2017.1428571428573</v>
          </cell>
          <cell r="I19">
            <v>6420.0779999999995</v>
          </cell>
        </row>
        <row r="20">
          <cell r="B20" t="e">
            <v>#VALUE!</v>
          </cell>
          <cell r="C20" t="e">
            <v>#VALUE!</v>
          </cell>
        </row>
        <row r="21">
          <cell r="B21" t="e">
            <v>#VALUE!</v>
          </cell>
          <cell r="C21" t="e">
            <v>#VALUE!</v>
          </cell>
          <cell r="D21" t="str">
            <v>Referencia</v>
          </cell>
          <cell r="E21" t="str">
            <v>Diámetro</v>
          </cell>
          <cell r="F21" t="str">
            <v>Referencia</v>
          </cell>
          <cell r="G21" t="str">
            <v>Diámetro</v>
          </cell>
          <cell r="H21" t="str">
            <v>Precio por Metro</v>
          </cell>
        </row>
        <row r="22">
          <cell r="B22" t="e">
            <v>#VALUE!</v>
          </cell>
          <cell r="C22" t="e">
            <v>#VALUE!</v>
          </cell>
          <cell r="D22" t="str">
            <v>Tramos de 6 metros</v>
          </cell>
        </row>
        <row r="23">
          <cell r="B23" t="e">
            <v>#VALUE!</v>
          </cell>
          <cell r="C23" t="e">
            <v>#VALUE!</v>
          </cell>
          <cell r="D23" t="str">
            <v>campana Union Z</v>
          </cell>
        </row>
        <row r="24">
          <cell r="B24" t="e">
            <v>#VALUE!</v>
          </cell>
          <cell r="C24" t="e">
            <v>#VALUE!</v>
          </cell>
          <cell r="D24" t="str">
            <v>RDE   Presión de</v>
          </cell>
        </row>
        <row r="25">
          <cell r="B25" t="e">
            <v>#VALUE!</v>
          </cell>
          <cell r="C25" t="e">
            <v>#VALUE!</v>
          </cell>
          <cell r="D25" t="str">
            <v xml:space="preserve">      trabajo a</v>
          </cell>
        </row>
        <row r="26">
          <cell r="B26" t="e">
            <v>#VALUE!</v>
          </cell>
          <cell r="C26" t="e">
            <v>#VALUE!</v>
          </cell>
          <cell r="D26" t="str">
            <v xml:space="preserve">      23°C psi</v>
          </cell>
        </row>
        <row r="27">
          <cell r="B27" t="e">
            <v>#VALUE!</v>
          </cell>
          <cell r="C27" t="e">
            <v>#VALUE!</v>
          </cell>
          <cell r="D27" t="str">
            <v>0210702003</v>
          </cell>
          <cell r="E27" t="str">
            <v>2</v>
          </cell>
          <cell r="F27" t="str">
            <v>0210702003</v>
          </cell>
          <cell r="G27" t="str">
            <v>2</v>
          </cell>
          <cell r="H27" t="str">
            <v>$</v>
          </cell>
          <cell r="I27">
            <v>4836.6779999999999</v>
          </cell>
        </row>
        <row r="28">
          <cell r="B28" t="e">
            <v>#VALUE!</v>
          </cell>
          <cell r="C28" t="e">
            <v>#VALUE!</v>
          </cell>
          <cell r="D28" t="str">
            <v>0210702004</v>
          </cell>
          <cell r="E28" t="str">
            <v>2</v>
          </cell>
          <cell r="F28" t="str">
            <v>0210702004</v>
          </cell>
          <cell r="G28" t="str">
            <v>2</v>
          </cell>
          <cell r="H28" t="str">
            <v>$</v>
          </cell>
          <cell r="I28">
            <v>4029.1439999999998</v>
          </cell>
        </row>
        <row r="29">
          <cell r="B29" t="e">
            <v>#VALUE!</v>
          </cell>
          <cell r="C29" t="e">
            <v>#VALUE!</v>
          </cell>
          <cell r="D29" t="str">
            <v>0210902004</v>
          </cell>
          <cell r="E29" t="str">
            <v>3</v>
          </cell>
          <cell r="F29" t="str">
            <v>0210902004</v>
          </cell>
          <cell r="G29">
            <v>4531.4285714285716</v>
          </cell>
          <cell r="I29">
            <v>8270.2199999999993</v>
          </cell>
        </row>
        <row r="30">
          <cell r="B30" t="e">
            <v>#VALUE!</v>
          </cell>
          <cell r="C30" t="e">
            <v>#VALUE!</v>
          </cell>
          <cell r="D30" t="str">
            <v>0210902005</v>
          </cell>
          <cell r="E30" t="str">
            <v>3</v>
          </cell>
          <cell r="F30" t="str">
            <v>0210902005</v>
          </cell>
          <cell r="G30" t="str">
            <v>3</v>
          </cell>
          <cell r="H30" t="str">
            <v>$</v>
          </cell>
          <cell r="I30">
            <v>6923.1119999999992</v>
          </cell>
        </row>
        <row r="31">
          <cell r="B31" t="e">
            <v>#VALUE!</v>
          </cell>
          <cell r="C31" t="e">
            <v>#VALUE!</v>
          </cell>
          <cell r="D31" t="str">
            <v>0211002005</v>
          </cell>
          <cell r="E31" t="str">
            <v>4</v>
          </cell>
          <cell r="F31" t="str">
            <v>0211002005</v>
          </cell>
          <cell r="G31">
            <v>6082.8571428571431</v>
          </cell>
          <cell r="I31">
            <v>11100.852000000001</v>
          </cell>
        </row>
        <row r="32">
          <cell r="B32" t="e">
            <v>#VALUE!</v>
          </cell>
          <cell r="C32" t="e">
            <v>#VALUE!</v>
          </cell>
          <cell r="D32" t="str">
            <v>0211202005</v>
          </cell>
          <cell r="E32" t="str">
            <v>6</v>
          </cell>
          <cell r="F32" t="str">
            <v>0211202005</v>
          </cell>
          <cell r="G32">
            <v>13038.571428571429</v>
          </cell>
          <cell r="I32">
            <v>23796.065999999995</v>
          </cell>
        </row>
        <row r="33">
          <cell r="B33" t="e">
            <v>#VALUE!</v>
          </cell>
          <cell r="C33" t="e">
            <v>#VALUE!</v>
          </cell>
          <cell r="D33" t="str">
            <v>0211302005</v>
          </cell>
          <cell r="E33" t="str">
            <v>8</v>
          </cell>
          <cell r="F33" t="str">
            <v>0211302005</v>
          </cell>
          <cell r="G33">
            <v>22107.142857142859</v>
          </cell>
          <cell r="I33">
            <v>40348.685999999994</v>
          </cell>
        </row>
        <row r="34">
          <cell r="B34" t="e">
            <v>#VALUE!</v>
          </cell>
          <cell r="C34" t="e">
            <v>#VALUE!</v>
          </cell>
          <cell r="D34" t="str">
            <v>0211402005</v>
          </cell>
          <cell r="E34" t="str">
            <v>10</v>
          </cell>
          <cell r="F34" t="str">
            <v>0211402005</v>
          </cell>
          <cell r="G34">
            <v>34177.142857142862</v>
          </cell>
          <cell r="I34">
            <v>62374.998</v>
          </cell>
        </row>
        <row r="35">
          <cell r="B35" t="e">
            <v>#VALUE!</v>
          </cell>
          <cell r="C35" t="e">
            <v>#VALUE!</v>
          </cell>
          <cell r="D35" t="str">
            <v>0211502005</v>
          </cell>
          <cell r="E35" t="str">
            <v>12</v>
          </cell>
          <cell r="F35" t="str">
            <v>0211502005</v>
          </cell>
          <cell r="G35">
            <v>48884.285714285717</v>
          </cell>
          <cell r="I35">
            <v>89219.717999999993</v>
          </cell>
        </row>
      </sheetData>
      <sheetData sheetId="11">
        <row r="1">
          <cell r="B1" t="str">
            <v>Sistema de Tubería y Accesorios</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ow r="1">
          <cell r="B1" t="str">
            <v>Sistema de Tubería y Accesorios</v>
          </cell>
        </row>
      </sheetData>
      <sheetData sheetId="35">
        <row r="1">
          <cell r="B1" t="str">
            <v>Sistema de Tubería y Accesorios</v>
          </cell>
        </row>
      </sheetData>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ow r="1">
          <cell r="B1">
            <v>0</v>
          </cell>
        </row>
      </sheetData>
      <sheetData sheetId="58">
        <row r="1">
          <cell r="B1">
            <v>0</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RESUMEN"/>
      <sheetName val="PROGRAMACION"/>
      <sheetName val="Presupuesto"/>
      <sheetName val="AIU obra"/>
      <sheetName val="Interventoria"/>
      <sheetName val="AIU Interventoria"/>
      <sheetName val="Costo socioambiental obra"/>
      <sheetName val="Analisis de Precios"/>
    </sheetNames>
    <sheetDataSet>
      <sheetData sheetId="0" refreshError="1"/>
      <sheetData sheetId="1" refreshError="1"/>
      <sheetData sheetId="2" refreshError="1">
        <row r="63">
          <cell r="G63">
            <v>38037860</v>
          </cell>
        </row>
        <row r="64">
          <cell r="G64">
            <v>24054366</v>
          </cell>
        </row>
        <row r="65">
          <cell r="G65">
            <v>4749472</v>
          </cell>
        </row>
        <row r="66">
          <cell r="G66">
            <v>13345728</v>
          </cell>
        </row>
        <row r="70">
          <cell r="G70">
            <v>110865660</v>
          </cell>
        </row>
        <row r="71">
          <cell r="G71">
            <v>15622140</v>
          </cell>
        </row>
        <row r="72">
          <cell r="G72">
            <v>13120000</v>
          </cell>
        </row>
        <row r="133">
          <cell r="G133">
            <v>3412257</v>
          </cell>
        </row>
        <row r="134">
          <cell r="G134">
            <v>10218015</v>
          </cell>
        </row>
        <row r="135">
          <cell r="G135">
            <v>13018508</v>
          </cell>
        </row>
        <row r="136">
          <cell r="G136">
            <v>11580417</v>
          </cell>
        </row>
        <row r="137">
          <cell r="G137">
            <v>2165490</v>
          </cell>
        </row>
        <row r="138">
          <cell r="G138">
            <v>7320960</v>
          </cell>
        </row>
        <row r="139">
          <cell r="G139">
            <v>29469199</v>
          </cell>
        </row>
        <row r="140">
          <cell r="G140">
            <v>368970</v>
          </cell>
        </row>
        <row r="141">
          <cell r="G141">
            <v>1884126</v>
          </cell>
        </row>
        <row r="142">
          <cell r="G142">
            <v>5555240</v>
          </cell>
        </row>
        <row r="143">
          <cell r="G143">
            <v>8192095</v>
          </cell>
        </row>
        <row r="144">
          <cell r="G144">
            <v>7180260</v>
          </cell>
        </row>
        <row r="145">
          <cell r="G145">
            <v>10148231</v>
          </cell>
        </row>
        <row r="146">
          <cell r="G146">
            <v>191743010</v>
          </cell>
        </row>
        <row r="148">
          <cell r="G148">
            <v>133013</v>
          </cell>
        </row>
        <row r="149">
          <cell r="G149">
            <v>88675</v>
          </cell>
        </row>
        <row r="150">
          <cell r="G150">
            <v>9984377</v>
          </cell>
        </row>
        <row r="151">
          <cell r="G151">
            <v>110844</v>
          </cell>
        </row>
        <row r="152">
          <cell r="G152">
            <v>69439691</v>
          </cell>
        </row>
        <row r="153">
          <cell r="G153">
            <v>2951779</v>
          </cell>
        </row>
        <row r="154">
          <cell r="G154">
            <v>52784760</v>
          </cell>
        </row>
        <row r="155">
          <cell r="G155">
            <v>341365697</v>
          </cell>
        </row>
        <row r="156">
          <cell r="G156">
            <v>10300031</v>
          </cell>
        </row>
        <row r="157">
          <cell r="G157">
            <v>9981474</v>
          </cell>
        </row>
        <row r="158">
          <cell r="G158">
            <v>5203109</v>
          </cell>
        </row>
        <row r="159">
          <cell r="G159">
            <v>854873</v>
          </cell>
        </row>
        <row r="160">
          <cell r="G160">
            <v>4749295</v>
          </cell>
        </row>
        <row r="161">
          <cell r="G161">
            <v>5699153</v>
          </cell>
        </row>
        <row r="162">
          <cell r="G162">
            <v>1044845</v>
          </cell>
        </row>
        <row r="163">
          <cell r="G163">
            <v>1804732</v>
          </cell>
        </row>
        <row r="164">
          <cell r="G164">
            <v>3185577</v>
          </cell>
        </row>
        <row r="165">
          <cell r="G165">
            <v>4980209</v>
          </cell>
        </row>
        <row r="166">
          <cell r="G166">
            <v>434075</v>
          </cell>
        </row>
        <row r="167">
          <cell r="G167">
            <v>607719</v>
          </cell>
        </row>
        <row r="168">
          <cell r="G168">
            <v>1330956</v>
          </cell>
        </row>
        <row r="940">
          <cell r="G940">
            <v>106903692</v>
          </cell>
        </row>
        <row r="941">
          <cell r="G941">
            <v>3898960</v>
          </cell>
        </row>
        <row r="942">
          <cell r="G942">
            <v>2534420</v>
          </cell>
        </row>
        <row r="943">
          <cell r="G943">
            <v>5018148</v>
          </cell>
        </row>
        <row r="944">
          <cell r="G944">
            <v>43270542</v>
          </cell>
        </row>
        <row r="945">
          <cell r="G945">
            <v>5848440</v>
          </cell>
        </row>
      </sheetData>
      <sheetData sheetId="3" refreshError="1"/>
      <sheetData sheetId="4" refreshError="1"/>
      <sheetData sheetId="5" refreshError="1"/>
      <sheetData sheetId="6" refreshError="1"/>
      <sheetData sheetId="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RETERAS"/>
      <sheetName val="GENERALIDADES "/>
      <sheetName val="ESTADO RED"/>
      <sheetName val="PORTADA"/>
      <sheetName val="TABLA DE CONTENIDO"/>
      <sheetName val="CUMPLIMIENTO % "/>
      <sheetName val="CUMPLIMIENTO %  (2)"/>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GENERALIDADES_"/>
      <sheetName val="ESTADO_RED"/>
      <sheetName val="TABLA_DE_CONTENIDO"/>
      <sheetName val="CUMPLIMIENTO_%_"/>
      <sheetName val="CUMPLIMIENTO_%__(2)"/>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Anexo 5-1"/>
      <sheetName val="Anexo 5"/>
      <sheetName val="CHECK LIST INFORME"/>
      <sheetName val="CERT. BIENES-SERV"/>
      <sheetName val="CHECK LIST"/>
      <sheetName val="FICHA FINANCIERA"/>
      <sheetName val="CONTROL ACTAS"/>
      <sheetName val="Seguimiento (2)"/>
      <sheetName val="Hoja1"/>
      <sheetName val="CRA.MODI"/>
    </sheetNames>
    <sheetDataSet>
      <sheetData sheetId="0">
        <row r="2">
          <cell r="A2" t="str">
            <v>REGIONAL CUNDINAMARCA</v>
          </cell>
        </row>
      </sheetData>
      <sheetData sheetId="1">
        <row r="2">
          <cell r="A2" t="str">
            <v>REGIONAL CUNDINAMARCA</v>
          </cell>
        </row>
        <row r="9">
          <cell r="E9" t="str">
            <v>EDGAR EDUARDO HERNANDEZ Q.</v>
          </cell>
        </row>
      </sheetData>
      <sheetData sheetId="2">
        <row r="8">
          <cell r="E8" t="str">
            <v>BIMESTRE: JULIO - AGOSTO DE 2001</v>
          </cell>
        </row>
      </sheetData>
      <sheetData sheetId="3">
        <row r="2">
          <cell r="A2" t="str">
            <v>REGIONAL CUNDINAMARCA</v>
          </cell>
        </row>
      </sheetData>
      <sheetData sheetId="4">
        <row r="8">
          <cell r="E8" t="str">
            <v>BIMESTRE: JULIO - AGOSTO DE 2001</v>
          </cell>
        </row>
      </sheetData>
      <sheetData sheetId="5">
        <row r="8">
          <cell r="E8" t="str">
            <v>BIMESTRE: JULIO - AGOSTO DE 2001</v>
          </cell>
        </row>
      </sheetData>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ow r="9">
          <cell r="E9" t="str">
            <v>EDGAR EDUARDO HERNANDEZ Q.</v>
          </cell>
        </row>
      </sheetData>
      <sheetData sheetId="49">
        <row r="8">
          <cell r="E8" t="str">
            <v>BIMESTRE: JULIO - AGOSTO DE 2001</v>
          </cell>
        </row>
      </sheetData>
      <sheetData sheetId="50"/>
      <sheetData sheetId="51"/>
      <sheetData sheetId="52">
        <row r="8">
          <cell r="E8" t="str">
            <v>BIMESTRE: JULIO - AGOSTO DE 2001</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ow r="2">
          <cell r="A2" t="str">
            <v>Código: FM-71</v>
          </cell>
        </row>
      </sheetData>
      <sheetData sheetId="93"/>
      <sheetData sheetId="94"/>
      <sheetData sheetId="9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ac"/>
      <sheetName val="Items"/>
      <sheetName val="Pedido"/>
      <sheetName val="AU"/>
      <sheetName val="Anexo 5-1 (2)"/>
      <sheetName val="Check List Reajustes FM- 101"/>
      <sheetName val="Check List Acta FM- 101"/>
      <sheetName val="FICHA FINANCIERA MFM"/>
      <sheetName val="ACTAS"/>
      <sheetName val="REAJUSTES"/>
      <sheetName val="Hoja1"/>
    </sheetNames>
    <sheetDataSet>
      <sheetData sheetId="0">
        <row r="74">
          <cell r="E74">
            <v>0</v>
          </cell>
        </row>
      </sheetData>
      <sheetData sheetId="1">
        <row r="9">
          <cell r="L9">
            <v>0</v>
          </cell>
        </row>
        <row r="22">
          <cell r="D22">
            <v>0.7</v>
          </cell>
        </row>
      </sheetData>
      <sheetData sheetId="2">
        <row r="9">
          <cell r="L9">
            <v>0</v>
          </cell>
        </row>
      </sheetData>
      <sheetData sheetId="3"/>
      <sheetData sheetId="4"/>
      <sheetData sheetId="5"/>
      <sheetData sheetId="6"/>
      <sheetData sheetId="7"/>
      <sheetData sheetId="8">
        <row r="9">
          <cell r="L9">
            <v>0</v>
          </cell>
        </row>
      </sheetData>
      <sheetData sheetId="9"/>
      <sheetData sheetId="1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ALIMENDORES UHP"/>
    </sheetNames>
    <sheetDataSet>
      <sheetData sheetId="0">
        <row r="5">
          <cell r="N5">
            <v>14</v>
          </cell>
        </row>
        <row r="6">
          <cell r="N6">
            <v>12</v>
          </cell>
        </row>
        <row r="7">
          <cell r="N7">
            <v>10</v>
          </cell>
        </row>
        <row r="8">
          <cell r="N8">
            <v>8</v>
          </cell>
        </row>
        <row r="9">
          <cell r="N9">
            <v>6</v>
          </cell>
        </row>
        <row r="10">
          <cell r="N10">
            <v>4</v>
          </cell>
        </row>
        <row r="11">
          <cell r="N11">
            <v>3</v>
          </cell>
        </row>
        <row r="12">
          <cell r="N12">
            <v>2</v>
          </cell>
        </row>
        <row r="13">
          <cell r="N13">
            <v>1</v>
          </cell>
        </row>
        <row r="14">
          <cell r="N14" t="str">
            <v xml:space="preserve">1/0 </v>
          </cell>
        </row>
        <row r="15">
          <cell r="N15" t="str">
            <v xml:space="preserve">2/0 </v>
          </cell>
        </row>
        <row r="16">
          <cell r="N16" t="str">
            <v xml:space="preserve">3/0 </v>
          </cell>
        </row>
        <row r="17">
          <cell r="N17" t="str">
            <v xml:space="preserve">4/0 </v>
          </cell>
        </row>
        <row r="18">
          <cell r="N18">
            <v>250</v>
          </cell>
        </row>
        <row r="19">
          <cell r="N19">
            <v>300</v>
          </cell>
        </row>
        <row r="20">
          <cell r="N20">
            <v>350</v>
          </cell>
        </row>
        <row r="21">
          <cell r="N21">
            <v>400</v>
          </cell>
        </row>
        <row r="22">
          <cell r="N22">
            <v>500</v>
          </cell>
        </row>
        <row r="23">
          <cell r="N23">
            <v>600</v>
          </cell>
        </row>
        <row r="24">
          <cell r="N24">
            <v>700</v>
          </cell>
        </row>
        <row r="25">
          <cell r="N25">
            <v>750</v>
          </cell>
        </row>
        <row r="26">
          <cell r="N26">
            <v>800</v>
          </cell>
        </row>
        <row r="27">
          <cell r="N27">
            <v>900</v>
          </cell>
        </row>
        <row r="28">
          <cell r="N28">
            <v>1000</v>
          </cell>
        </row>
        <row r="29">
          <cell r="N29">
            <v>1250</v>
          </cell>
        </row>
        <row r="30">
          <cell r="N30">
            <v>1500</v>
          </cell>
        </row>
        <row r="31">
          <cell r="N31">
            <v>1750</v>
          </cell>
        </row>
        <row r="32">
          <cell r="N32">
            <v>2000</v>
          </cell>
        </row>
      </sheetData>
      <sheetData sheetId="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sheetName val="PRESUPUESTO"/>
      <sheetName val="INCIDENCIA"/>
      <sheetName val="AIU"/>
      <sheetName val="DATOS OBRA"/>
      <sheetName val="ENTREGA"/>
      <sheetName val="EXPERIENCIA ACREDITADA"/>
      <sheetName val="KRESIDUAL"/>
      <sheetName val="CORRECC ARITM I"/>
      <sheetName val="CORRECC ARIT II"/>
      <sheetName val="AU"/>
      <sheetName val="INV AMBIENTAL"/>
      <sheetName val="PRO HABILITADOS"/>
      <sheetName val="PUNT. CUMP-APOYO"/>
      <sheetName val="PUNTAJE PRECIO GEOMETRICA"/>
      <sheetName val="PUNTAJE PRECIO ARIT ALTA"/>
      <sheetName val="PUNTAJE PRECIO media ARIT"/>
      <sheetName val="INFORME"/>
      <sheetName val="PUNTAJE TOTAL"/>
    </sheetNames>
    <sheetDataSet>
      <sheetData sheetId="0"/>
      <sheetData sheetId="1">
        <row r="1">
          <cell r="B1" t="str">
            <v>ALCALDIA MAYOR DE BOGOTA - INSTITUTO DISTRITAL DE RECREACION Y DEPORTE</v>
          </cell>
          <cell r="C1">
            <v>0</v>
          </cell>
        </row>
        <row r="2">
          <cell r="B2">
            <v>0</v>
          </cell>
          <cell r="C2">
            <v>0</v>
          </cell>
        </row>
        <row r="3">
          <cell r="B3">
            <v>0</v>
          </cell>
          <cell r="C3">
            <v>0</v>
          </cell>
        </row>
        <row r="4">
          <cell r="B4" t="str">
            <v>Consorcio CRDC San Cristobal</v>
          </cell>
          <cell r="C4">
            <v>0</v>
          </cell>
        </row>
        <row r="5">
          <cell r="B5" t="str">
            <v>Realizar por el sistema de precio global fijo los estudios y diseños técnicos de ingeniería y arquitectura del centro recreativo, deportivo y cultural (CRDC) San Cristobal, con cargo al proyecto 1082: "Construcción y Adecuación de Parques y Equipamentos para Todos</v>
          </cell>
          <cell r="C5">
            <v>0</v>
          </cell>
        </row>
        <row r="6">
          <cell r="B6">
            <v>0</v>
          </cell>
          <cell r="C6">
            <v>0</v>
          </cell>
        </row>
        <row r="7">
          <cell r="B7" t="str">
            <v>CANTIDADES DE OBRA Y PRESUPUESTO</v>
          </cell>
          <cell r="C7">
            <v>0</v>
          </cell>
        </row>
        <row r="8">
          <cell r="B8">
            <v>0</v>
          </cell>
          <cell r="C8">
            <v>0</v>
          </cell>
        </row>
        <row r="9">
          <cell r="B9" t="str">
            <v>ITEM</v>
          </cell>
          <cell r="C9" t="str">
            <v>CIO</v>
          </cell>
        </row>
        <row r="10">
          <cell r="B10">
            <v>0</v>
          </cell>
          <cell r="C10">
            <v>0</v>
          </cell>
        </row>
        <row r="11">
          <cell r="B11" t="str">
            <v>01</v>
          </cell>
          <cell r="C11">
            <v>0</v>
          </cell>
        </row>
        <row r="12">
          <cell r="B12" t="str">
            <v>01-01</v>
          </cell>
          <cell r="C12">
            <v>0</v>
          </cell>
        </row>
        <row r="13">
          <cell r="B13" t="str">
            <v>01-01-001</v>
          </cell>
          <cell r="C13" t="str">
            <v>90</v>
          </cell>
        </row>
        <row r="14">
          <cell r="B14" t="str">
            <v>01-01-002</v>
          </cell>
          <cell r="C14">
            <v>13408</v>
          </cell>
        </row>
        <row r="15">
          <cell r="B15" t="str">
            <v>01-01-003</v>
          </cell>
          <cell r="C15">
            <v>12700</v>
          </cell>
        </row>
        <row r="16">
          <cell r="B16" t="str">
            <v>01-01-004</v>
          </cell>
          <cell r="C16" t="str">
            <v>695</v>
          </cell>
        </row>
        <row r="17">
          <cell r="B17" t="str">
            <v>02</v>
          </cell>
          <cell r="C17">
            <v>12700</v>
          </cell>
        </row>
        <row r="18">
          <cell r="B18" t="str">
            <v>02-01</v>
          </cell>
          <cell r="C18">
            <v>12700</v>
          </cell>
        </row>
        <row r="19">
          <cell r="B19" t="str">
            <v>02-01-001</v>
          </cell>
          <cell r="C19" t="str">
            <v>11675</v>
          </cell>
        </row>
        <row r="20">
          <cell r="B20" t="str">
            <v>02-01-002</v>
          </cell>
          <cell r="C20" t="str">
            <v>24</v>
          </cell>
        </row>
        <row r="21">
          <cell r="B21" t="str">
            <v>02-01-003</v>
          </cell>
          <cell r="C21">
            <v>10093</v>
          </cell>
        </row>
        <row r="22">
          <cell r="B22" t="str">
            <v>02-02</v>
          </cell>
          <cell r="C22">
            <v>10093</v>
          </cell>
        </row>
        <row r="23">
          <cell r="B23" t="str">
            <v>02-02-001</v>
          </cell>
          <cell r="C23" t="str">
            <v>0</v>
          </cell>
        </row>
        <row r="24">
          <cell r="B24" t="str">
            <v>02-02-002</v>
          </cell>
          <cell r="C24" t="str">
            <v>252</v>
          </cell>
        </row>
        <row r="25">
          <cell r="B25" t="str">
            <v>02-02-003</v>
          </cell>
          <cell r="C25" t="str">
            <v>11152</v>
          </cell>
        </row>
        <row r="26">
          <cell r="B26" t="str">
            <v>02-02-004</v>
          </cell>
          <cell r="C26" t="str">
            <v>0</v>
          </cell>
        </row>
        <row r="27">
          <cell r="B27" t="str">
            <v>02-02-005</v>
          </cell>
          <cell r="C27" t="str">
            <v>0</v>
          </cell>
        </row>
        <row r="28">
          <cell r="B28" t="str">
            <v>03</v>
          </cell>
          <cell r="C28">
            <v>10093</v>
          </cell>
        </row>
        <row r="29">
          <cell r="B29" t="str">
            <v>03-01</v>
          </cell>
          <cell r="C29">
            <v>10093</v>
          </cell>
        </row>
        <row r="30">
          <cell r="B30" t="str">
            <v>03-01-001</v>
          </cell>
          <cell r="C30" t="str">
            <v>16972</v>
          </cell>
        </row>
        <row r="31">
          <cell r="B31" t="str">
            <v>03-03</v>
          </cell>
          <cell r="C31">
            <v>10093</v>
          </cell>
        </row>
        <row r="32">
          <cell r="B32" t="str">
            <v>03-03-001</v>
          </cell>
          <cell r="C32">
            <v>10093</v>
          </cell>
        </row>
        <row r="33">
          <cell r="B33" t="str">
            <v>03-03-002</v>
          </cell>
          <cell r="C33">
            <v>0</v>
          </cell>
        </row>
        <row r="34">
          <cell r="B34" t="str">
            <v>03-04</v>
          </cell>
          <cell r="C34">
            <v>0</v>
          </cell>
        </row>
        <row r="35">
          <cell r="B35" t="str">
            <v>03-04-001</v>
          </cell>
          <cell r="C35" t="str">
            <v>11377</v>
          </cell>
        </row>
        <row r="36">
          <cell r="B36" t="str">
            <v>03-04-002</v>
          </cell>
          <cell r="C36">
            <v>0</v>
          </cell>
        </row>
        <row r="37">
          <cell r="B37" t="str">
            <v>03-04-003</v>
          </cell>
          <cell r="C37" t="str">
            <v>16539</v>
          </cell>
        </row>
        <row r="38">
          <cell r="B38" t="str">
            <v>03-04-004</v>
          </cell>
          <cell r="C38">
            <v>14474</v>
          </cell>
        </row>
        <row r="39">
          <cell r="B39" t="str">
            <v>03-05</v>
          </cell>
          <cell r="C39">
            <v>14474</v>
          </cell>
        </row>
        <row r="40">
          <cell r="B40" t="str">
            <v>03-05-001</v>
          </cell>
          <cell r="C40" t="str">
            <v>11774</v>
          </cell>
        </row>
        <row r="41">
          <cell r="B41" t="str">
            <v>03-05-002</v>
          </cell>
          <cell r="C41" t="str">
            <v>16770</v>
          </cell>
        </row>
        <row r="42">
          <cell r="B42" t="str">
            <v>03-06</v>
          </cell>
          <cell r="C42">
            <v>14474</v>
          </cell>
        </row>
        <row r="43">
          <cell r="B43" t="str">
            <v>03-06-001</v>
          </cell>
          <cell r="C43" t="str">
            <v>15029</v>
          </cell>
        </row>
        <row r="44">
          <cell r="B44" t="str">
            <v>03-06-002</v>
          </cell>
          <cell r="C44" t="str">
            <v>15029</v>
          </cell>
        </row>
        <row r="45">
          <cell r="B45" t="str">
            <v>03-06-003</v>
          </cell>
          <cell r="C45">
            <v>0</v>
          </cell>
        </row>
        <row r="46">
          <cell r="B46" t="str">
            <v>04</v>
          </cell>
          <cell r="C46">
            <v>0</v>
          </cell>
        </row>
        <row r="47">
          <cell r="B47" t="str">
            <v>04-01</v>
          </cell>
          <cell r="C47">
            <v>0</v>
          </cell>
        </row>
        <row r="48">
          <cell r="B48" t="str">
            <v>04-01-001</v>
          </cell>
          <cell r="C48">
            <v>0</v>
          </cell>
        </row>
        <row r="49">
          <cell r="B49" t="str">
            <v>04-02</v>
          </cell>
          <cell r="C49">
            <v>0</v>
          </cell>
        </row>
        <row r="50">
          <cell r="B50" t="str">
            <v>04-02-001</v>
          </cell>
          <cell r="C50">
            <v>14486</v>
          </cell>
        </row>
        <row r="51">
          <cell r="B51" t="str">
            <v>04-02-002</v>
          </cell>
          <cell r="C51">
            <v>14487</v>
          </cell>
        </row>
        <row r="52">
          <cell r="B52" t="str">
            <v>04-02-003</v>
          </cell>
          <cell r="C52">
            <v>692</v>
          </cell>
        </row>
        <row r="53">
          <cell r="B53" t="str">
            <v>04-02-004</v>
          </cell>
          <cell r="C53">
            <v>692</v>
          </cell>
        </row>
        <row r="54">
          <cell r="B54" t="str">
            <v>06</v>
          </cell>
          <cell r="C54">
            <v>692</v>
          </cell>
        </row>
        <row r="55">
          <cell r="B55" t="str">
            <v>06-01</v>
          </cell>
          <cell r="C55">
            <v>692</v>
          </cell>
        </row>
        <row r="56">
          <cell r="B56" t="str">
            <v>06-01-01</v>
          </cell>
          <cell r="C56">
            <v>692</v>
          </cell>
        </row>
        <row r="57">
          <cell r="B57" t="str">
            <v>06-02</v>
          </cell>
          <cell r="C57">
            <v>692</v>
          </cell>
        </row>
        <row r="58">
          <cell r="B58" t="str">
            <v>06-02-01</v>
          </cell>
          <cell r="C58">
            <v>692</v>
          </cell>
        </row>
        <row r="59">
          <cell r="B59" t="str">
            <v>06-02-01-001</v>
          </cell>
          <cell r="C59">
            <v>13109</v>
          </cell>
        </row>
        <row r="60">
          <cell r="B60" t="str">
            <v>06-02-01-002</v>
          </cell>
          <cell r="C60">
            <v>12300</v>
          </cell>
        </row>
        <row r="61">
          <cell r="B61" t="str">
            <v>06-02-01-003</v>
          </cell>
          <cell r="C61">
            <v>12748</v>
          </cell>
        </row>
        <row r="62">
          <cell r="B62" t="str">
            <v>06-02-01-004</v>
          </cell>
          <cell r="C62">
            <v>16948</v>
          </cell>
        </row>
        <row r="63">
          <cell r="B63" t="str">
            <v>06-02-01-005</v>
          </cell>
          <cell r="C63">
            <v>16950</v>
          </cell>
        </row>
        <row r="64">
          <cell r="B64" t="str">
            <v>06-02-01-006</v>
          </cell>
          <cell r="C64">
            <v>16951</v>
          </cell>
        </row>
        <row r="65">
          <cell r="B65" t="str">
            <v>06-02-01-007</v>
          </cell>
          <cell r="C65">
            <v>16958</v>
          </cell>
        </row>
        <row r="66">
          <cell r="B66" t="str">
            <v>06-02-02</v>
          </cell>
          <cell r="C66">
            <v>16958</v>
          </cell>
        </row>
        <row r="67">
          <cell r="B67" t="str">
            <v>06-02-02-001</v>
          </cell>
          <cell r="C67">
            <v>1025</v>
          </cell>
        </row>
        <row r="68">
          <cell r="B68" t="str">
            <v>06-02-02-002</v>
          </cell>
          <cell r="C68">
            <v>10645</v>
          </cell>
        </row>
        <row r="69">
          <cell r="B69" t="str">
            <v>06-02-02-003</v>
          </cell>
          <cell r="C69">
            <v>10113</v>
          </cell>
        </row>
        <row r="70">
          <cell r="B70" t="str">
            <v>06-02-02-004</v>
          </cell>
          <cell r="C70">
            <v>10601</v>
          </cell>
        </row>
        <row r="71">
          <cell r="B71" t="str">
            <v>06-02-02-005</v>
          </cell>
          <cell r="C71">
            <v>10595</v>
          </cell>
        </row>
        <row r="72">
          <cell r="B72" t="str">
            <v>06-02-02-006</v>
          </cell>
          <cell r="C72">
            <v>10599</v>
          </cell>
        </row>
        <row r="73">
          <cell r="B73" t="str">
            <v>06-02-02-007</v>
          </cell>
          <cell r="C73">
            <v>12302</v>
          </cell>
        </row>
        <row r="74">
          <cell r="B74" t="str">
            <v>06-02-02-008</v>
          </cell>
          <cell r="C74">
            <v>11062</v>
          </cell>
        </row>
        <row r="75">
          <cell r="B75" t="str">
            <v>06-02-02-009</v>
          </cell>
          <cell r="C75">
            <v>17070</v>
          </cell>
        </row>
        <row r="76">
          <cell r="B76" t="str">
            <v>06-02-02-010</v>
          </cell>
          <cell r="C76">
            <v>17072</v>
          </cell>
        </row>
        <row r="77">
          <cell r="B77" t="str">
            <v>06-02-02-011</v>
          </cell>
          <cell r="C77">
            <v>17073</v>
          </cell>
        </row>
        <row r="78">
          <cell r="B78" t="str">
            <v>06-02-03</v>
          </cell>
          <cell r="C78">
            <v>17073</v>
          </cell>
        </row>
        <row r="79">
          <cell r="B79" t="str">
            <v>06-02-03-001</v>
          </cell>
          <cell r="C79">
            <v>10113</v>
          </cell>
        </row>
        <row r="80">
          <cell r="B80" t="str">
            <v>06-02-03-002</v>
          </cell>
          <cell r="C80">
            <v>10601</v>
          </cell>
        </row>
        <row r="81">
          <cell r="B81" t="str">
            <v>06-02-03-003</v>
          </cell>
          <cell r="C81">
            <v>14994</v>
          </cell>
        </row>
        <row r="82">
          <cell r="B82" t="str">
            <v>06-02-03-004</v>
          </cell>
          <cell r="C82">
            <v>10601</v>
          </cell>
        </row>
        <row r="83">
          <cell r="B83" t="str">
            <v>06-02-03-005</v>
          </cell>
          <cell r="C83">
            <v>10114</v>
          </cell>
        </row>
        <row r="84">
          <cell r="B84" t="str">
            <v>06-02-03-006</v>
          </cell>
          <cell r="C84">
            <v>11062</v>
          </cell>
        </row>
        <row r="85">
          <cell r="B85" t="str">
            <v>06-02-03-007</v>
          </cell>
          <cell r="C85">
            <v>16977</v>
          </cell>
        </row>
        <row r="86">
          <cell r="B86" t="str">
            <v>06-02-03-008</v>
          </cell>
          <cell r="C86">
            <v>17073</v>
          </cell>
        </row>
        <row r="87">
          <cell r="B87" t="str">
            <v>07</v>
          </cell>
          <cell r="C87">
            <v>17073</v>
          </cell>
        </row>
        <row r="88">
          <cell r="B88" t="str">
            <v>07-01</v>
          </cell>
          <cell r="C88">
            <v>17073</v>
          </cell>
        </row>
        <row r="89">
          <cell r="B89" t="str">
            <v>07-01-01</v>
          </cell>
          <cell r="C89">
            <v>17073</v>
          </cell>
        </row>
        <row r="90">
          <cell r="B90" t="str">
            <v>07-02</v>
          </cell>
          <cell r="C90">
            <v>17073</v>
          </cell>
        </row>
        <row r="91">
          <cell r="B91" t="str">
            <v>07-02-001</v>
          </cell>
          <cell r="C91">
            <v>17073</v>
          </cell>
        </row>
        <row r="92">
          <cell r="B92" t="str">
            <v>07-02-002</v>
          </cell>
          <cell r="C92">
            <v>17073</v>
          </cell>
        </row>
        <row r="93">
          <cell r="B93" t="str">
            <v>07-02-003</v>
          </cell>
          <cell r="C93">
            <v>17073</v>
          </cell>
        </row>
        <row r="94">
          <cell r="B94" t="str">
            <v>07-03</v>
          </cell>
          <cell r="C94">
            <v>17073</v>
          </cell>
        </row>
        <row r="95">
          <cell r="B95" t="str">
            <v>07-03-001</v>
          </cell>
          <cell r="C95" t="str">
            <v>17523</v>
          </cell>
        </row>
        <row r="96">
          <cell r="B96" t="str">
            <v>07-03-002</v>
          </cell>
          <cell r="C96" t="str">
            <v>17522</v>
          </cell>
        </row>
        <row r="97">
          <cell r="B97" t="str">
            <v>07-03-003</v>
          </cell>
          <cell r="C97" t="str">
            <v>14045</v>
          </cell>
        </row>
        <row r="98">
          <cell r="B98" t="str">
            <v>07-03-004</v>
          </cell>
          <cell r="C98">
            <v>17073</v>
          </cell>
        </row>
        <row r="99">
          <cell r="B99" t="str">
            <v>07-03-005</v>
          </cell>
          <cell r="C99" t="str">
            <v>12577</v>
          </cell>
        </row>
        <row r="100">
          <cell r="B100" t="str">
            <v>07-03-006</v>
          </cell>
          <cell r="C100" t="str">
            <v>13501</v>
          </cell>
        </row>
        <row r="101">
          <cell r="B101" t="str">
            <v>07-03-007</v>
          </cell>
          <cell r="C101" t="str">
            <v>17661</v>
          </cell>
        </row>
        <row r="102">
          <cell r="B102" t="str">
            <v>07-03-008</v>
          </cell>
          <cell r="C102" t="str">
            <v>11806</v>
          </cell>
        </row>
        <row r="103">
          <cell r="B103" t="str">
            <v>07-03-009</v>
          </cell>
          <cell r="C103" t="str">
            <v>11806</v>
          </cell>
        </row>
        <row r="104">
          <cell r="B104" t="str">
            <v>07-03-010</v>
          </cell>
          <cell r="C104">
            <v>17073</v>
          </cell>
        </row>
        <row r="105">
          <cell r="B105" t="str">
            <v>07-03-011</v>
          </cell>
          <cell r="C105">
            <v>17073</v>
          </cell>
        </row>
        <row r="106">
          <cell r="B106" t="str">
            <v>07-03-012</v>
          </cell>
          <cell r="C106">
            <v>17073</v>
          </cell>
        </row>
        <row r="107">
          <cell r="B107" t="str">
            <v>07-03-013</v>
          </cell>
          <cell r="C107">
            <v>17073</v>
          </cell>
        </row>
        <row r="108">
          <cell r="B108" t="str">
            <v>07-03-014</v>
          </cell>
          <cell r="C108">
            <v>17073</v>
          </cell>
        </row>
        <row r="109">
          <cell r="B109" t="str">
            <v>07-03-015</v>
          </cell>
          <cell r="C109">
            <v>17073</v>
          </cell>
        </row>
        <row r="110">
          <cell r="B110" t="str">
            <v>07-03-016</v>
          </cell>
          <cell r="C110">
            <v>17073</v>
          </cell>
        </row>
        <row r="111">
          <cell r="B111" t="str">
            <v>07-03-017</v>
          </cell>
          <cell r="C111">
            <v>17073</v>
          </cell>
        </row>
        <row r="112">
          <cell r="B112" t="str">
            <v>07-03-018</v>
          </cell>
          <cell r="C112">
            <v>17073</v>
          </cell>
        </row>
        <row r="113">
          <cell r="B113" t="str">
            <v>07-03-019</v>
          </cell>
          <cell r="C113">
            <v>17073</v>
          </cell>
        </row>
        <row r="114">
          <cell r="B114" t="str">
            <v>07-03-020</v>
          </cell>
          <cell r="C114">
            <v>17073</v>
          </cell>
        </row>
        <row r="115">
          <cell r="B115" t="str">
            <v>07-04</v>
          </cell>
          <cell r="C115">
            <v>17073</v>
          </cell>
        </row>
        <row r="116">
          <cell r="B116" t="str">
            <v>07-04-001</v>
          </cell>
          <cell r="C116">
            <v>17073</v>
          </cell>
        </row>
        <row r="117">
          <cell r="B117" t="str">
            <v>07-04-002</v>
          </cell>
          <cell r="C117">
            <v>17073</v>
          </cell>
        </row>
        <row r="118">
          <cell r="B118" t="str">
            <v>07-04-003</v>
          </cell>
          <cell r="C118">
            <v>17073</v>
          </cell>
        </row>
        <row r="119">
          <cell r="B119" t="str">
            <v>07-04-004</v>
          </cell>
          <cell r="C119">
            <v>17073</v>
          </cell>
        </row>
        <row r="120">
          <cell r="B120" t="str">
            <v>07-04-005</v>
          </cell>
          <cell r="C120">
            <v>17073</v>
          </cell>
        </row>
        <row r="121">
          <cell r="B121" t="str">
            <v>07-04-006</v>
          </cell>
          <cell r="C121">
            <v>17073</v>
          </cell>
        </row>
        <row r="122">
          <cell r="B122" t="str">
            <v>07-04-007</v>
          </cell>
          <cell r="C122">
            <v>17073</v>
          </cell>
        </row>
        <row r="123">
          <cell r="B123" t="str">
            <v>07-04-008</v>
          </cell>
          <cell r="C123">
            <v>17073</v>
          </cell>
        </row>
        <row r="124">
          <cell r="B124" t="str">
            <v>07-04-009</v>
          </cell>
          <cell r="C124" t="str">
            <v>17661</v>
          </cell>
        </row>
        <row r="125">
          <cell r="B125" t="str">
            <v>07-04-010</v>
          </cell>
          <cell r="C125">
            <v>17073</v>
          </cell>
        </row>
        <row r="126">
          <cell r="B126" t="str">
            <v>07-04-011</v>
          </cell>
          <cell r="C126">
            <v>17073</v>
          </cell>
        </row>
        <row r="127">
          <cell r="B127" t="str">
            <v>07-04-012</v>
          </cell>
          <cell r="C127">
            <v>17073</v>
          </cell>
        </row>
        <row r="128">
          <cell r="B128" t="str">
            <v>07-05</v>
          </cell>
          <cell r="C128">
            <v>17073</v>
          </cell>
        </row>
        <row r="129">
          <cell r="B129" t="str">
            <v>07-05-001</v>
          </cell>
          <cell r="C129">
            <v>17073</v>
          </cell>
        </row>
        <row r="130">
          <cell r="B130" t="str">
            <v>07-05-002</v>
          </cell>
          <cell r="C130">
            <v>17073</v>
          </cell>
        </row>
        <row r="131">
          <cell r="B131" t="str">
            <v>07-05-003</v>
          </cell>
          <cell r="C131">
            <v>17073</v>
          </cell>
        </row>
        <row r="132">
          <cell r="B132" t="str">
            <v>07-05-004</v>
          </cell>
          <cell r="C132">
            <v>17073</v>
          </cell>
        </row>
        <row r="133">
          <cell r="B133" t="str">
            <v>07-05-005</v>
          </cell>
          <cell r="C133">
            <v>17073</v>
          </cell>
        </row>
        <row r="134">
          <cell r="B134" t="str">
            <v>07-05-006</v>
          </cell>
          <cell r="C134">
            <v>17073</v>
          </cell>
        </row>
        <row r="135">
          <cell r="B135" t="str">
            <v>07-06</v>
          </cell>
          <cell r="C135">
            <v>17073</v>
          </cell>
        </row>
        <row r="136">
          <cell r="B136" t="str">
            <v>07-06-001</v>
          </cell>
          <cell r="C136">
            <v>17073</v>
          </cell>
        </row>
        <row r="137">
          <cell r="B137" t="str">
            <v>07-06-002</v>
          </cell>
          <cell r="C137">
            <v>17073</v>
          </cell>
        </row>
        <row r="138">
          <cell r="B138" t="str">
            <v>07-06-003</v>
          </cell>
          <cell r="C138">
            <v>17073</v>
          </cell>
        </row>
        <row r="139">
          <cell r="B139" t="str">
            <v>07-06-004</v>
          </cell>
          <cell r="C139">
            <v>17073</v>
          </cell>
        </row>
        <row r="140">
          <cell r="B140" t="str">
            <v>08</v>
          </cell>
          <cell r="C140">
            <v>17073</v>
          </cell>
        </row>
        <row r="141">
          <cell r="B141" t="str">
            <v>08-01</v>
          </cell>
          <cell r="C141">
            <v>17073</v>
          </cell>
        </row>
        <row r="142">
          <cell r="B142" t="str">
            <v>08-01-001</v>
          </cell>
          <cell r="C142">
            <v>17073</v>
          </cell>
        </row>
        <row r="143">
          <cell r="B143" t="str">
            <v>08-01-002</v>
          </cell>
          <cell r="C143">
            <v>17073</v>
          </cell>
        </row>
        <row r="144">
          <cell r="B144" t="str">
            <v>08-01-003</v>
          </cell>
          <cell r="C144">
            <v>17073</v>
          </cell>
        </row>
        <row r="145">
          <cell r="B145" t="str">
            <v>08-01-004</v>
          </cell>
          <cell r="C145">
            <v>17073</v>
          </cell>
        </row>
        <row r="146">
          <cell r="B146" t="str">
            <v>08-01-005</v>
          </cell>
          <cell r="C146">
            <v>17073</v>
          </cell>
        </row>
        <row r="147">
          <cell r="B147" t="str">
            <v>08-01-006</v>
          </cell>
          <cell r="C147">
            <v>17073</v>
          </cell>
        </row>
        <row r="148">
          <cell r="B148" t="str">
            <v>08-01-007</v>
          </cell>
          <cell r="C148">
            <v>17073</v>
          </cell>
        </row>
        <row r="149">
          <cell r="B149" t="str">
            <v>08-01-008</v>
          </cell>
          <cell r="C149">
            <v>17073</v>
          </cell>
        </row>
        <row r="150">
          <cell r="B150" t="str">
            <v>08-01-009</v>
          </cell>
          <cell r="C150">
            <v>17073</v>
          </cell>
        </row>
        <row r="151">
          <cell r="B151" t="str">
            <v>08-01-010</v>
          </cell>
          <cell r="C151">
            <v>17073</v>
          </cell>
        </row>
        <row r="152">
          <cell r="B152" t="str">
            <v>08-01-011</v>
          </cell>
          <cell r="C152">
            <v>17073</v>
          </cell>
        </row>
        <row r="153">
          <cell r="B153" t="str">
            <v>08-02</v>
          </cell>
          <cell r="C153">
            <v>17073</v>
          </cell>
        </row>
        <row r="154">
          <cell r="B154" t="str">
            <v>08-02-001</v>
          </cell>
          <cell r="C154">
            <v>17073</v>
          </cell>
        </row>
        <row r="155">
          <cell r="B155" t="str">
            <v>08-02-002</v>
          </cell>
          <cell r="C155">
            <v>17073</v>
          </cell>
        </row>
        <row r="156">
          <cell r="B156" t="str">
            <v>08-02-003</v>
          </cell>
          <cell r="C156">
            <v>17073</v>
          </cell>
        </row>
        <row r="157">
          <cell r="B157" t="str">
            <v>08-02-004</v>
          </cell>
          <cell r="C157">
            <v>17073</v>
          </cell>
        </row>
        <row r="158">
          <cell r="B158" t="str">
            <v>08-02-005</v>
          </cell>
          <cell r="C158">
            <v>17073</v>
          </cell>
        </row>
        <row r="159">
          <cell r="B159" t="str">
            <v>08-02-006</v>
          </cell>
          <cell r="C159">
            <v>17073</v>
          </cell>
        </row>
        <row r="160">
          <cell r="B160" t="str">
            <v>08-02-007</v>
          </cell>
          <cell r="C160">
            <v>17073</v>
          </cell>
        </row>
        <row r="161">
          <cell r="B161" t="str">
            <v>08-02-008</v>
          </cell>
          <cell r="C161">
            <v>17073</v>
          </cell>
        </row>
        <row r="162">
          <cell r="B162" t="str">
            <v>08-02-009</v>
          </cell>
          <cell r="C162">
            <v>17073</v>
          </cell>
        </row>
        <row r="163">
          <cell r="B163" t="str">
            <v>08-02-010</v>
          </cell>
          <cell r="C163">
            <v>17073</v>
          </cell>
        </row>
        <row r="164">
          <cell r="B164" t="str">
            <v>08-02-011</v>
          </cell>
          <cell r="C164">
            <v>17073</v>
          </cell>
        </row>
        <row r="165">
          <cell r="B165" t="str">
            <v>08-02-012</v>
          </cell>
          <cell r="C165">
            <v>17073</v>
          </cell>
        </row>
        <row r="166">
          <cell r="B166" t="str">
            <v>08-02-013</v>
          </cell>
          <cell r="C166">
            <v>17073</v>
          </cell>
        </row>
        <row r="167">
          <cell r="B167" t="str">
            <v>08-02-014</v>
          </cell>
          <cell r="C167">
            <v>17073</v>
          </cell>
        </row>
        <row r="168">
          <cell r="B168" t="str">
            <v>08-02-015</v>
          </cell>
          <cell r="C168">
            <v>17073</v>
          </cell>
        </row>
        <row r="169">
          <cell r="B169" t="str">
            <v>08-02-016</v>
          </cell>
          <cell r="C169">
            <v>17073</v>
          </cell>
        </row>
        <row r="170">
          <cell r="B170" t="str">
            <v>08-02-017</v>
          </cell>
          <cell r="C170">
            <v>17073</v>
          </cell>
        </row>
        <row r="171">
          <cell r="B171" t="str">
            <v>08-02-018</v>
          </cell>
          <cell r="C171">
            <v>17073</v>
          </cell>
        </row>
        <row r="172">
          <cell r="B172" t="str">
            <v>08-02-019</v>
          </cell>
          <cell r="C172">
            <v>17073</v>
          </cell>
        </row>
        <row r="173">
          <cell r="B173" t="str">
            <v>08-02-020</v>
          </cell>
          <cell r="C173">
            <v>17073</v>
          </cell>
        </row>
        <row r="174">
          <cell r="B174" t="str">
            <v>08-02-021</v>
          </cell>
          <cell r="C174">
            <v>17073</v>
          </cell>
        </row>
        <row r="175">
          <cell r="B175" t="str">
            <v>08-02-022</v>
          </cell>
          <cell r="C175">
            <v>17073</v>
          </cell>
        </row>
        <row r="176">
          <cell r="B176" t="str">
            <v>08-02-023</v>
          </cell>
          <cell r="C176">
            <v>17073</v>
          </cell>
        </row>
        <row r="177">
          <cell r="B177" t="str">
            <v>08-02-024</v>
          </cell>
          <cell r="C177">
            <v>17073</v>
          </cell>
        </row>
        <row r="178">
          <cell r="B178" t="str">
            <v>08-02-025</v>
          </cell>
          <cell r="C178">
            <v>17073</v>
          </cell>
        </row>
        <row r="179">
          <cell r="B179" t="str">
            <v>08-02-026</v>
          </cell>
          <cell r="C179">
            <v>17073</v>
          </cell>
        </row>
        <row r="180">
          <cell r="B180" t="str">
            <v>08-03</v>
          </cell>
          <cell r="C180">
            <v>17073</v>
          </cell>
        </row>
        <row r="181">
          <cell r="B181" t="str">
            <v>08-03-001</v>
          </cell>
          <cell r="C181">
            <v>17073</v>
          </cell>
        </row>
        <row r="182">
          <cell r="B182" t="str">
            <v>08-03-002</v>
          </cell>
          <cell r="C182">
            <v>17073</v>
          </cell>
        </row>
        <row r="183">
          <cell r="B183" t="str">
            <v>08-03-003</v>
          </cell>
          <cell r="C183">
            <v>17073</v>
          </cell>
        </row>
        <row r="184">
          <cell r="B184" t="str">
            <v>09</v>
          </cell>
          <cell r="C184">
            <v>17073</v>
          </cell>
        </row>
        <row r="185">
          <cell r="B185" t="str">
            <v>09-01</v>
          </cell>
          <cell r="C185">
            <v>17073</v>
          </cell>
        </row>
        <row r="186">
          <cell r="B186" t="str">
            <v>09-01-001</v>
          </cell>
          <cell r="C186">
            <v>179</v>
          </cell>
        </row>
        <row r="187">
          <cell r="B187" t="str">
            <v>09-01-002</v>
          </cell>
          <cell r="C187">
            <v>179</v>
          </cell>
        </row>
        <row r="188">
          <cell r="B188" t="str">
            <v>09-01-003</v>
          </cell>
          <cell r="C188" t="str">
            <v>13216</v>
          </cell>
        </row>
        <row r="189">
          <cell r="B189" t="str">
            <v>10</v>
          </cell>
          <cell r="C189">
            <v>179</v>
          </cell>
        </row>
        <row r="190">
          <cell r="B190" t="str">
            <v>10-01</v>
          </cell>
          <cell r="C190">
            <v>179</v>
          </cell>
        </row>
        <row r="191">
          <cell r="B191" t="str">
            <v>10-01-001</v>
          </cell>
          <cell r="C191" t="str">
            <v>12534</v>
          </cell>
        </row>
        <row r="192">
          <cell r="B192" t="str">
            <v>10-02</v>
          </cell>
          <cell r="C192">
            <v>179</v>
          </cell>
        </row>
        <row r="193">
          <cell r="B193" t="str">
            <v>10-02-001</v>
          </cell>
          <cell r="C193" t="str">
            <v>383</v>
          </cell>
        </row>
        <row r="194">
          <cell r="B194" t="str">
            <v>10-02-002</v>
          </cell>
          <cell r="C194">
            <v>179</v>
          </cell>
        </row>
        <row r="195">
          <cell r="B195" t="str">
            <v>10-02-003</v>
          </cell>
          <cell r="C195">
            <v>179</v>
          </cell>
        </row>
        <row r="196">
          <cell r="B196" t="str">
            <v>10-02-004</v>
          </cell>
          <cell r="C196">
            <v>179</v>
          </cell>
        </row>
        <row r="197">
          <cell r="B197" t="str">
            <v>10-02-005</v>
          </cell>
          <cell r="C197" t="str">
            <v>17385</v>
          </cell>
        </row>
        <row r="198">
          <cell r="B198" t="str">
            <v>10-02-006</v>
          </cell>
          <cell r="C198">
            <v>179</v>
          </cell>
        </row>
        <row r="199">
          <cell r="B199" t="str">
            <v>10-02-007</v>
          </cell>
          <cell r="C199">
            <v>179</v>
          </cell>
        </row>
        <row r="200">
          <cell r="B200" t="str">
            <v>10-02-008</v>
          </cell>
          <cell r="C200">
            <v>179</v>
          </cell>
        </row>
        <row r="201">
          <cell r="B201" t="str">
            <v>10-02-009</v>
          </cell>
          <cell r="C201">
            <v>179</v>
          </cell>
        </row>
        <row r="202">
          <cell r="B202" t="str">
            <v>10-02-010</v>
          </cell>
          <cell r="C202">
            <v>179</v>
          </cell>
        </row>
        <row r="203">
          <cell r="B203" t="str">
            <v>10-02-011</v>
          </cell>
          <cell r="C203">
            <v>179</v>
          </cell>
        </row>
        <row r="204">
          <cell r="B204" t="str">
            <v>10-02-012</v>
          </cell>
          <cell r="C204">
            <v>179</v>
          </cell>
        </row>
        <row r="205">
          <cell r="B205" t="str">
            <v>11</v>
          </cell>
          <cell r="C205">
            <v>179</v>
          </cell>
        </row>
        <row r="206">
          <cell r="B206" t="str">
            <v>11-01</v>
          </cell>
          <cell r="C206">
            <v>179</v>
          </cell>
        </row>
        <row r="207">
          <cell r="B207" t="str">
            <v>11-01-001</v>
          </cell>
          <cell r="C207" t="str">
            <v>10054</v>
          </cell>
        </row>
        <row r="208">
          <cell r="B208" t="str">
            <v>11-02</v>
          </cell>
          <cell r="C208">
            <v>179</v>
          </cell>
        </row>
        <row r="209">
          <cell r="B209" t="str">
            <v>11-02-001</v>
          </cell>
          <cell r="C209">
            <v>179</v>
          </cell>
        </row>
        <row r="210">
          <cell r="B210" t="str">
            <v>12</v>
          </cell>
          <cell r="C210">
            <v>179</v>
          </cell>
        </row>
        <row r="211">
          <cell r="B211" t="str">
            <v>12-01</v>
          </cell>
          <cell r="C211">
            <v>179</v>
          </cell>
        </row>
        <row r="212">
          <cell r="B212" t="str">
            <v>12-01-001</v>
          </cell>
          <cell r="C212">
            <v>179</v>
          </cell>
        </row>
        <row r="213">
          <cell r="B213" t="str">
            <v>12-01-002</v>
          </cell>
          <cell r="C213">
            <v>179</v>
          </cell>
        </row>
        <row r="214">
          <cell r="B214" t="str">
            <v>12-02</v>
          </cell>
          <cell r="C214">
            <v>179</v>
          </cell>
        </row>
        <row r="215">
          <cell r="B215" t="str">
            <v>12-02-001</v>
          </cell>
          <cell r="C215">
            <v>179</v>
          </cell>
        </row>
        <row r="216">
          <cell r="B216" t="str">
            <v>12-02-002</v>
          </cell>
          <cell r="C216">
            <v>179</v>
          </cell>
        </row>
        <row r="217">
          <cell r="B217" t="str">
            <v>12-03</v>
          </cell>
          <cell r="C217">
            <v>179</v>
          </cell>
        </row>
        <row r="218">
          <cell r="B218" t="str">
            <v>12-03-001</v>
          </cell>
          <cell r="C218">
            <v>179</v>
          </cell>
        </row>
        <row r="219">
          <cell r="B219" t="str">
            <v>12-04</v>
          </cell>
          <cell r="C219">
            <v>179</v>
          </cell>
        </row>
        <row r="220">
          <cell r="B220" t="str">
            <v>12-04-001</v>
          </cell>
          <cell r="C220">
            <v>179</v>
          </cell>
        </row>
        <row r="221">
          <cell r="B221" t="str">
            <v>12-04-002</v>
          </cell>
          <cell r="C221">
            <v>179</v>
          </cell>
        </row>
        <row r="222">
          <cell r="B222" t="str">
            <v>13</v>
          </cell>
          <cell r="C222">
            <v>179</v>
          </cell>
        </row>
        <row r="223">
          <cell r="B223" t="str">
            <v>13-02</v>
          </cell>
          <cell r="C223">
            <v>179</v>
          </cell>
        </row>
        <row r="224">
          <cell r="B224" t="str">
            <v>13-02-001</v>
          </cell>
          <cell r="C224">
            <v>179</v>
          </cell>
        </row>
        <row r="225">
          <cell r="B225" t="str">
            <v>13-02-002</v>
          </cell>
          <cell r="C225">
            <v>179</v>
          </cell>
        </row>
        <row r="226">
          <cell r="B226" t="str">
            <v>13-02-003</v>
          </cell>
          <cell r="C226" t="str">
            <v>17735</v>
          </cell>
        </row>
        <row r="227">
          <cell r="B227" t="str">
            <v>13-02-004</v>
          </cell>
          <cell r="C227">
            <v>179</v>
          </cell>
        </row>
        <row r="228">
          <cell r="B228" t="str">
            <v>14</v>
          </cell>
          <cell r="C228">
            <v>179</v>
          </cell>
        </row>
        <row r="229">
          <cell r="B229" t="str">
            <v>14-01</v>
          </cell>
          <cell r="C229">
            <v>179</v>
          </cell>
        </row>
        <row r="230">
          <cell r="B230" t="str">
            <v>14-01-001</v>
          </cell>
          <cell r="C230" t="str">
            <v>383</v>
          </cell>
        </row>
        <row r="231">
          <cell r="B231" t="str">
            <v>14-01-002</v>
          </cell>
          <cell r="C231">
            <v>179</v>
          </cell>
        </row>
        <row r="232">
          <cell r="B232" t="str">
            <v>14-02</v>
          </cell>
          <cell r="C232">
            <v>179</v>
          </cell>
        </row>
        <row r="233">
          <cell r="B233" t="str">
            <v>14-02-001</v>
          </cell>
          <cell r="C233">
            <v>179</v>
          </cell>
        </row>
        <row r="234">
          <cell r="B234" t="str">
            <v>16</v>
          </cell>
          <cell r="C234">
            <v>179</v>
          </cell>
        </row>
        <row r="235">
          <cell r="B235" t="str">
            <v>16-01</v>
          </cell>
          <cell r="C235">
            <v>179</v>
          </cell>
        </row>
        <row r="236">
          <cell r="B236" t="str">
            <v>16-01-001</v>
          </cell>
          <cell r="C236">
            <v>179</v>
          </cell>
        </row>
        <row r="237">
          <cell r="B237" t="str">
            <v>16-01-002</v>
          </cell>
          <cell r="C237">
            <v>179</v>
          </cell>
        </row>
        <row r="238">
          <cell r="B238" t="str">
            <v>16-01-003</v>
          </cell>
          <cell r="C238">
            <v>179</v>
          </cell>
        </row>
        <row r="239">
          <cell r="B239" t="str">
            <v>16-01-004</v>
          </cell>
          <cell r="C239">
            <v>179</v>
          </cell>
        </row>
        <row r="240">
          <cell r="B240" t="str">
            <v>16-01-005</v>
          </cell>
          <cell r="C240">
            <v>179</v>
          </cell>
        </row>
        <row r="241">
          <cell r="B241" t="str">
            <v>16-01-006</v>
          </cell>
          <cell r="C241">
            <v>179</v>
          </cell>
        </row>
        <row r="242">
          <cell r="B242" t="str">
            <v>16-01-007</v>
          </cell>
          <cell r="C242">
            <v>179</v>
          </cell>
        </row>
        <row r="243">
          <cell r="B243" t="str">
            <v>16-02</v>
          </cell>
          <cell r="C243">
            <v>179</v>
          </cell>
        </row>
        <row r="244">
          <cell r="B244" t="str">
            <v>16-02-001</v>
          </cell>
          <cell r="C244">
            <v>179</v>
          </cell>
        </row>
        <row r="245">
          <cell r="B245" t="str">
            <v>16-02-002</v>
          </cell>
          <cell r="C245">
            <v>179</v>
          </cell>
        </row>
        <row r="246">
          <cell r="B246" t="str">
            <v>16-02-003</v>
          </cell>
          <cell r="C246">
            <v>179</v>
          </cell>
        </row>
        <row r="247">
          <cell r="B247" t="str">
            <v>16-03</v>
          </cell>
          <cell r="C247">
            <v>179</v>
          </cell>
        </row>
        <row r="248">
          <cell r="B248" t="str">
            <v>16-03-001</v>
          </cell>
          <cell r="C248" t="str">
            <v>14463</v>
          </cell>
        </row>
        <row r="249">
          <cell r="B249" t="str">
            <v>16-03-002</v>
          </cell>
          <cell r="C249" t="str">
            <v>13463</v>
          </cell>
        </row>
        <row r="250">
          <cell r="B250" t="str">
            <v>16-04</v>
          </cell>
          <cell r="C250">
            <v>179</v>
          </cell>
        </row>
        <row r="251">
          <cell r="B251" t="str">
            <v>16-04-001</v>
          </cell>
          <cell r="C251">
            <v>179</v>
          </cell>
        </row>
        <row r="252">
          <cell r="B252" t="str">
            <v>16-04-002</v>
          </cell>
          <cell r="C252">
            <v>179</v>
          </cell>
        </row>
        <row r="253">
          <cell r="B253" t="str">
            <v>16-04-003</v>
          </cell>
          <cell r="C253">
            <v>179</v>
          </cell>
        </row>
        <row r="254">
          <cell r="B254" t="str">
            <v>16-04-004</v>
          </cell>
          <cell r="C254">
            <v>179</v>
          </cell>
        </row>
        <row r="255">
          <cell r="B255" t="str">
            <v>17</v>
          </cell>
          <cell r="C255">
            <v>179</v>
          </cell>
        </row>
        <row r="256">
          <cell r="B256" t="str">
            <v>17-01</v>
          </cell>
          <cell r="C256">
            <v>179</v>
          </cell>
        </row>
        <row r="257">
          <cell r="B257" t="str">
            <v>17-01-001</v>
          </cell>
          <cell r="C257">
            <v>179</v>
          </cell>
        </row>
        <row r="258">
          <cell r="B258" t="str">
            <v>17-01-002</v>
          </cell>
          <cell r="C258" t="str">
            <v>16651</v>
          </cell>
        </row>
        <row r="259">
          <cell r="B259" t="str">
            <v>17-01-003</v>
          </cell>
          <cell r="C259" t="str">
            <v>14456</v>
          </cell>
        </row>
        <row r="260">
          <cell r="B260" t="str">
            <v>18</v>
          </cell>
          <cell r="C260">
            <v>179</v>
          </cell>
        </row>
        <row r="261">
          <cell r="B261" t="str">
            <v>18-01</v>
          </cell>
          <cell r="C261">
            <v>179</v>
          </cell>
        </row>
        <row r="262">
          <cell r="B262" t="str">
            <v>18-01-001</v>
          </cell>
          <cell r="C262" t="str">
            <v>14542</v>
          </cell>
        </row>
        <row r="263">
          <cell r="B263" t="str">
            <v>18-01-002</v>
          </cell>
          <cell r="C263" t="str">
            <v>10350</v>
          </cell>
        </row>
        <row r="264">
          <cell r="B264" t="str">
            <v>19</v>
          </cell>
          <cell r="C264">
            <v>179</v>
          </cell>
        </row>
        <row r="265">
          <cell r="B265" t="str">
            <v>19-03</v>
          </cell>
          <cell r="C265">
            <v>179</v>
          </cell>
        </row>
        <row r="266">
          <cell r="B266" t="str">
            <v>19-03-001</v>
          </cell>
          <cell r="C266">
            <v>179</v>
          </cell>
        </row>
        <row r="267">
          <cell r="B267" t="str">
            <v>20</v>
          </cell>
          <cell r="C267">
            <v>179</v>
          </cell>
        </row>
        <row r="268">
          <cell r="B268" t="str">
            <v>20-02</v>
          </cell>
          <cell r="C268">
            <v>179</v>
          </cell>
        </row>
        <row r="269">
          <cell r="B269" t="str">
            <v>20-02-001</v>
          </cell>
          <cell r="C269">
            <v>179</v>
          </cell>
        </row>
        <row r="270">
          <cell r="B270" t="str">
            <v>20-03</v>
          </cell>
          <cell r="C270">
            <v>179</v>
          </cell>
        </row>
        <row r="271">
          <cell r="B271" t="str">
            <v>20-03-001</v>
          </cell>
          <cell r="C271">
            <v>179</v>
          </cell>
        </row>
        <row r="272">
          <cell r="B272" t="str">
            <v>20-03-002</v>
          </cell>
          <cell r="C272">
            <v>179</v>
          </cell>
        </row>
        <row r="273">
          <cell r="B273" t="str">
            <v>20-03-003</v>
          </cell>
          <cell r="C273">
            <v>179</v>
          </cell>
        </row>
        <row r="274">
          <cell r="B274" t="str">
            <v>20-03-004</v>
          </cell>
          <cell r="C274">
            <v>179</v>
          </cell>
        </row>
        <row r="275">
          <cell r="B275" t="str">
            <v>20-03-005</v>
          </cell>
          <cell r="C275">
            <v>179</v>
          </cell>
        </row>
        <row r="276">
          <cell r="B276" t="str">
            <v>20-03-006</v>
          </cell>
          <cell r="C276">
            <v>179</v>
          </cell>
        </row>
        <row r="277">
          <cell r="B277" t="str">
            <v>20-04</v>
          </cell>
          <cell r="C277">
            <v>179</v>
          </cell>
        </row>
        <row r="278">
          <cell r="B278" t="str">
            <v>20-04-001</v>
          </cell>
          <cell r="C278">
            <v>179</v>
          </cell>
        </row>
        <row r="279">
          <cell r="B279" t="str">
            <v>20-04-002</v>
          </cell>
          <cell r="C279">
            <v>179</v>
          </cell>
        </row>
        <row r="280">
          <cell r="B280" t="str">
            <v>21</v>
          </cell>
          <cell r="C280">
            <v>179</v>
          </cell>
        </row>
        <row r="281">
          <cell r="B281" t="str">
            <v>21-01</v>
          </cell>
          <cell r="C281">
            <v>179</v>
          </cell>
        </row>
        <row r="282">
          <cell r="B282" t="str">
            <v>21-01-001</v>
          </cell>
          <cell r="C282">
            <v>179</v>
          </cell>
        </row>
        <row r="283">
          <cell r="B283" t="str">
            <v>24</v>
          </cell>
          <cell r="C283">
            <v>179</v>
          </cell>
        </row>
        <row r="284">
          <cell r="B284" t="str">
            <v>24-01</v>
          </cell>
          <cell r="C284">
            <v>179</v>
          </cell>
        </row>
        <row r="285">
          <cell r="B285" t="str">
            <v>24-01-001</v>
          </cell>
          <cell r="C285">
            <v>179</v>
          </cell>
        </row>
        <row r="286">
          <cell r="B286" t="str">
            <v>24-03</v>
          </cell>
          <cell r="C286">
            <v>179</v>
          </cell>
        </row>
        <row r="287">
          <cell r="B287" t="str">
            <v>24-03-01</v>
          </cell>
          <cell r="C287">
            <v>179</v>
          </cell>
        </row>
        <row r="288">
          <cell r="B288" t="str">
            <v>24-03-01-001</v>
          </cell>
          <cell r="C288">
            <v>179</v>
          </cell>
        </row>
        <row r="289">
          <cell r="B289" t="str">
            <v>24-03-01-002</v>
          </cell>
          <cell r="C289">
            <v>179</v>
          </cell>
        </row>
        <row r="290">
          <cell r="B290" t="str">
            <v>24-03-01-003</v>
          </cell>
          <cell r="C290">
            <v>179</v>
          </cell>
        </row>
        <row r="291">
          <cell r="B291" t="str">
            <v>24-03-01-004</v>
          </cell>
          <cell r="C291">
            <v>179</v>
          </cell>
        </row>
        <row r="292">
          <cell r="B292" t="str">
            <v>24-03-02</v>
          </cell>
          <cell r="C292">
            <v>179</v>
          </cell>
        </row>
        <row r="293">
          <cell r="B293" t="str">
            <v>24-03-02-001</v>
          </cell>
          <cell r="C293">
            <v>179</v>
          </cell>
        </row>
        <row r="294">
          <cell r="B294" t="str">
            <v>24-03-02-002</v>
          </cell>
          <cell r="C294">
            <v>179</v>
          </cell>
        </row>
        <row r="295">
          <cell r="B295" t="str">
            <v>24-03-02-003</v>
          </cell>
          <cell r="C295">
            <v>179</v>
          </cell>
        </row>
        <row r="296">
          <cell r="B296" t="str">
            <v>24-03-02-004</v>
          </cell>
          <cell r="C296">
            <v>179</v>
          </cell>
        </row>
        <row r="297">
          <cell r="B297" t="str">
            <v>24-03-02-005</v>
          </cell>
          <cell r="C297">
            <v>179</v>
          </cell>
        </row>
        <row r="298">
          <cell r="B298" t="str">
            <v>24-03-02-006</v>
          </cell>
          <cell r="C298">
            <v>179</v>
          </cell>
        </row>
        <row r="299">
          <cell r="B299" t="str">
            <v>24-03-02-007</v>
          </cell>
          <cell r="C299">
            <v>179</v>
          </cell>
        </row>
        <row r="300">
          <cell r="B300" t="str">
            <v>24-03-02-008</v>
          </cell>
          <cell r="C300">
            <v>179</v>
          </cell>
        </row>
        <row r="301">
          <cell r="B301" t="str">
            <v>24-03-02-009</v>
          </cell>
          <cell r="C301">
            <v>179</v>
          </cell>
        </row>
        <row r="302">
          <cell r="B302" t="str">
            <v>24-03-02-010</v>
          </cell>
          <cell r="C302">
            <v>179</v>
          </cell>
        </row>
        <row r="303">
          <cell r="B303" t="str">
            <v>24-03-02-011</v>
          </cell>
          <cell r="C303">
            <v>179</v>
          </cell>
        </row>
        <row r="304">
          <cell r="B304" t="str">
            <v>24-03-03</v>
          </cell>
          <cell r="C304">
            <v>179</v>
          </cell>
        </row>
        <row r="305">
          <cell r="B305" t="str">
            <v>24-03-03-001</v>
          </cell>
          <cell r="C305">
            <v>179</v>
          </cell>
        </row>
        <row r="306">
          <cell r="B306" t="str">
            <v>24-03-03-002</v>
          </cell>
          <cell r="C306">
            <v>179</v>
          </cell>
        </row>
        <row r="307">
          <cell r="B307" t="str">
            <v>24-03-03-003</v>
          </cell>
          <cell r="C307">
            <v>179</v>
          </cell>
        </row>
        <row r="308">
          <cell r="B308" t="str">
            <v>24-03-04</v>
          </cell>
          <cell r="C308">
            <v>179</v>
          </cell>
        </row>
        <row r="309">
          <cell r="B309" t="str">
            <v>24-03-04-001</v>
          </cell>
          <cell r="C309">
            <v>179</v>
          </cell>
        </row>
        <row r="310">
          <cell r="B310" t="str">
            <v>24-03-04-002</v>
          </cell>
          <cell r="C310">
            <v>179</v>
          </cell>
        </row>
        <row r="311">
          <cell r="B311" t="str">
            <v>TOTAL COSTOS DIRECTOS</v>
          </cell>
          <cell r="C311">
            <v>179</v>
          </cell>
        </row>
        <row r="312">
          <cell r="B312">
            <v>179</v>
          </cell>
          <cell r="C312">
            <v>179</v>
          </cell>
        </row>
        <row r="313">
          <cell r="B313" t="str">
            <v>ADMINISTRACION</v>
          </cell>
          <cell r="C313">
            <v>179</v>
          </cell>
        </row>
        <row r="314">
          <cell r="B314">
            <v>179</v>
          </cell>
          <cell r="C314">
            <v>179</v>
          </cell>
        </row>
        <row r="315">
          <cell r="B315" t="str">
            <v xml:space="preserve">IMPREVISTOS </v>
          </cell>
          <cell r="C315">
            <v>179</v>
          </cell>
        </row>
        <row r="316">
          <cell r="B316">
            <v>179</v>
          </cell>
          <cell r="C316">
            <v>179</v>
          </cell>
        </row>
        <row r="317">
          <cell r="B317" t="str">
            <v xml:space="preserve">UTILIDAD </v>
          </cell>
          <cell r="C317">
            <v>179</v>
          </cell>
        </row>
        <row r="318">
          <cell r="B318">
            <v>179</v>
          </cell>
          <cell r="C318">
            <v>179</v>
          </cell>
        </row>
        <row r="319">
          <cell r="B319" t="str">
            <v xml:space="preserve">IVA  / UTILIDAD </v>
          </cell>
          <cell r="C319">
            <v>179</v>
          </cell>
        </row>
        <row r="320">
          <cell r="B320">
            <v>179</v>
          </cell>
          <cell r="C320">
            <v>179</v>
          </cell>
        </row>
        <row r="321">
          <cell r="B321" t="str">
            <v>TOTAL COSTOS INDIRECTOS</v>
          </cell>
          <cell r="C321">
            <v>179</v>
          </cell>
        </row>
        <row r="322">
          <cell r="B322">
            <v>179</v>
          </cell>
          <cell r="C322">
            <v>179</v>
          </cell>
        </row>
        <row r="323">
          <cell r="B323" t="str">
            <v xml:space="preserve">TOTAL COSTOS OBRA </v>
          </cell>
          <cell r="C323">
            <v>179</v>
          </cell>
        </row>
      </sheetData>
      <sheetData sheetId="2"/>
      <sheetData sheetId="3"/>
      <sheetData sheetId="4">
        <row r="3">
          <cell r="B3" t="str">
            <v>ALCALDÍA DE MEDELLÍN</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BASES"/>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inistros"/>
      <sheetName val="PREL"/>
      <sheetName val="MOV"/>
      <sheetName val="CIM"/>
      <sheetName val="L.PRECIOS"/>
      <sheetName val="EST"/>
      <sheetName val="UNIT-ACAB2"/>
      <sheetName val="UNIT-ACAB1"/>
      <sheetName val="Hoja1"/>
      <sheetName val="UNIT-ESTR"/>
      <sheetName val="m.o"/>
      <sheetName val="materiales"/>
      <sheetName val="equipos"/>
      <sheetName val="APU PISO FIB"/>
      <sheetName val="APU PISO REF"/>
      <sheetName val="CUADRILLA"/>
      <sheetName val="escalas"/>
      <sheetName val="suba"/>
      <sheetName val="GASTOS GENERALES (AIU) (2)"/>
      <sheetName val="L_PRECIOS"/>
      <sheetName val="m_o"/>
      <sheetName val="APU_PISO_FIB"/>
      <sheetName val="APU_PISO_REF"/>
      <sheetName val="GASTOS_GENERALES_(AIU)_(2)"/>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s>
    <sheetDataSet>
      <sheetData sheetId="0" refreshError="1">
        <row r="5">
          <cell r="C5" t="str">
            <v>*concreto 1:4:7</v>
          </cell>
          <cell r="D5" t="str">
            <v>m3</v>
          </cell>
          <cell r="E5">
            <v>137959.82800000001</v>
          </cell>
        </row>
        <row r="6">
          <cell r="C6" t="str">
            <v>*Cuadrilla armada y vaciada ciclopeo</v>
          </cell>
          <cell r="D6" t="str">
            <v>m3</v>
          </cell>
          <cell r="E6">
            <v>27562.5</v>
          </cell>
        </row>
        <row r="7">
          <cell r="C7" t="str">
            <v>cuadrilla excavacion</v>
          </cell>
          <cell r="D7" t="str">
            <v>m3</v>
          </cell>
          <cell r="E7">
            <v>9450</v>
          </cell>
        </row>
        <row r="8">
          <cell r="C8" t="str">
            <v>cuadrilla lleno en tierra (rana o canguro)</v>
          </cell>
          <cell r="D8" t="str">
            <v>m3</v>
          </cell>
          <cell r="E8">
            <v>3150</v>
          </cell>
        </row>
        <row r="9">
          <cell r="C9" t="str">
            <v>*cuadrilla lleno en tierra pison</v>
          </cell>
          <cell r="D9" t="str">
            <v>m3</v>
          </cell>
          <cell r="E9">
            <v>9450</v>
          </cell>
        </row>
        <row r="10">
          <cell r="C10" t="str">
            <v>*Cuadrilla preparacion concreto</v>
          </cell>
          <cell r="D10" t="str">
            <v>m3</v>
          </cell>
          <cell r="E10">
            <v>15750</v>
          </cell>
        </row>
        <row r="11">
          <cell r="C11" t="str">
            <v>*CUADRILLA RETIRO TECHO DE BARRO</v>
          </cell>
          <cell r="D11" t="str">
            <v>m2</v>
          </cell>
          <cell r="E11">
            <v>15950</v>
          </cell>
        </row>
        <row r="12">
          <cell r="C12" t="str">
            <v>*MORTERO 1:4 (EN OBRA)</v>
          </cell>
          <cell r="D12" t="str">
            <v>m3</v>
          </cell>
          <cell r="E12">
            <v>193076.67479999998</v>
          </cell>
        </row>
        <row r="13">
          <cell r="C13" t="str">
            <v>transporte interno</v>
          </cell>
          <cell r="D13" t="str">
            <v>m3</v>
          </cell>
          <cell r="E13">
            <v>3341.4</v>
          </cell>
        </row>
        <row r="14">
          <cell r="C14" t="str">
            <v>agua</v>
          </cell>
          <cell r="D14" t="str">
            <v>lt</v>
          </cell>
          <cell r="E14">
            <v>80</v>
          </cell>
        </row>
        <row r="15">
          <cell r="C15" t="str">
            <v>Arena lavada para concreto</v>
          </cell>
          <cell r="D15" t="str">
            <v>m3</v>
          </cell>
          <cell r="E15">
            <v>48700</v>
          </cell>
        </row>
        <row r="16">
          <cell r="C16" t="str">
            <v>ayudante</v>
          </cell>
          <cell r="D16" t="str">
            <v>hr</v>
          </cell>
          <cell r="E16">
            <v>3150</v>
          </cell>
        </row>
        <row r="17">
          <cell r="C17" t="str">
            <v>Buldozer</v>
          </cell>
          <cell r="D17" t="str">
            <v>hr</v>
          </cell>
          <cell r="E17">
            <v>65000</v>
          </cell>
        </row>
        <row r="18">
          <cell r="C18" t="str">
            <v>cadenero 1</v>
          </cell>
          <cell r="D18" t="str">
            <v>mes</v>
          </cell>
          <cell r="E18">
            <v>392000.00000000006</v>
          </cell>
        </row>
        <row r="19">
          <cell r="C19" t="str">
            <v>cadenero 2</v>
          </cell>
          <cell r="D19" t="str">
            <v>mes</v>
          </cell>
          <cell r="E19">
            <v>616000.00000000012</v>
          </cell>
        </row>
        <row r="20">
          <cell r="C20" t="str">
            <v>canguro</v>
          </cell>
          <cell r="D20" t="str">
            <v>dia</v>
          </cell>
          <cell r="E20">
            <v>37120</v>
          </cell>
        </row>
        <row r="21">
          <cell r="C21" t="str">
            <v>cargador</v>
          </cell>
          <cell r="D21" t="str">
            <v>hr</v>
          </cell>
          <cell r="E21">
            <v>25000</v>
          </cell>
        </row>
        <row r="22">
          <cell r="C22" t="str">
            <v>cemento gris</v>
          </cell>
          <cell r="D22" t="str">
            <v>sac</v>
          </cell>
          <cell r="E22">
            <v>17500</v>
          </cell>
        </row>
        <row r="23">
          <cell r="C23" t="str">
            <v>coche</v>
          </cell>
          <cell r="D23" t="str">
            <v>dia</v>
          </cell>
          <cell r="E23">
            <v>1739.9999999999998</v>
          </cell>
        </row>
        <row r="24">
          <cell r="C24" t="str">
            <v>Concretadora 1,5 sacos a gasolina</v>
          </cell>
          <cell r="D24" t="str">
            <v>dia</v>
          </cell>
          <cell r="E24">
            <v>25520</v>
          </cell>
        </row>
        <row r="25">
          <cell r="C25" t="str">
            <v>corte arboles</v>
          </cell>
          <cell r="D25" t="str">
            <v>un</v>
          </cell>
          <cell r="E25">
            <v>20000</v>
          </cell>
        </row>
        <row r="26">
          <cell r="C26" t="str">
            <v>Equipo topografia (incluye seguro)</v>
          </cell>
          <cell r="D26" t="str">
            <v>mes</v>
          </cell>
          <cell r="E26">
            <v>850000</v>
          </cell>
        </row>
        <row r="27">
          <cell r="C27" t="str">
            <v>Malla gallinero</v>
          </cell>
          <cell r="D27" t="str">
            <v>m2</v>
          </cell>
          <cell r="E27">
            <v>8410</v>
          </cell>
        </row>
        <row r="28">
          <cell r="C28" t="str">
            <v>material granular B200</v>
          </cell>
          <cell r="D28" t="str">
            <v>m3</v>
          </cell>
          <cell r="E28">
            <v>11220</v>
          </cell>
        </row>
        <row r="29">
          <cell r="C29" t="str">
            <v>material granular B400</v>
          </cell>
          <cell r="D29" t="str">
            <v>m3</v>
          </cell>
          <cell r="E29">
            <v>15000</v>
          </cell>
        </row>
        <row r="30">
          <cell r="C30" t="str">
            <v>material granular B600</v>
          </cell>
          <cell r="D30" t="str">
            <v>m3</v>
          </cell>
          <cell r="E30">
            <v>28400</v>
          </cell>
        </row>
        <row r="31">
          <cell r="C31" t="str">
            <v>oficial</v>
          </cell>
          <cell r="D31" t="str">
            <v>hr</v>
          </cell>
          <cell r="E31">
            <v>6500</v>
          </cell>
        </row>
        <row r="32">
          <cell r="C32" t="str">
            <v>piedra de cantera</v>
          </cell>
          <cell r="D32" t="str">
            <v>m3</v>
          </cell>
          <cell r="E32">
            <v>27500</v>
          </cell>
        </row>
        <row r="33">
          <cell r="C33" t="str">
            <v>Rana a gasolina (6 hr/dia)</v>
          </cell>
          <cell r="D33" t="str">
            <v>dia</v>
          </cell>
          <cell r="E33">
            <v>25520</v>
          </cell>
        </row>
        <row r="34">
          <cell r="C34" t="str">
            <v>Retroexcavadora</v>
          </cell>
          <cell r="D34" t="str">
            <v>hr</v>
          </cell>
          <cell r="E34">
            <v>40600</v>
          </cell>
        </row>
        <row r="35">
          <cell r="C35" t="str">
            <v>topografo</v>
          </cell>
          <cell r="D35" t="str">
            <v>mes</v>
          </cell>
          <cell r="E35">
            <v>987840.00000000012</v>
          </cell>
        </row>
        <row r="36">
          <cell r="C36" t="str">
            <v>Triturado 3/4</v>
          </cell>
          <cell r="D36" t="str">
            <v>m3</v>
          </cell>
          <cell r="E36">
            <v>48560</v>
          </cell>
        </row>
        <row r="37">
          <cell r="C37" t="str">
            <v>VOLQUETA (VJ)</v>
          </cell>
          <cell r="D37" t="str">
            <v>VJ</v>
          </cell>
          <cell r="E37">
            <v>48000</v>
          </cell>
        </row>
        <row r="38">
          <cell r="C38" t="str">
            <v>*Concreto 1:2:4</v>
          </cell>
          <cell r="D38" t="str">
            <v>M3</v>
          </cell>
          <cell r="E38">
            <v>178455.34099999999</v>
          </cell>
        </row>
        <row r="39">
          <cell r="C39" t="str">
            <v>Motoniveladora</v>
          </cell>
          <cell r="D39" t="str">
            <v>m2</v>
          </cell>
          <cell r="E39">
            <v>600</v>
          </cell>
        </row>
        <row r="40">
          <cell r="C40" t="str">
            <v>Rodillo DD 22 (incl. Oper. y combus)</v>
          </cell>
          <cell r="D40" t="str">
            <v>dia</v>
          </cell>
          <cell r="E40">
            <v>39600</v>
          </cell>
        </row>
        <row r="41">
          <cell r="C41" t="str">
            <v>Retroexcavadora Hitachi 200</v>
          </cell>
          <cell r="D41" t="str">
            <v>hr</v>
          </cell>
          <cell r="E41">
            <v>65000</v>
          </cell>
        </row>
        <row r="42">
          <cell r="C42" t="str">
            <v>Minero</v>
          </cell>
          <cell r="D42" t="str">
            <v>dia</v>
          </cell>
          <cell r="E42">
            <v>20000</v>
          </cell>
        </row>
        <row r="43">
          <cell r="C43" t="str">
            <v>Concreto 210 kg/cm2</v>
          </cell>
          <cell r="D43" t="str">
            <v>m3</v>
          </cell>
          <cell r="E43">
            <v>200000</v>
          </cell>
        </row>
        <row r="44">
          <cell r="C44" t="str">
            <v>Concreto 175 kg/cm2</v>
          </cell>
          <cell r="D44" t="str">
            <v>m3</v>
          </cell>
          <cell r="E44">
            <v>201097.59999999998</v>
          </cell>
        </row>
        <row r="45">
          <cell r="C45" t="str">
            <v>Concreto 245 kg/cm2</v>
          </cell>
          <cell r="D45" t="str">
            <v>m3</v>
          </cell>
          <cell r="E45">
            <v>220121.59999999998</v>
          </cell>
        </row>
        <row r="46">
          <cell r="C46" t="str">
            <v>Concreto 280 kg/cm2</v>
          </cell>
          <cell r="D46" t="str">
            <v>m3</v>
          </cell>
          <cell r="E46">
            <v>230051.19999999998</v>
          </cell>
        </row>
        <row r="47">
          <cell r="C47" t="str">
            <v>Concreto 315 kg/cm2</v>
          </cell>
          <cell r="D47" t="str">
            <v>m3</v>
          </cell>
          <cell r="E47">
            <v>238959.99999999997</v>
          </cell>
        </row>
        <row r="48">
          <cell r="C48" t="str">
            <v>*Tabla para encofrado</v>
          </cell>
          <cell r="D48" t="str">
            <v>un</v>
          </cell>
          <cell r="E48">
            <v>30398.227513227514</v>
          </cell>
        </row>
        <row r="49">
          <cell r="C49" t="str">
            <v>Vibrador a gasolina</v>
          </cell>
          <cell r="D49" t="str">
            <v>dia</v>
          </cell>
          <cell r="E49">
            <v>22500</v>
          </cell>
        </row>
        <row r="50">
          <cell r="C50" t="str">
            <v>*CUADRILLA PEDESTALES</v>
          </cell>
          <cell r="D50" t="str">
            <v>m3</v>
          </cell>
          <cell r="E50">
            <v>79750</v>
          </cell>
        </row>
        <row r="51">
          <cell r="C51" t="str">
            <v>Puntilla 2" con cabeza</v>
          </cell>
          <cell r="D51" t="str">
            <v>kg</v>
          </cell>
          <cell r="E51">
            <v>2000</v>
          </cell>
        </row>
        <row r="52">
          <cell r="C52" t="str">
            <v>Formaleta menor</v>
          </cell>
          <cell r="D52" t="str">
            <v>ml</v>
          </cell>
          <cell r="E52">
            <v>1700</v>
          </cell>
        </row>
        <row r="53">
          <cell r="C53" t="str">
            <v>Acpm</v>
          </cell>
          <cell r="D53" t="str">
            <v>gl</v>
          </cell>
          <cell r="E53">
            <v>2500</v>
          </cell>
        </row>
        <row r="54">
          <cell r="C54" t="str">
            <v xml:space="preserve">Refuerzo </v>
          </cell>
          <cell r="D54" t="str">
            <v>kg</v>
          </cell>
          <cell r="E54">
            <v>1250</v>
          </cell>
        </row>
        <row r="55">
          <cell r="C55" t="str">
            <v>*CUADRILLA ZAPATAS</v>
          </cell>
          <cell r="D55" t="str">
            <v>m3</v>
          </cell>
          <cell r="E55">
            <v>51200</v>
          </cell>
        </row>
        <row r="56">
          <cell r="C56" t="str">
            <v>*CUADRILLA VIGAS</v>
          </cell>
          <cell r="D56" t="str">
            <v>m3</v>
          </cell>
          <cell r="E56">
            <v>95700</v>
          </cell>
        </row>
        <row r="57">
          <cell r="C57" t="str">
            <v xml:space="preserve">Alambre negro </v>
          </cell>
          <cell r="D57" t="str">
            <v>kg</v>
          </cell>
          <cell r="E57">
            <v>1950</v>
          </cell>
        </row>
        <row r="58">
          <cell r="C58" t="str">
            <v>Distanciadores</v>
          </cell>
          <cell r="D58" t="str">
            <v>un</v>
          </cell>
          <cell r="E58">
            <v>240</v>
          </cell>
        </row>
        <row r="59">
          <cell r="C59" t="str">
            <v>Curador, Antisol</v>
          </cell>
          <cell r="D59" t="str">
            <v>m2</v>
          </cell>
          <cell r="E59">
            <v>2000</v>
          </cell>
        </row>
        <row r="60">
          <cell r="C60" t="str">
            <v>Bombeo</v>
          </cell>
          <cell r="D60" t="str">
            <v>m3</v>
          </cell>
          <cell r="E60">
            <v>19500</v>
          </cell>
        </row>
        <row r="61">
          <cell r="C61" t="str">
            <v>Desformaleteador</v>
          </cell>
          <cell r="D61" t="str">
            <v>kg</v>
          </cell>
          <cell r="E61">
            <v>4176</v>
          </cell>
        </row>
        <row r="62">
          <cell r="C62" t="str">
            <v>Biseles en moldura triangular 2X2cm ref753 de Madéxito</v>
          </cell>
          <cell r="D62" t="str">
            <v>ml</v>
          </cell>
          <cell r="E62">
            <v>850</v>
          </cell>
        </row>
        <row r="63">
          <cell r="C63" t="str">
            <v>Arriostramiento</v>
          </cell>
          <cell r="D63" t="str">
            <v>ml</v>
          </cell>
          <cell r="E63">
            <v>250</v>
          </cell>
        </row>
        <row r="64">
          <cell r="C64" t="str">
            <v>Lavada e hidrofugada con Siliconite</v>
          </cell>
          <cell r="D64" t="str">
            <v>m2</v>
          </cell>
          <cell r="E64">
            <v>4000</v>
          </cell>
        </row>
        <row r="65">
          <cell r="C65" t="str">
            <v>*CUADRILLA COLUMNA</v>
          </cell>
          <cell r="D65" t="str">
            <v>m3</v>
          </cell>
          <cell r="E65">
            <v>153600</v>
          </cell>
        </row>
        <row r="66">
          <cell r="C66" t="str">
            <v>Desmoldante, Bond Breaker (0,08LT/M2)</v>
          </cell>
          <cell r="D66" t="str">
            <v>LT</v>
          </cell>
          <cell r="E66">
            <v>23200</v>
          </cell>
        </row>
        <row r="67">
          <cell r="C67" t="str">
            <v>Panelitas</v>
          </cell>
          <cell r="D67" t="str">
            <v>UN</v>
          </cell>
          <cell r="E67">
            <v>250</v>
          </cell>
        </row>
        <row r="68">
          <cell r="C68" t="str">
            <v>Ring Clutch + Burke bar</v>
          </cell>
          <cell r="D68" t="str">
            <v>UN</v>
          </cell>
          <cell r="E68">
            <v>1000</v>
          </cell>
        </row>
        <row r="69">
          <cell r="C69" t="str">
            <v>Andamios</v>
          </cell>
          <cell r="D69" t="str">
            <v>dia</v>
          </cell>
          <cell r="E69">
            <v>463.99999999999994</v>
          </cell>
        </row>
        <row r="70">
          <cell r="C70" t="str">
            <v>*CUADRILLA VIGA AEREA</v>
          </cell>
          <cell r="E70">
            <v>128000</v>
          </cell>
        </row>
        <row r="71">
          <cell r="C71" t="str">
            <v>*CUADRILLA DE IZAGE VIGAS</v>
          </cell>
          <cell r="E71">
            <v>11225</v>
          </cell>
        </row>
        <row r="72">
          <cell r="C72" t="str">
            <v>*GRUA MARCHETTI  DE 40 TON</v>
          </cell>
          <cell r="E72">
            <v>63272.727272727272</v>
          </cell>
        </row>
        <row r="73">
          <cell r="C73" t="str">
            <v>*FORMALETA SUPER T X 6 USOS PARA VIGAS PREF.</v>
          </cell>
          <cell r="D73" t="str">
            <v>m3</v>
          </cell>
          <cell r="E73">
            <v>108749.94248008856</v>
          </cell>
        </row>
        <row r="74">
          <cell r="C74" t="str">
            <v>Grasa + anticorrosivo</v>
          </cell>
          <cell r="D74" t="str">
            <v>un</v>
          </cell>
          <cell r="E74">
            <v>100</v>
          </cell>
        </row>
        <row r="75">
          <cell r="C75" t="str">
            <v>Plastico negro (1kg=7m2) e=0,002-0,003</v>
          </cell>
          <cell r="D75" t="str">
            <v>kg</v>
          </cell>
          <cell r="E75">
            <v>5099.3599999999997</v>
          </cell>
        </row>
        <row r="76">
          <cell r="C76" t="str">
            <v>Endurecedor - Mastercron</v>
          </cell>
          <cell r="D76" t="str">
            <v>kg</v>
          </cell>
          <cell r="E76">
            <v>461.67999999999995</v>
          </cell>
        </row>
        <row r="77">
          <cell r="C77" t="str">
            <v>Lleno de juntas con Masterfill</v>
          </cell>
          <cell r="D77" t="str">
            <v>kg</v>
          </cell>
          <cell r="E77">
            <v>1870</v>
          </cell>
        </row>
        <row r="78">
          <cell r="C78" t="str">
            <v>Corte de juntas</v>
          </cell>
          <cell r="D78" t="str">
            <v>ml</v>
          </cell>
          <cell r="E78">
            <v>3219.9999999999995</v>
          </cell>
        </row>
        <row r="79">
          <cell r="C79" t="str">
            <v>Sellante</v>
          </cell>
          <cell r="D79" t="str">
            <v>galon</v>
          </cell>
          <cell r="E79">
            <v>164582.25</v>
          </cell>
        </row>
        <row r="80">
          <cell r="C80" t="str">
            <v>Concreto gris MR=39kg/cm2, agregado grueso de 1 1/2"</v>
          </cell>
          <cell r="D80" t="str">
            <v>m3</v>
          </cell>
          <cell r="E80">
            <v>217430.39999999999</v>
          </cell>
        </row>
        <row r="81">
          <cell r="C81" t="str">
            <v>*Kiosko en tuberia Dalmine</v>
          </cell>
          <cell r="D81" t="str">
            <v>m2</v>
          </cell>
          <cell r="E81">
            <v>928.4799999999999</v>
          </cell>
        </row>
        <row r="82">
          <cell r="C82" t="str">
            <v>*Armado de kiosko</v>
          </cell>
          <cell r="D82" t="str">
            <v>m2</v>
          </cell>
          <cell r="E82">
            <v>500</v>
          </cell>
        </row>
        <row r="83">
          <cell r="C83" t="str">
            <v>*CUADRILLA DE PISO</v>
          </cell>
          <cell r="D83" t="str">
            <v>m2</v>
          </cell>
          <cell r="E83">
            <v>7168.0000000000009</v>
          </cell>
        </row>
        <row r="84">
          <cell r="C84" t="str">
            <v>Formaleta metalica pisos</v>
          </cell>
          <cell r="D84" t="str">
            <v>m2</v>
          </cell>
          <cell r="E84">
            <v>6800</v>
          </cell>
        </row>
        <row r="85">
          <cell r="C85" t="str">
            <v>*CUADRILLA MEDIA CAÑA</v>
          </cell>
          <cell r="D85" t="str">
            <v>ml</v>
          </cell>
          <cell r="E85">
            <v>19300</v>
          </cell>
        </row>
        <row r="86">
          <cell r="C86" t="str">
            <v>Material de base</v>
          </cell>
          <cell r="D86" t="str">
            <v>m3</v>
          </cell>
          <cell r="E86">
            <v>12000</v>
          </cell>
        </row>
        <row r="87">
          <cell r="C87" t="str">
            <v>Ladrillo rayado 10x20x40</v>
          </cell>
          <cell r="D87" t="str">
            <v>un</v>
          </cell>
          <cell r="E87">
            <v>670</v>
          </cell>
        </row>
        <row r="88">
          <cell r="C88" t="str">
            <v>*CUADRILLA ARMADA Y VACIADA NUDOS (UN)</v>
          </cell>
          <cell r="E88">
            <v>38400</v>
          </cell>
        </row>
        <row r="89">
          <cell r="C89" t="str">
            <v>arenilla para lleno</v>
          </cell>
          <cell r="D89" t="str">
            <v>m3</v>
          </cell>
          <cell r="E89">
            <v>14000</v>
          </cell>
        </row>
        <row r="90">
          <cell r="C90" t="str">
            <v>Sikadur 32 Primer</v>
          </cell>
          <cell r="D90" t="str">
            <v>kg</v>
          </cell>
          <cell r="E90">
            <v>38280</v>
          </cell>
        </row>
        <row r="91">
          <cell r="C91" t="str">
            <v>Sikatop 122 clima calido</v>
          </cell>
          <cell r="D91" t="str">
            <v>kg</v>
          </cell>
          <cell r="E91">
            <v>2436</v>
          </cell>
        </row>
        <row r="92">
          <cell r="C92" t="str">
            <v>Lavamanos Nova de colgar</v>
          </cell>
          <cell r="D92" t="str">
            <v>un</v>
          </cell>
          <cell r="E92">
            <v>58699.479999999996</v>
          </cell>
        </row>
        <row r="93">
          <cell r="C93" t="str">
            <v>ventana corrediza de aluminio</v>
          </cell>
          <cell r="D93" t="str">
            <v>m2</v>
          </cell>
          <cell r="E93">
            <v>165692.26680839757</v>
          </cell>
        </row>
        <row r="94">
          <cell r="C94" t="str">
            <v>ventana fija de aluminio</v>
          </cell>
          <cell r="D94" t="str">
            <v>m2</v>
          </cell>
          <cell r="E94">
            <v>189961.24031007753</v>
          </cell>
        </row>
        <row r="95">
          <cell r="C95" t="str">
            <v>Igol denso</v>
          </cell>
          <cell r="D95" t="str">
            <v>kg</v>
          </cell>
          <cell r="E95">
            <v>7540</v>
          </cell>
        </row>
        <row r="96">
          <cell r="C96" t="str">
            <v>Igol imprimantes</v>
          </cell>
          <cell r="D96" t="str">
            <v>kg</v>
          </cell>
          <cell r="E96">
            <v>8062</v>
          </cell>
        </row>
        <row r="97">
          <cell r="C97" t="str">
            <v>Taco metalico largo</v>
          </cell>
          <cell r="D97" t="str">
            <v>dia</v>
          </cell>
          <cell r="E97">
            <v>185.6</v>
          </cell>
        </row>
        <row r="98">
          <cell r="C98" t="str">
            <v>Bloque de 20</v>
          </cell>
          <cell r="D98" t="str">
            <v>un</v>
          </cell>
          <cell r="E98">
            <v>2100</v>
          </cell>
        </row>
        <row r="99">
          <cell r="C99" t="str">
            <v>Bloque de 10</v>
          </cell>
          <cell r="D99" t="str">
            <v>un</v>
          </cell>
          <cell r="E99">
            <v>1036</v>
          </cell>
        </row>
        <row r="100">
          <cell r="C100" t="str">
            <v>Malla electrosoldada D221 (2.4x6.0)</v>
          </cell>
          <cell r="D100" t="str">
            <v>m2</v>
          </cell>
          <cell r="E100">
            <v>5952.8138888888889</v>
          </cell>
        </row>
        <row r="101">
          <cell r="C101" t="str">
            <v>Malla electrosoldada D84</v>
          </cell>
          <cell r="D101" t="str">
            <v>m2</v>
          </cell>
          <cell r="E101">
            <v>3608.8888888888891</v>
          </cell>
        </row>
        <row r="102">
          <cell r="C102" t="str">
            <v>Sika flex</v>
          </cell>
          <cell r="D102" t="str">
            <v>kg</v>
          </cell>
          <cell r="E102">
            <v>21460</v>
          </cell>
        </row>
        <row r="103">
          <cell r="C103" t="str">
            <v>Sika Grout-212</v>
          </cell>
          <cell r="D103" t="str">
            <v>kg</v>
          </cell>
          <cell r="E103">
            <v>1392</v>
          </cell>
        </row>
        <row r="104">
          <cell r="C104" t="str">
            <v>Hierro fig G-60 de 3/4¨</v>
          </cell>
          <cell r="D104" t="str">
            <v>kg</v>
          </cell>
          <cell r="E104">
            <v>1467.3999999999999</v>
          </cell>
        </row>
        <row r="105">
          <cell r="C105" t="str">
            <v>Hierro fig G-60 de 5/8¨</v>
          </cell>
          <cell r="D105" t="str">
            <v>kg</v>
          </cell>
          <cell r="E105">
            <v>1467.3999999999999</v>
          </cell>
        </row>
        <row r="106">
          <cell r="C106" t="str">
            <v>Hierro fig G-60 de 3/8¨</v>
          </cell>
          <cell r="D106" t="str">
            <v>kg</v>
          </cell>
          <cell r="E106">
            <v>1513.8</v>
          </cell>
        </row>
        <row r="107">
          <cell r="C107" t="str">
            <v>Lamina super T de 19mm de 2,44x1,22m</v>
          </cell>
          <cell r="D107" t="str">
            <v>un</v>
          </cell>
          <cell r="E107">
            <v>96314.799999999988</v>
          </cell>
        </row>
        <row r="108">
          <cell r="C108" t="str">
            <v>Larguero L=2,8</v>
          </cell>
          <cell r="D108" t="str">
            <v>un</v>
          </cell>
          <cell r="E108">
            <v>1740</v>
          </cell>
        </row>
        <row r="109">
          <cell r="C109" t="str">
            <v>CLAVO COMUN 11/2" A 31/2"</v>
          </cell>
          <cell r="D109" t="str">
            <v>lb</v>
          </cell>
          <cell r="E109">
            <v>2012.6</v>
          </cell>
        </row>
        <row r="110">
          <cell r="C110" t="str">
            <v>Fabricacion carpinteria</v>
          </cell>
          <cell r="D110" t="str">
            <v>m2</v>
          </cell>
          <cell r="E110">
            <v>10000</v>
          </cell>
        </row>
        <row r="111">
          <cell r="C111" t="str">
            <v>Telera (1,35*0,9)</v>
          </cell>
          <cell r="D111" t="str">
            <v>un</v>
          </cell>
          <cell r="E111">
            <v>9000</v>
          </cell>
        </row>
        <row r="112">
          <cell r="C112" t="str">
            <v>Triturado 1¨</v>
          </cell>
          <cell r="D112" t="str">
            <v>m3</v>
          </cell>
          <cell r="E112">
            <v>17288.64</v>
          </cell>
        </row>
        <row r="113">
          <cell r="C113" t="str">
            <v>Lamina super T de 9mm de 1,22x2,44m</v>
          </cell>
          <cell r="D113" t="str">
            <v>un</v>
          </cell>
          <cell r="E113">
            <v>56276.24</v>
          </cell>
        </row>
        <row r="114">
          <cell r="C114" t="str">
            <v>Lamina super T de 7mm de 1,22x2,44m</v>
          </cell>
          <cell r="D114" t="str">
            <v>un</v>
          </cell>
          <cell r="E114">
            <v>45777.079999999994</v>
          </cell>
        </row>
        <row r="115">
          <cell r="C115" t="str">
            <v>S.I. Muro en Dry wall (lam. Galv. Cal 26)</v>
          </cell>
          <cell r="D115" t="str">
            <v>m2</v>
          </cell>
          <cell r="E115">
            <v>55215.999999999993</v>
          </cell>
        </row>
        <row r="116">
          <cell r="C116" t="str">
            <v>S.I Ventana en aluminio tipo taquilla (0,6x0,83)</v>
          </cell>
          <cell r="D116" t="str">
            <v>un</v>
          </cell>
          <cell r="E116">
            <v>105560</v>
          </cell>
        </row>
        <row r="117">
          <cell r="C117" t="str">
            <v>S.I Marco en aluminio y ala en triplex (0,6*2,10)</v>
          </cell>
          <cell r="D117" t="str">
            <v>un</v>
          </cell>
          <cell r="E117">
            <v>197200</v>
          </cell>
        </row>
        <row r="118">
          <cell r="C118" t="str">
            <v>S.I. Marco en aluminio y ala en triplex (0,75*2,10)</v>
          </cell>
          <cell r="D118" t="str">
            <v>un</v>
          </cell>
          <cell r="E118">
            <v>212279.99999999997</v>
          </cell>
        </row>
        <row r="119">
          <cell r="C119" t="str">
            <v>S.I. Gato cierra puerta</v>
          </cell>
          <cell r="D119" t="str">
            <v>un</v>
          </cell>
          <cell r="E119">
            <v>226199.99999999997</v>
          </cell>
        </row>
        <row r="120">
          <cell r="C120" t="str">
            <v>*FORMALETA SUPER T X 6 USOS PARA nudos</v>
          </cell>
          <cell r="D120" t="str">
            <v>un</v>
          </cell>
          <cell r="E120">
            <v>37825.438072788311</v>
          </cell>
        </row>
        <row r="121">
          <cell r="C121" t="str">
            <v>Tensor de 3/8"</v>
          </cell>
          <cell r="D121" t="str">
            <v>ml</v>
          </cell>
          <cell r="E121">
            <v>831.52666666666664</v>
          </cell>
        </row>
        <row r="122">
          <cell r="C122" t="str">
            <v>Chapetas</v>
          </cell>
          <cell r="D122" t="str">
            <v>dia</v>
          </cell>
          <cell r="E122">
            <v>80</v>
          </cell>
        </row>
        <row r="123">
          <cell r="C123" t="str">
            <v>GRANO Nº 1 (BULTO)</v>
          </cell>
          <cell r="D123" t="str">
            <v>kg</v>
          </cell>
          <cell r="E123">
            <v>371.2</v>
          </cell>
        </row>
        <row r="124">
          <cell r="C124" t="str">
            <v>bulto estucor por 25 kg</v>
          </cell>
          <cell r="D124" t="str">
            <v>kg</v>
          </cell>
          <cell r="E124">
            <v>1006.88</v>
          </cell>
        </row>
        <row r="125">
          <cell r="C125" t="str">
            <v>caneca de viniltex</v>
          </cell>
          <cell r="D125" t="str">
            <v>galon</v>
          </cell>
          <cell r="E125">
            <v>47299</v>
          </cell>
        </row>
        <row r="126">
          <cell r="C126" t="str">
            <v>Galon de pintulux</v>
          </cell>
          <cell r="D126" t="str">
            <v>galon</v>
          </cell>
          <cell r="E126">
            <v>54299.6</v>
          </cell>
        </row>
        <row r="127">
          <cell r="C127" t="str">
            <v>Galon de pintucoat</v>
          </cell>
          <cell r="D127" t="str">
            <v>galon</v>
          </cell>
          <cell r="E127">
            <v>77099.399999999994</v>
          </cell>
        </row>
        <row r="128">
          <cell r="C128" t="str">
            <v>Galon pintura trafico</v>
          </cell>
          <cell r="D128" t="str">
            <v>galon</v>
          </cell>
          <cell r="E128">
            <v>57399.119999999995</v>
          </cell>
        </row>
        <row r="129">
          <cell r="C129" t="str">
            <v>*CUADRILLA COLOCACION CERRAM.</v>
          </cell>
          <cell r="D129" t="str">
            <v>ml</v>
          </cell>
          <cell r="E129">
            <v>1950</v>
          </cell>
        </row>
        <row r="130">
          <cell r="C130" t="str">
            <v>Desmonte de division en Dry wall</v>
          </cell>
          <cell r="D130" t="str">
            <v>m2</v>
          </cell>
        </row>
        <row r="131">
          <cell r="C131" t="str">
            <v>S.I Dintel en Dry wall</v>
          </cell>
          <cell r="D131" t="str">
            <v>ml</v>
          </cell>
        </row>
        <row r="132">
          <cell r="C132" t="str">
            <v>S.I Zocalo en madera</v>
          </cell>
          <cell r="D132" t="str">
            <v>ml</v>
          </cell>
          <cell r="E132">
            <v>5800</v>
          </cell>
        </row>
        <row r="133">
          <cell r="C133" t="str">
            <v>Desmonte de puerta (marco y ala)</v>
          </cell>
          <cell r="D133" t="str">
            <v>un</v>
          </cell>
          <cell r="E133">
            <v>9000</v>
          </cell>
        </row>
        <row r="134">
          <cell r="C134" t="str">
            <v>DURAFOIL</v>
          </cell>
          <cell r="D134" t="str">
            <v>m2</v>
          </cell>
          <cell r="E134">
            <v>11948</v>
          </cell>
        </row>
        <row r="135">
          <cell r="C135" t="str">
            <v>Angulo 1/4"x2"x6</v>
          </cell>
          <cell r="D135" t="str">
            <v>ml</v>
          </cell>
          <cell r="E135">
            <v>7749.9599999999991</v>
          </cell>
        </row>
        <row r="136">
          <cell r="C136" t="str">
            <v>Angulo 2x3x2.44 cm</v>
          </cell>
          <cell r="D136" t="str">
            <v>ml</v>
          </cell>
          <cell r="E136">
            <v>1045.9016393442623</v>
          </cell>
        </row>
        <row r="137">
          <cell r="C137" t="str">
            <v>Angulo 1/8x3/4x6 cm</v>
          </cell>
          <cell r="D137" t="str">
            <v>ml</v>
          </cell>
          <cell r="E137">
            <v>1133.32</v>
          </cell>
        </row>
        <row r="138">
          <cell r="C138" t="str">
            <v>Platina 1/4X2</v>
          </cell>
          <cell r="D138" t="str">
            <v>ml</v>
          </cell>
          <cell r="E138">
            <v>4699.9333333333334</v>
          </cell>
        </row>
        <row r="139">
          <cell r="C139" t="str">
            <v>Platina 3/16X2</v>
          </cell>
          <cell r="D139" t="str">
            <v>ml</v>
          </cell>
          <cell r="E139">
            <v>3700.0133333333329</v>
          </cell>
        </row>
        <row r="140">
          <cell r="C140" t="str">
            <v>Omicron</v>
          </cell>
          <cell r="D140" t="str">
            <v>kg</v>
          </cell>
          <cell r="E140">
            <v>2314.1999999999998</v>
          </cell>
        </row>
        <row r="141">
          <cell r="C141" t="str">
            <v>malla eslabonada  ojo 5 CAL. 10</v>
          </cell>
          <cell r="D141" t="str">
            <v>m2</v>
          </cell>
          <cell r="E141">
            <v>7888</v>
          </cell>
        </row>
        <row r="142">
          <cell r="C142" t="str">
            <v>malla eslabonada  ojo 5 CAL. 12</v>
          </cell>
          <cell r="D142" t="str">
            <v>m2</v>
          </cell>
          <cell r="E142">
            <v>5400</v>
          </cell>
        </row>
        <row r="143">
          <cell r="C143" t="str">
            <v>Tuberia para malla CAL. 16 2"</v>
          </cell>
          <cell r="D143" t="str">
            <v>ml</v>
          </cell>
          <cell r="E143">
            <v>6600</v>
          </cell>
        </row>
        <row r="144">
          <cell r="C144" t="str">
            <v>Ladrillo prensado 12x5,5x24,5</v>
          </cell>
          <cell r="D144" t="str">
            <v>un</v>
          </cell>
          <cell r="E144">
            <v>380</v>
          </cell>
        </row>
        <row r="145">
          <cell r="C145" t="str">
            <v>Bloque de 15</v>
          </cell>
          <cell r="D145" t="str">
            <v>un</v>
          </cell>
          <cell r="E145">
            <v>1420</v>
          </cell>
        </row>
        <row r="146">
          <cell r="C146" t="str">
            <v>Teja placa ondulada Nº 6 ETERNIT</v>
          </cell>
          <cell r="D146" t="str">
            <v>un</v>
          </cell>
          <cell r="E146">
            <v>24647.679999999997</v>
          </cell>
        </row>
        <row r="147">
          <cell r="C147" t="str">
            <v>Tableta vitrificado 25x25</v>
          </cell>
          <cell r="D147" t="str">
            <v>un</v>
          </cell>
          <cell r="E147">
            <v>1313</v>
          </cell>
        </row>
        <row r="148">
          <cell r="C148" t="str">
            <v>Arenon chino Nº 1</v>
          </cell>
          <cell r="D148" t="str">
            <v>bulto</v>
          </cell>
          <cell r="E148">
            <v>7539.9999999999991</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1"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B</v>
          </cell>
          <cell r="B3" t="str">
            <v>MOVIMIENTO DE TIERRA</v>
          </cell>
        </row>
        <row r="5">
          <cell r="A5" t="str">
            <v>B017</v>
          </cell>
          <cell r="B5" t="str">
            <v>TRANSPORTE INTERNO (DIST=40 MT)</v>
          </cell>
          <cell r="C5" t="str">
            <v>M3</v>
          </cell>
          <cell r="D5" t="str">
            <v>m3</v>
          </cell>
          <cell r="E5">
            <v>0</v>
          </cell>
          <cell r="H5">
            <v>3324</v>
          </cell>
        </row>
        <row r="6">
          <cell r="B6" t="str">
            <v>ayudante</v>
          </cell>
          <cell r="C6" t="str">
            <v>m3</v>
          </cell>
          <cell r="D6">
            <v>1</v>
          </cell>
          <cell r="E6">
            <v>1</v>
          </cell>
          <cell r="F6">
            <v>3150</v>
          </cell>
          <cell r="G6">
            <v>3150</v>
          </cell>
        </row>
        <row r="7">
          <cell r="B7" t="str">
            <v>coche</v>
          </cell>
          <cell r="C7" t="str">
            <v>m3</v>
          </cell>
          <cell r="D7">
            <v>1</v>
          </cell>
          <cell r="E7">
            <v>0.1</v>
          </cell>
          <cell r="F7">
            <v>1739.9999999999998</v>
          </cell>
          <cell r="G7">
            <v>174</v>
          </cell>
        </row>
        <row r="8">
          <cell r="B8" t="str">
            <v>Mamposteria en ladrillo hueco #5</v>
          </cell>
          <cell r="C8" t="str">
            <v>m2</v>
          </cell>
          <cell r="D8">
            <v>1</v>
          </cell>
          <cell r="E8">
            <v>218</v>
          </cell>
          <cell r="F8">
            <v>14000</v>
          </cell>
          <cell r="G8">
            <v>3052000</v>
          </cell>
        </row>
        <row r="9">
          <cell r="A9" t="str">
            <v>B018</v>
          </cell>
          <cell r="B9" t="str">
            <v>EXCAVACION PILAS</v>
          </cell>
          <cell r="C9" t="str">
            <v>M3</v>
          </cell>
          <cell r="D9">
            <v>1</v>
          </cell>
          <cell r="E9">
            <v>0</v>
          </cell>
          <cell r="F9">
            <v>50000</v>
          </cell>
          <cell r="G9">
            <v>8200000</v>
          </cell>
          <cell r="H9">
            <v>13691.444500000001</v>
          </cell>
        </row>
        <row r="10">
          <cell r="B10" t="str">
            <v>Alquiler de molinete</v>
          </cell>
          <cell r="C10" t="str">
            <v>DIA</v>
          </cell>
          <cell r="D10">
            <v>1</v>
          </cell>
          <cell r="E10">
            <v>7.0000000000000007E-2</v>
          </cell>
          <cell r="F10">
            <v>1500</v>
          </cell>
          <cell r="G10">
            <v>105.00000000000001</v>
          </cell>
        </row>
        <row r="11">
          <cell r="B11" t="str">
            <v>EXCAV. DE PILAS 0-2 M</v>
          </cell>
          <cell r="C11" t="str">
            <v>M3</v>
          </cell>
          <cell r="D11">
            <v>1.05</v>
          </cell>
          <cell r="E11">
            <v>0.13</v>
          </cell>
          <cell r="F11">
            <v>6711</v>
          </cell>
          <cell r="G11">
            <v>916.05150000000003</v>
          </cell>
        </row>
        <row r="12">
          <cell r="B12" t="str">
            <v>EXCAV. DE PILAS 2-4 M</v>
          </cell>
          <cell r="C12" t="str">
            <v>M3</v>
          </cell>
          <cell r="D12">
            <v>1.05</v>
          </cell>
          <cell r="E12">
            <v>0.13</v>
          </cell>
          <cell r="F12">
            <v>12250</v>
          </cell>
          <cell r="G12">
            <v>1672.1250000000002</v>
          </cell>
        </row>
        <row r="13">
          <cell r="A13" t="str">
            <v>C002</v>
          </cell>
          <cell r="B13" t="str">
            <v>EXCAV. DE PILAS 4-6 M</v>
          </cell>
          <cell r="C13" t="str">
            <v>M3</v>
          </cell>
          <cell r="D13">
            <v>1.05</v>
          </cell>
          <cell r="E13">
            <v>0.13</v>
          </cell>
          <cell r="F13">
            <v>23652</v>
          </cell>
          <cell r="G13">
            <v>3228.498</v>
          </cell>
          <cell r="H13">
            <v>8050.9687760000006</v>
          </cell>
        </row>
        <row r="14">
          <cell r="B14" t="str">
            <v>TRANSPORTE INTERNO</v>
          </cell>
          <cell r="C14" t="str">
            <v>M3</v>
          </cell>
          <cell r="D14">
            <v>1.05</v>
          </cell>
          <cell r="E14">
            <v>1</v>
          </cell>
          <cell r="F14">
            <v>3341.4</v>
          </cell>
          <cell r="G14">
            <v>3508.4700000000003</v>
          </cell>
        </row>
        <row r="15">
          <cell r="B15" t="str">
            <v>HERRAMIENTA MENOR (10% M.O)</v>
          </cell>
          <cell r="C15" t="str">
            <v>ml</v>
          </cell>
          <cell r="D15">
            <v>0.1</v>
          </cell>
          <cell r="E15">
            <v>1</v>
          </cell>
          <cell r="F15">
            <v>42613</v>
          </cell>
          <cell r="G15">
            <v>4261.3</v>
          </cell>
        </row>
        <row r="16">
          <cell r="B16" t="str">
            <v>Instalacion sanitaria</v>
          </cell>
          <cell r="C16" t="str">
            <v>gbl</v>
          </cell>
          <cell r="D16">
            <v>1</v>
          </cell>
          <cell r="E16">
            <v>1</v>
          </cell>
          <cell r="F16">
            <v>500000</v>
          </cell>
          <cell r="G16">
            <v>500000</v>
          </cell>
        </row>
        <row r="17">
          <cell r="A17" t="str">
            <v>B019</v>
          </cell>
          <cell r="B17" t="str">
            <v>EXCAVACION PARA FILTROS</v>
          </cell>
          <cell r="C17" t="str">
            <v>M3</v>
          </cell>
          <cell r="D17">
            <v>1</v>
          </cell>
          <cell r="E17">
            <v>0</v>
          </cell>
          <cell r="F17">
            <v>600000</v>
          </cell>
          <cell r="G17">
            <v>600000</v>
          </cell>
          <cell r="H17">
            <v>9922.5</v>
          </cell>
        </row>
        <row r="18">
          <cell r="B18" t="str">
            <v>Cuadrilla excavacion</v>
          </cell>
          <cell r="C18" t="str">
            <v>M3</v>
          </cell>
          <cell r="D18">
            <v>1</v>
          </cell>
          <cell r="E18">
            <v>1</v>
          </cell>
          <cell r="F18">
            <v>9450</v>
          </cell>
          <cell r="G18">
            <v>9450</v>
          </cell>
        </row>
        <row r="19">
          <cell r="B19" t="str">
            <v>HERRAMIENTA MENOR (5% M.O)</v>
          </cell>
          <cell r="C19" t="str">
            <v>M3</v>
          </cell>
          <cell r="D19">
            <v>0.05</v>
          </cell>
          <cell r="E19">
            <v>1</v>
          </cell>
          <cell r="F19">
            <v>9450</v>
          </cell>
          <cell r="G19">
            <v>472.5</v>
          </cell>
        </row>
        <row r="20">
          <cell r="B20" t="str">
            <v>Varios</v>
          </cell>
          <cell r="C20" t="str">
            <v>gbl</v>
          </cell>
          <cell r="D20">
            <v>1</v>
          </cell>
          <cell r="E20">
            <v>1</v>
          </cell>
          <cell r="F20">
            <v>250000</v>
          </cell>
          <cell r="G20">
            <v>250000</v>
          </cell>
        </row>
        <row r="21">
          <cell r="A21" t="str">
            <v>B011</v>
          </cell>
          <cell r="B21" t="str">
            <v>LLENO EN ARENILLA</v>
          </cell>
          <cell r="C21" t="str">
            <v>M3</v>
          </cell>
          <cell r="D21">
            <v>1</v>
          </cell>
          <cell r="E21">
            <v>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cuadrilla lleno en tierra (rana o canguro)</v>
          </cell>
          <cell r="C23" t="str">
            <v>M3</v>
          </cell>
          <cell r="D23">
            <v>1</v>
          </cell>
          <cell r="E23">
            <v>1</v>
          </cell>
          <cell r="F23">
            <v>3150</v>
          </cell>
          <cell r="G23">
            <v>3150</v>
          </cell>
          <cell r="H23">
            <v>159905</v>
          </cell>
        </row>
        <row r="24">
          <cell r="B24" t="str">
            <v>arenilla para lleno</v>
          </cell>
          <cell r="C24" t="str">
            <v>M3</v>
          </cell>
          <cell r="D24">
            <v>1</v>
          </cell>
          <cell r="E24">
            <v>1.05</v>
          </cell>
          <cell r="F24">
            <v>14000</v>
          </cell>
          <cell r="G24">
            <v>14700</v>
          </cell>
        </row>
        <row r="25">
          <cell r="B25" t="str">
            <v>TRANSPORTE INTERNO</v>
          </cell>
          <cell r="C25" t="str">
            <v>M3</v>
          </cell>
          <cell r="D25">
            <v>1</v>
          </cell>
          <cell r="E25">
            <v>1</v>
          </cell>
          <cell r="F25">
            <v>3341.4</v>
          </cell>
          <cell r="G25">
            <v>3341.4</v>
          </cell>
        </row>
        <row r="26">
          <cell r="B26" t="str">
            <v>HERRAMIENTA MENOR (5% M.O)</v>
          </cell>
          <cell r="C26" t="str">
            <v>M3</v>
          </cell>
          <cell r="D26">
            <v>0.05</v>
          </cell>
          <cell r="E26">
            <v>1</v>
          </cell>
          <cell r="F26">
            <v>3150</v>
          </cell>
          <cell r="G26">
            <v>157.5</v>
          </cell>
        </row>
        <row r="27">
          <cell r="B27" t="str">
            <v>Cubierta teja de zinc y madera</v>
          </cell>
          <cell r="C27" t="str">
            <v>m2</v>
          </cell>
          <cell r="D27">
            <v>1</v>
          </cell>
          <cell r="E27">
            <v>1</v>
          </cell>
          <cell r="F27">
            <v>50000</v>
          </cell>
          <cell r="G27">
            <v>50000</v>
          </cell>
        </row>
        <row r="28">
          <cell r="A28" t="str">
            <v>B001</v>
          </cell>
          <cell r="B28" t="str">
            <v>EXCAVACION MANUAL PARA REDES (INC. BOTADA)</v>
          </cell>
          <cell r="C28" t="str">
            <v>M3</v>
          </cell>
          <cell r="D28">
            <v>1</v>
          </cell>
          <cell r="E28">
            <v>0</v>
          </cell>
          <cell r="F28">
            <v>32500</v>
          </cell>
          <cell r="G28">
            <v>1625</v>
          </cell>
          <cell r="H28">
            <v>21263.9</v>
          </cell>
        </row>
        <row r="29">
          <cell r="B29" t="str">
            <v>Cuadrilla excavacion</v>
          </cell>
          <cell r="C29" t="str">
            <v>M3</v>
          </cell>
          <cell r="D29">
            <v>1</v>
          </cell>
          <cell r="E29">
            <v>1</v>
          </cell>
          <cell r="F29">
            <v>9450</v>
          </cell>
          <cell r="G29">
            <v>9450</v>
          </cell>
        </row>
        <row r="30">
          <cell r="B30" t="str">
            <v>TRANSPORTE INTERNO</v>
          </cell>
          <cell r="C30" t="str">
            <v>M3</v>
          </cell>
          <cell r="D30">
            <v>1</v>
          </cell>
          <cell r="E30">
            <v>1</v>
          </cell>
          <cell r="F30">
            <v>3341.4</v>
          </cell>
          <cell r="G30">
            <v>3341.4</v>
          </cell>
        </row>
        <row r="31">
          <cell r="B31" t="str">
            <v>VOLQUETA (VJ)</v>
          </cell>
          <cell r="C31" t="str">
            <v>M3</v>
          </cell>
          <cell r="D31">
            <v>1</v>
          </cell>
          <cell r="E31">
            <v>0.16666666666666666</v>
          </cell>
          <cell r="F31">
            <v>48000</v>
          </cell>
          <cell r="G31">
            <v>8000</v>
          </cell>
        </row>
        <row r="32">
          <cell r="B32" t="str">
            <v>HERRAMIENTA MENOR (5% M.O)</v>
          </cell>
          <cell r="C32" t="str">
            <v>M3</v>
          </cell>
          <cell r="D32">
            <v>0.05</v>
          </cell>
          <cell r="E32">
            <v>1</v>
          </cell>
          <cell r="F32">
            <v>9450</v>
          </cell>
          <cell r="G32">
            <v>472.5</v>
          </cell>
        </row>
        <row r="33">
          <cell r="B33" t="str">
            <v>Lavamanos corrido para obreros</v>
          </cell>
          <cell r="C33" t="str">
            <v>gbl</v>
          </cell>
          <cell r="D33">
            <v>1</v>
          </cell>
          <cell r="E33">
            <v>2.5000000000000001E-2</v>
          </cell>
          <cell r="F33">
            <v>150000</v>
          </cell>
          <cell r="G33">
            <v>3750</v>
          </cell>
        </row>
        <row r="34">
          <cell r="A34" t="str">
            <v>B002</v>
          </cell>
          <cell r="B34" t="str">
            <v>EXCAV. MANUAL PARA ZAPATAS Y VIGAS (no incluye botada)</v>
          </cell>
          <cell r="C34" t="str">
            <v>M3</v>
          </cell>
          <cell r="D34">
            <v>1</v>
          </cell>
          <cell r="E34">
            <v>0</v>
          </cell>
          <cell r="F34">
            <v>200000</v>
          </cell>
          <cell r="G34">
            <v>5000</v>
          </cell>
          <cell r="H34">
            <v>15022.5</v>
          </cell>
        </row>
        <row r="35">
          <cell r="B35" t="str">
            <v>Cuadrilla excavacion</v>
          </cell>
          <cell r="C35" t="str">
            <v>M3</v>
          </cell>
          <cell r="D35">
            <v>1</v>
          </cell>
          <cell r="E35">
            <v>1</v>
          </cell>
          <cell r="F35">
            <v>9450</v>
          </cell>
          <cell r="G35">
            <v>9450</v>
          </cell>
        </row>
        <row r="36">
          <cell r="A36" t="str">
            <v>C003</v>
          </cell>
          <cell r="B36" t="str">
            <v>Alquiler de motobomba</v>
          </cell>
          <cell r="C36" t="str">
            <v>dia</v>
          </cell>
          <cell r="D36">
            <v>1</v>
          </cell>
          <cell r="E36">
            <v>0.3</v>
          </cell>
          <cell r="F36">
            <v>17000</v>
          </cell>
          <cell r="G36">
            <v>5100</v>
          </cell>
          <cell r="H36">
            <v>188131.88680000001</v>
          </cell>
        </row>
        <row r="37">
          <cell r="B37" t="str">
            <v>HERRAMIENTA MENOR (5% M.O)</v>
          </cell>
          <cell r="C37" t="str">
            <v>M3</v>
          </cell>
          <cell r="D37">
            <v>0.05</v>
          </cell>
          <cell r="E37">
            <v>1</v>
          </cell>
          <cell r="F37">
            <v>9450</v>
          </cell>
          <cell r="G37">
            <v>472.5</v>
          </cell>
        </row>
        <row r="38">
          <cell r="B38" t="str">
            <v>piedra de cantera</v>
          </cell>
          <cell r="C38" t="str">
            <v>m3</v>
          </cell>
          <cell r="D38">
            <v>1.1000000000000001</v>
          </cell>
          <cell r="E38">
            <v>0.61</v>
          </cell>
          <cell r="F38">
            <v>27500</v>
          </cell>
          <cell r="G38">
            <v>18452.5</v>
          </cell>
        </row>
        <row r="39">
          <cell r="A39" t="str">
            <v>B003</v>
          </cell>
          <cell r="B39" t="str">
            <v>EXCAV. MANUAL PARA ZAPATAS Y VIGAS (incluye botada)</v>
          </cell>
          <cell r="C39" t="str">
            <v>M3</v>
          </cell>
          <cell r="D39">
            <v>1</v>
          </cell>
          <cell r="E39">
            <v>0</v>
          </cell>
          <cell r="F39">
            <v>27562.5</v>
          </cell>
          <cell r="G39">
            <v>27562.5</v>
          </cell>
          <cell r="H39">
            <v>21263.9</v>
          </cell>
        </row>
        <row r="40">
          <cell r="B40" t="str">
            <v>Cuadrilla excavacion</v>
          </cell>
          <cell r="C40" t="str">
            <v>M3</v>
          </cell>
          <cell r="D40">
            <v>1</v>
          </cell>
          <cell r="E40">
            <v>1</v>
          </cell>
          <cell r="F40">
            <v>9450</v>
          </cell>
          <cell r="G40">
            <v>9450</v>
          </cell>
        </row>
        <row r="41">
          <cell r="B41" t="str">
            <v>Alquiler de motobomba</v>
          </cell>
          <cell r="C41" t="str">
            <v>dia</v>
          </cell>
          <cell r="D41">
            <v>0</v>
          </cell>
          <cell r="E41">
            <v>0.3</v>
          </cell>
          <cell r="F41">
            <v>17000</v>
          </cell>
          <cell r="G41">
            <v>0</v>
          </cell>
        </row>
        <row r="42">
          <cell r="A42" t="str">
            <v>C005</v>
          </cell>
          <cell r="B42" t="str">
            <v>TRANSPORTE INTERNO</v>
          </cell>
          <cell r="C42" t="str">
            <v>M3</v>
          </cell>
          <cell r="D42">
            <v>1</v>
          </cell>
          <cell r="E42">
            <v>1</v>
          </cell>
          <cell r="F42">
            <v>3341.4</v>
          </cell>
          <cell r="G42">
            <v>3341.4</v>
          </cell>
          <cell r="H42">
            <v>371931.1347834607</v>
          </cell>
        </row>
        <row r="43">
          <cell r="B43" t="str">
            <v>VOLQUETA (VJ)</v>
          </cell>
          <cell r="C43" t="str">
            <v>M3</v>
          </cell>
          <cell r="D43">
            <v>1</v>
          </cell>
          <cell r="E43">
            <v>0.16666666666666666</v>
          </cell>
          <cell r="F43">
            <v>48000</v>
          </cell>
          <cell r="G43">
            <v>8000</v>
          </cell>
        </row>
        <row r="44">
          <cell r="B44" t="str">
            <v>HERRAMIENTA MENOR (5% M.O)</v>
          </cell>
          <cell r="C44" t="str">
            <v>M3</v>
          </cell>
          <cell r="D44">
            <v>0.05</v>
          </cell>
          <cell r="E44">
            <v>1</v>
          </cell>
          <cell r="F44">
            <v>9450</v>
          </cell>
          <cell r="G44">
            <v>472.5</v>
          </cell>
        </row>
        <row r="45">
          <cell r="B45" t="str">
            <v>*Sistema electrico (2 lamparas fluorescentes de 40 watt, dos swiches y cuatro tomas dobles de luz con polo a tierra)</v>
          </cell>
          <cell r="C45" t="str">
            <v>Concreto 245 kg/cm2</v>
          </cell>
          <cell r="D45" t="str">
            <v>e=</v>
          </cell>
          <cell r="E45">
            <v>0.6</v>
          </cell>
          <cell r="F45" t="str">
            <v>m</v>
          </cell>
        </row>
        <row r="46">
          <cell r="A46" t="str">
            <v>B004</v>
          </cell>
          <cell r="B46" t="str">
            <v>EXCAV. A MAQUINA PARA FUNDACIONES (incluye botada)</v>
          </cell>
          <cell r="C46" t="str">
            <v>M3</v>
          </cell>
          <cell r="D46">
            <v>1.05</v>
          </cell>
          <cell r="E46">
            <v>0</v>
          </cell>
          <cell r="F46">
            <v>200000</v>
          </cell>
          <cell r="G46">
            <v>210000</v>
          </cell>
          <cell r="H46">
            <v>9578.8888888888905</v>
          </cell>
        </row>
        <row r="47">
          <cell r="B47" t="str">
            <v>VOLQUETA (VJ)</v>
          </cell>
          <cell r="C47" t="str">
            <v>M3</v>
          </cell>
          <cell r="D47">
            <v>1</v>
          </cell>
          <cell r="E47">
            <v>0.16666666666666666</v>
          </cell>
          <cell r="F47">
            <v>48000</v>
          </cell>
          <cell r="G47">
            <v>8000</v>
          </cell>
        </row>
        <row r="48">
          <cell r="B48" t="str">
            <v>Retroexcavadora</v>
          </cell>
          <cell r="C48" t="str">
            <v>M3</v>
          </cell>
          <cell r="D48">
            <v>1</v>
          </cell>
          <cell r="E48">
            <v>3.8888888888888917E-2</v>
          </cell>
          <cell r="F48">
            <v>40600</v>
          </cell>
          <cell r="G48">
            <v>1578.8888888888901</v>
          </cell>
        </row>
        <row r="49">
          <cell r="B49" t="str">
            <v>Transporte cargue y descargue</v>
          </cell>
          <cell r="C49" t="str">
            <v>un</v>
          </cell>
          <cell r="D49">
            <v>1</v>
          </cell>
          <cell r="E49">
            <v>6.6666666666666666E-2</v>
          </cell>
          <cell r="F49">
            <v>20000</v>
          </cell>
          <cell r="G49">
            <v>1333.3333333333333</v>
          </cell>
        </row>
        <row r="50">
          <cell r="A50" t="str">
            <v>B005</v>
          </cell>
          <cell r="B50" t="str">
            <v>EXCAVACION EN PIEDRA</v>
          </cell>
          <cell r="C50" t="str">
            <v>M3</v>
          </cell>
          <cell r="D50">
            <v>1</v>
          </cell>
          <cell r="E50">
            <v>0</v>
          </cell>
          <cell r="F50">
            <v>200000</v>
          </cell>
          <cell r="G50">
            <v>6666.666666666667</v>
          </cell>
          <cell r="H50">
            <v>10500</v>
          </cell>
        </row>
        <row r="51">
          <cell r="B51" t="str">
            <v>Minero</v>
          </cell>
          <cell r="C51" t="str">
            <v>dia</v>
          </cell>
          <cell r="D51">
            <v>1</v>
          </cell>
          <cell r="E51">
            <v>0.5</v>
          </cell>
          <cell r="F51">
            <v>20000</v>
          </cell>
          <cell r="G51">
            <v>10000</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v>
          </cell>
          <cell r="F53" t="str">
            <v>m</v>
          </cell>
          <cell r="H53">
            <v>3646.875</v>
          </cell>
        </row>
        <row r="54">
          <cell r="A54" t="str">
            <v>B006</v>
          </cell>
          <cell r="B54" t="str">
            <v>CORTE A MAQUINA EN MATERIAL COMUN Y BOTADA EXTERNA</v>
          </cell>
          <cell r="C54" t="str">
            <v>M3</v>
          </cell>
          <cell r="D54">
            <v>1</v>
          </cell>
          <cell r="E54">
            <v>0</v>
          </cell>
          <cell r="F54">
            <v>25000</v>
          </cell>
          <cell r="G54">
            <v>46.874999999999993</v>
          </cell>
          <cell r="H54">
            <v>10044.444444444445</v>
          </cell>
        </row>
        <row r="55">
          <cell r="B55" t="str">
            <v>Retroexcavadora Hitachi 200</v>
          </cell>
          <cell r="C55" t="str">
            <v>M3</v>
          </cell>
          <cell r="D55">
            <v>1</v>
          </cell>
          <cell r="E55">
            <v>2.2222222222222223E-2</v>
          </cell>
          <cell r="F55">
            <v>65000</v>
          </cell>
          <cell r="G55">
            <v>1444.4444444444446</v>
          </cell>
        </row>
        <row r="56">
          <cell r="B56" t="str">
            <v>VOLQUETA (VJ)</v>
          </cell>
          <cell r="C56" t="str">
            <v>VJ</v>
          </cell>
          <cell r="D56">
            <v>1</v>
          </cell>
          <cell r="E56">
            <v>0.16666666666666666</v>
          </cell>
          <cell r="F56">
            <v>48000</v>
          </cell>
          <cell r="G56">
            <v>8000</v>
          </cell>
        </row>
        <row r="57">
          <cell r="A57" t="str">
            <v>A011</v>
          </cell>
          <cell r="B57" t="str">
            <v>Motoniveladora</v>
          </cell>
          <cell r="C57" t="str">
            <v>M2</v>
          </cell>
          <cell r="D57">
            <v>1</v>
          </cell>
          <cell r="E57">
            <v>1</v>
          </cell>
          <cell r="F57">
            <v>600</v>
          </cell>
          <cell r="G57">
            <v>600</v>
          </cell>
          <cell r="H57">
            <v>21683.333333333336</v>
          </cell>
        </row>
        <row r="58">
          <cell r="B58" t="str">
            <v>Material de base</v>
          </cell>
          <cell r="C58" t="str">
            <v>M3</v>
          </cell>
          <cell r="D58">
            <v>1</v>
          </cell>
          <cell r="E58">
            <v>1</v>
          </cell>
          <cell r="F58">
            <v>12000</v>
          </cell>
          <cell r="G58">
            <v>12000</v>
          </cell>
        </row>
        <row r="59">
          <cell r="A59" t="str">
            <v>B007</v>
          </cell>
          <cell r="B59" t="str">
            <v>CORTE A MAQUINA EN MATERIAL COMUN SIN BOTADA</v>
          </cell>
          <cell r="C59" t="str">
            <v>M3</v>
          </cell>
          <cell r="D59">
            <v>1</v>
          </cell>
          <cell r="E59">
            <v>0</v>
          </cell>
          <cell r="F59">
            <v>65000</v>
          </cell>
          <cell r="G59">
            <v>1083.3333333333333</v>
          </cell>
          <cell r="H59">
            <v>2044.4444444444446</v>
          </cell>
        </row>
        <row r="60">
          <cell r="B60" t="str">
            <v>Retroexcavadora Hitachi 200</v>
          </cell>
          <cell r="C60" t="str">
            <v>M3</v>
          </cell>
          <cell r="D60">
            <v>1</v>
          </cell>
          <cell r="E60">
            <v>2.2222222222222223E-2</v>
          </cell>
          <cell r="F60">
            <v>65000</v>
          </cell>
          <cell r="G60">
            <v>1444.4444444444446</v>
          </cell>
        </row>
        <row r="61">
          <cell r="B61" t="str">
            <v>Motoniveladora</v>
          </cell>
          <cell r="C61" t="str">
            <v>M2</v>
          </cell>
          <cell r="D61">
            <v>1</v>
          </cell>
          <cell r="E61">
            <v>1</v>
          </cell>
          <cell r="F61">
            <v>600</v>
          </cell>
          <cell r="G61">
            <v>600</v>
          </cell>
        </row>
        <row r="62">
          <cell r="C62" t="str">
            <v>Biseles en moldura triangular 2X2cm ref753 de Madéxito</v>
          </cell>
          <cell r="D62" t="str">
            <v>ml</v>
          </cell>
          <cell r="E62">
            <v>850</v>
          </cell>
        </row>
        <row r="63">
          <cell r="A63" t="str">
            <v>B008</v>
          </cell>
          <cell r="B63" t="str">
            <v xml:space="preserve">EXPLANACION A MAQUINA EN MATERIAL COMUN(BOTADA EXT.) </v>
          </cell>
          <cell r="C63" t="str">
            <v>M3</v>
          </cell>
          <cell r="D63" t="str">
            <v>ml</v>
          </cell>
          <cell r="E63">
            <v>0</v>
          </cell>
          <cell r="H63">
            <v>3221</v>
          </cell>
        </row>
        <row r="64">
          <cell r="B64" t="str">
            <v>cargador</v>
          </cell>
          <cell r="C64" t="str">
            <v>M3</v>
          </cell>
          <cell r="D64">
            <v>1</v>
          </cell>
          <cell r="E64">
            <v>3.3333333333333333E-2</v>
          </cell>
          <cell r="F64">
            <v>18000</v>
          </cell>
          <cell r="G64">
            <v>600</v>
          </cell>
        </row>
        <row r="65">
          <cell r="B65" t="str">
            <v>Buldozer</v>
          </cell>
          <cell r="C65" t="str">
            <v>M3</v>
          </cell>
          <cell r="D65">
            <v>1</v>
          </cell>
          <cell r="E65">
            <v>1.6666666666666666E-2</v>
          </cell>
          <cell r="F65">
            <v>65000</v>
          </cell>
          <cell r="G65">
            <v>1083.3333333333333</v>
          </cell>
        </row>
        <row r="66">
          <cell r="B66" t="str">
            <v>volqueta (hr)</v>
          </cell>
          <cell r="C66" t="str">
            <v>M3</v>
          </cell>
          <cell r="D66">
            <v>1</v>
          </cell>
          <cell r="E66">
            <v>8.3333333333333329E-2</v>
          </cell>
          <cell r="F66">
            <v>13700</v>
          </cell>
          <cell r="G66">
            <v>1141.6666666666665</v>
          </cell>
        </row>
        <row r="67">
          <cell r="B67" t="str">
            <v>Rodillo DD 22 (incl. Oper. y combus)</v>
          </cell>
          <cell r="C67" t="str">
            <v>M2</v>
          </cell>
          <cell r="D67">
            <v>1</v>
          </cell>
          <cell r="E67">
            <v>0.01</v>
          </cell>
          <cell r="F67">
            <v>39600</v>
          </cell>
          <cell r="G67">
            <v>396</v>
          </cell>
        </row>
        <row r="68">
          <cell r="B68" t="str">
            <v>*CUADRILLA COLOCACION CERRAM.</v>
          </cell>
          <cell r="C68" t="str">
            <v>ml</v>
          </cell>
          <cell r="D68">
            <v>1</v>
          </cell>
          <cell r="E68">
            <v>1</v>
          </cell>
          <cell r="F68">
            <v>1950</v>
          </cell>
          <cell r="G68">
            <v>1950</v>
          </cell>
        </row>
        <row r="69">
          <cell r="A69" t="str">
            <v>B009</v>
          </cell>
          <cell r="B69" t="str">
            <v>EXPLANACION A MAQUINA EN MATERIAL COMUN (BOTADA INT.)</v>
          </cell>
          <cell r="C69" t="str">
            <v>M3</v>
          </cell>
          <cell r="D69">
            <v>1</v>
          </cell>
          <cell r="E69">
            <v>0</v>
          </cell>
          <cell r="F69">
            <v>9450</v>
          </cell>
          <cell r="G69">
            <v>110.565</v>
          </cell>
          <cell r="H69">
            <v>1479.3333333333333</v>
          </cell>
        </row>
        <row r="70">
          <cell r="B70" t="str">
            <v>Buldozer</v>
          </cell>
          <cell r="C70" t="str">
            <v>M3</v>
          </cell>
          <cell r="D70">
            <v>1</v>
          </cell>
          <cell r="E70">
            <v>1.6666666666666666E-2</v>
          </cell>
          <cell r="F70">
            <v>65000</v>
          </cell>
          <cell r="G70">
            <v>1083.3333333333333</v>
          </cell>
        </row>
        <row r="71">
          <cell r="A71" t="str">
            <v>A007</v>
          </cell>
          <cell r="B71" t="str">
            <v>Rodillo DD 22 (incl. Oper. y combus)</v>
          </cell>
          <cell r="C71" t="str">
            <v>M2</v>
          </cell>
          <cell r="D71">
            <v>1</v>
          </cell>
          <cell r="E71">
            <v>0.01</v>
          </cell>
          <cell r="F71">
            <v>39600</v>
          </cell>
          <cell r="G71">
            <v>396</v>
          </cell>
          <cell r="H71">
            <v>20000</v>
          </cell>
        </row>
        <row r="72">
          <cell r="B72" t="str">
            <v>corte arboles</v>
          </cell>
          <cell r="C72" t="str">
            <v>UN</v>
          </cell>
          <cell r="D72">
            <v>1</v>
          </cell>
          <cell r="E72">
            <v>1</v>
          </cell>
          <cell r="F72">
            <v>20000</v>
          </cell>
          <cell r="G72">
            <v>20000</v>
          </cell>
        </row>
        <row r="73">
          <cell r="B73" t="str">
            <v>Cemento gris</v>
          </cell>
          <cell r="C73" t="str">
            <v>sac</v>
          </cell>
          <cell r="D73">
            <v>1.1000000000000001</v>
          </cell>
          <cell r="E73">
            <v>0.6</v>
          </cell>
          <cell r="F73">
            <v>17500</v>
          </cell>
          <cell r="G73">
            <v>11550</v>
          </cell>
        </row>
        <row r="74">
          <cell r="A74" t="str">
            <v>B010</v>
          </cell>
          <cell r="B74" t="str">
            <v>LLENO EN MATERIAL PROVENIENTE DE LA EXCAV.</v>
          </cell>
          <cell r="C74" t="str">
            <v>M3</v>
          </cell>
          <cell r="D74">
            <v>1.1000000000000001</v>
          </cell>
          <cell r="E74">
            <v>0</v>
          </cell>
          <cell r="F74">
            <v>48700</v>
          </cell>
          <cell r="G74">
            <v>4285.6000000000004</v>
          </cell>
          <cell r="H74">
            <v>8618.0666666666657</v>
          </cell>
        </row>
        <row r="75">
          <cell r="B75" t="str">
            <v>Rana a gasolina (6 hr/dia)</v>
          </cell>
          <cell r="C75" t="str">
            <v>DIA</v>
          </cell>
          <cell r="D75">
            <v>1</v>
          </cell>
          <cell r="E75">
            <v>8.3333333333333329E-2</v>
          </cell>
          <cell r="F75">
            <v>25520</v>
          </cell>
          <cell r="G75">
            <v>2126.6666666666665</v>
          </cell>
        </row>
        <row r="76">
          <cell r="B76" t="str">
            <v>cuadrilla lleno en tierra (rana o canguro)</v>
          </cell>
          <cell r="C76" t="str">
            <v>M3</v>
          </cell>
          <cell r="D76">
            <v>1</v>
          </cell>
          <cell r="E76">
            <v>1</v>
          </cell>
          <cell r="F76">
            <v>3150</v>
          </cell>
          <cell r="G76">
            <v>3150</v>
          </cell>
        </row>
        <row r="77">
          <cell r="B77" t="str">
            <v>TRANSPORTE INTERNO</v>
          </cell>
          <cell r="C77" t="str">
            <v>M3</v>
          </cell>
          <cell r="D77">
            <v>1</v>
          </cell>
          <cell r="E77">
            <v>1</v>
          </cell>
          <cell r="F77">
            <v>3341.4</v>
          </cell>
          <cell r="G77">
            <v>3341.4</v>
          </cell>
        </row>
        <row r="78">
          <cell r="B78" t="str">
            <v>HERRAMIENTA MENOR (5% M.O)</v>
          </cell>
          <cell r="C78" t="str">
            <v>M3</v>
          </cell>
          <cell r="D78">
            <v>0.05</v>
          </cell>
          <cell r="E78">
            <v>1</v>
          </cell>
          <cell r="F78">
            <v>3150</v>
          </cell>
          <cell r="G78">
            <v>157.5</v>
          </cell>
        </row>
        <row r="79">
          <cell r="A79" t="str">
            <v>A009</v>
          </cell>
          <cell r="B79" t="str">
            <v>DEMOL. DE MURO 15-20 cm</v>
          </cell>
          <cell r="C79" t="str">
            <v>M2</v>
          </cell>
          <cell r="D79">
            <v>1</v>
          </cell>
          <cell r="E79">
            <v>0</v>
          </cell>
          <cell r="F79">
            <v>1827</v>
          </cell>
          <cell r="G79">
            <v>14616</v>
          </cell>
          <cell r="H79">
            <v>5393.0380000000005</v>
          </cell>
        </row>
        <row r="80">
          <cell r="A80" t="str">
            <v>B012</v>
          </cell>
          <cell r="B80" t="str">
            <v>LLENO EN MATERIAL GRANULAR TIPO B600</v>
          </cell>
          <cell r="C80" t="str">
            <v>M3</v>
          </cell>
          <cell r="D80">
            <v>0.1</v>
          </cell>
          <cell r="E80">
            <v>0</v>
          </cell>
          <cell r="F80">
            <v>3150</v>
          </cell>
          <cell r="G80">
            <v>315</v>
          </cell>
          <cell r="H80">
            <v>37401.57</v>
          </cell>
        </row>
        <row r="81">
          <cell r="B81" t="str">
            <v>material granular B600</v>
          </cell>
          <cell r="C81" t="str">
            <v>m3</v>
          </cell>
          <cell r="D81">
            <v>1.05</v>
          </cell>
          <cell r="E81">
            <v>1</v>
          </cell>
          <cell r="F81">
            <v>28400</v>
          </cell>
          <cell r="G81">
            <v>29820</v>
          </cell>
        </row>
        <row r="82">
          <cell r="B82" t="str">
            <v>Rana a gasolina (6 hr/dia)</v>
          </cell>
          <cell r="C82" t="str">
            <v>dia</v>
          </cell>
          <cell r="D82">
            <v>1</v>
          </cell>
          <cell r="E82">
            <v>0.03</v>
          </cell>
          <cell r="F82">
            <v>25520</v>
          </cell>
          <cell r="G82">
            <v>765.6</v>
          </cell>
        </row>
        <row r="83">
          <cell r="A83" t="str">
            <v>C009</v>
          </cell>
          <cell r="B83" t="str">
            <v>*cuadrilla lleno en tierra (rana o canguro)</v>
          </cell>
          <cell r="C83" t="str">
            <v>M3</v>
          </cell>
          <cell r="D83">
            <v>1</v>
          </cell>
          <cell r="E83">
            <v>1</v>
          </cell>
          <cell r="F83">
            <v>3150</v>
          </cell>
          <cell r="G83">
            <v>3150</v>
          </cell>
          <cell r="H83">
            <v>13657.810048799998</v>
          </cell>
        </row>
        <row r="84">
          <cell r="B84" t="str">
            <v>*transporte interno</v>
          </cell>
          <cell r="C84" t="str">
            <v>vj</v>
          </cell>
          <cell r="D84">
            <v>1</v>
          </cell>
          <cell r="E84">
            <v>1.05</v>
          </cell>
          <cell r="F84">
            <v>3341.4</v>
          </cell>
          <cell r="G84">
            <v>3508.4700000000003</v>
          </cell>
        </row>
        <row r="85">
          <cell r="A85" t="str">
            <v>A006</v>
          </cell>
          <cell r="B85" t="str">
            <v>HERRAMIENTA MENOR (5% M.O)</v>
          </cell>
          <cell r="C85" t="str">
            <v>sg</v>
          </cell>
          <cell r="D85">
            <v>0.05</v>
          </cell>
          <cell r="E85">
            <v>1</v>
          </cell>
          <cell r="F85">
            <v>3150</v>
          </cell>
          <cell r="G85">
            <v>157.5</v>
          </cell>
          <cell r="H85">
            <v>94861.333333333343</v>
          </cell>
        </row>
        <row r="86">
          <cell r="B86" t="str">
            <v>Equipo topografia (incluye seguro)</v>
          </cell>
          <cell r="C86" t="str">
            <v>MES</v>
          </cell>
          <cell r="D86">
            <v>1</v>
          </cell>
          <cell r="E86">
            <v>3.3333333333333333E-2</v>
          </cell>
          <cell r="F86">
            <v>850000</v>
          </cell>
          <cell r="G86">
            <v>28333.333333333332</v>
          </cell>
        </row>
        <row r="87">
          <cell r="A87" t="str">
            <v>B013</v>
          </cell>
          <cell r="B87" t="str">
            <v>LLENO EN MATERIAL GRANULAR TIPO B400</v>
          </cell>
          <cell r="C87" t="str">
            <v>M3</v>
          </cell>
          <cell r="D87">
            <v>1</v>
          </cell>
          <cell r="E87">
            <v>0</v>
          </cell>
          <cell r="F87">
            <v>392000.00000000006</v>
          </cell>
          <cell r="G87">
            <v>13066.666666666668</v>
          </cell>
          <cell r="H87">
            <v>23331.57</v>
          </cell>
        </row>
        <row r="88">
          <cell r="B88" t="str">
            <v>material granular B400</v>
          </cell>
          <cell r="C88" t="str">
            <v>m3</v>
          </cell>
          <cell r="D88">
            <v>1.05</v>
          </cell>
          <cell r="E88">
            <v>1</v>
          </cell>
          <cell r="F88">
            <v>15000</v>
          </cell>
          <cell r="G88">
            <v>15750</v>
          </cell>
        </row>
        <row r="89">
          <cell r="B89" t="str">
            <v>Rana a gasolina (6 hr/dia)</v>
          </cell>
          <cell r="C89" t="str">
            <v>dia</v>
          </cell>
          <cell r="D89">
            <v>1</v>
          </cell>
          <cell r="E89">
            <v>0.03</v>
          </cell>
          <cell r="F89">
            <v>25520</v>
          </cell>
          <cell r="G89">
            <v>765.6</v>
          </cell>
        </row>
        <row r="90">
          <cell r="B90" t="str">
            <v>*cuadrilla lleno en tierra (rana o canguro)</v>
          </cell>
          <cell r="C90" t="str">
            <v>M3</v>
          </cell>
          <cell r="D90">
            <v>1</v>
          </cell>
          <cell r="E90">
            <v>1</v>
          </cell>
          <cell r="F90">
            <v>3150</v>
          </cell>
          <cell r="G90">
            <v>3150</v>
          </cell>
        </row>
        <row r="91">
          <cell r="A91" t="str">
            <v>A017</v>
          </cell>
          <cell r="B91" t="str">
            <v>*transporte interno</v>
          </cell>
          <cell r="C91" t="str">
            <v>vj</v>
          </cell>
          <cell r="D91">
            <v>1</v>
          </cell>
          <cell r="E91">
            <v>1.05</v>
          </cell>
          <cell r="F91">
            <v>3341.4</v>
          </cell>
          <cell r="G91">
            <v>3508.4700000000003</v>
          </cell>
          <cell r="H91">
            <v>4070</v>
          </cell>
        </row>
        <row r="92">
          <cell r="B92" t="str">
            <v>HERRAMIENTA MENOR (5% M.O)</v>
          </cell>
          <cell r="C92" t="str">
            <v>sg</v>
          </cell>
          <cell r="D92">
            <v>0.05</v>
          </cell>
          <cell r="E92">
            <v>1</v>
          </cell>
          <cell r="F92">
            <v>3150</v>
          </cell>
          <cell r="G92">
            <v>157.5</v>
          </cell>
        </row>
        <row r="93">
          <cell r="B93" t="str">
            <v>HERRAMIENTA MENOR (10% M.O)</v>
          </cell>
          <cell r="C93" t="str">
            <v>gl</v>
          </cell>
          <cell r="D93">
            <v>0.1</v>
          </cell>
          <cell r="E93">
            <v>1</v>
          </cell>
          <cell r="F93">
            <v>3700</v>
          </cell>
          <cell r="G93">
            <v>370</v>
          </cell>
        </row>
        <row r="94">
          <cell r="A94" t="str">
            <v>B014</v>
          </cell>
          <cell r="B94" t="str">
            <v>LLENO EN MATERIAL GRANULAR TIPO B200</v>
          </cell>
          <cell r="C94" t="str">
            <v>M3</v>
          </cell>
          <cell r="D94">
            <v>1.05</v>
          </cell>
          <cell r="E94">
            <v>0</v>
          </cell>
          <cell r="F94">
            <v>1950</v>
          </cell>
          <cell r="G94">
            <v>30.712499999999999</v>
          </cell>
          <cell r="H94">
            <v>19362.57</v>
          </cell>
        </row>
        <row r="95">
          <cell r="A95" t="str">
            <v>A018</v>
          </cell>
          <cell r="B95" t="str">
            <v>material granular B200</v>
          </cell>
          <cell r="C95" t="str">
            <v>m3</v>
          </cell>
          <cell r="D95">
            <v>1.05</v>
          </cell>
          <cell r="E95">
            <v>1</v>
          </cell>
          <cell r="F95">
            <v>11220</v>
          </cell>
          <cell r="G95">
            <v>11781</v>
          </cell>
          <cell r="H95">
            <v>3432</v>
          </cell>
        </row>
        <row r="96">
          <cell r="B96" t="str">
            <v>Rana a gasolina (6 hr/dia)</v>
          </cell>
          <cell r="C96" t="str">
            <v>dia</v>
          </cell>
          <cell r="D96">
            <v>1</v>
          </cell>
          <cell r="E96">
            <v>0.03</v>
          </cell>
          <cell r="F96">
            <v>25520</v>
          </cell>
          <cell r="G96">
            <v>765.6</v>
          </cell>
        </row>
        <row r="97">
          <cell r="B97" t="str">
            <v>*cuadrilla lleno en tierra (rana o canguro)</v>
          </cell>
          <cell r="C97" t="str">
            <v>M3</v>
          </cell>
          <cell r="D97">
            <v>1</v>
          </cell>
          <cell r="E97">
            <v>1</v>
          </cell>
          <cell r="F97">
            <v>3150</v>
          </cell>
          <cell r="G97">
            <v>3150</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HERRAMIENTA MENOR (5% M.O)</v>
          </cell>
          <cell r="C99" t="str">
            <v>sg</v>
          </cell>
          <cell r="D99">
            <v>0.05</v>
          </cell>
          <cell r="E99">
            <v>1</v>
          </cell>
          <cell r="F99">
            <v>3150</v>
          </cell>
          <cell r="G99">
            <v>157.5</v>
          </cell>
          <cell r="H99">
            <v>6468</v>
          </cell>
        </row>
        <row r="100">
          <cell r="B100" t="str">
            <v>M de O. Desmontar MESON</v>
          </cell>
          <cell r="C100" t="str">
            <v>ML</v>
          </cell>
          <cell r="D100">
            <v>1</v>
          </cell>
          <cell r="E100">
            <v>1</v>
          </cell>
          <cell r="F100">
            <v>5880</v>
          </cell>
          <cell r="G100">
            <v>5880</v>
          </cell>
        </row>
        <row r="101">
          <cell r="A101" t="str">
            <v>B015</v>
          </cell>
          <cell r="B101" t="str">
            <v>BOTADA DE MATERIAL PROVENIENTE DE LA EXC.</v>
          </cell>
          <cell r="C101" t="str">
            <v>M3</v>
          </cell>
          <cell r="D101">
            <v>0.1</v>
          </cell>
          <cell r="E101">
            <v>0</v>
          </cell>
          <cell r="F101">
            <v>5880</v>
          </cell>
          <cell r="G101">
            <v>588</v>
          </cell>
          <cell r="H101">
            <v>17641.400000000001</v>
          </cell>
        </row>
        <row r="102">
          <cell r="B102" t="str">
            <v>VOLQUETA (VJ)</v>
          </cell>
          <cell r="C102" t="str">
            <v>M3</v>
          </cell>
          <cell r="D102">
            <v>1</v>
          </cell>
          <cell r="E102">
            <v>0.16666666666666666</v>
          </cell>
          <cell r="F102">
            <v>48000</v>
          </cell>
          <cell r="G102">
            <v>8000</v>
          </cell>
        </row>
        <row r="103">
          <cell r="A103" t="str">
            <v>A020</v>
          </cell>
          <cell r="B103" t="str">
            <v>M de O. BOTADA DE MATERIAL</v>
          </cell>
          <cell r="C103" t="str">
            <v>M3</v>
          </cell>
          <cell r="D103">
            <v>1</v>
          </cell>
          <cell r="E103">
            <v>1</v>
          </cell>
          <cell r="F103">
            <v>9641.4</v>
          </cell>
          <cell r="G103">
            <v>9641.4</v>
          </cell>
          <cell r="H103">
            <v>7590</v>
          </cell>
        </row>
        <row r="104">
          <cell r="B104" t="str">
            <v>M de O. Desmontar ventanas</v>
          </cell>
          <cell r="C104" t="str">
            <v>UN</v>
          </cell>
          <cell r="D104">
            <v>1</v>
          </cell>
          <cell r="E104">
            <v>1</v>
          </cell>
          <cell r="F104">
            <v>6900</v>
          </cell>
          <cell r="G104">
            <v>6900</v>
          </cell>
        </row>
        <row r="105">
          <cell r="A105" t="str">
            <v>B016</v>
          </cell>
          <cell r="B105" t="str">
            <v>RECUBRIMIENTO DETALUD EN MORTERO 1:4 CON MALLA GALLINERO</v>
          </cell>
          <cell r="C105" t="str">
            <v>M2</v>
          </cell>
          <cell r="D105">
            <v>0.1</v>
          </cell>
          <cell r="E105">
            <v>0</v>
          </cell>
          <cell r="F105">
            <v>6900</v>
          </cell>
          <cell r="G105">
            <v>690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Malla gallinero</v>
          </cell>
          <cell r="C107" t="str">
            <v>M2</v>
          </cell>
          <cell r="D107">
            <v>1</v>
          </cell>
          <cell r="E107">
            <v>1.1000000000000001</v>
          </cell>
          <cell r="F107">
            <v>8410</v>
          </cell>
          <cell r="G107">
            <v>9251</v>
          </cell>
          <cell r="H107">
            <v>4874.1000000000004</v>
          </cell>
        </row>
        <row r="108">
          <cell r="B108" t="str">
            <v>M.O recub. Talud</v>
          </cell>
          <cell r="C108" t="str">
            <v>M2</v>
          </cell>
          <cell r="D108">
            <v>1</v>
          </cell>
          <cell r="E108">
            <v>0.3</v>
          </cell>
          <cell r="F108">
            <v>0</v>
          </cell>
          <cell r="G108">
            <v>0</v>
          </cell>
        </row>
        <row r="109">
          <cell r="B109" t="str">
            <v>HERRAMIENTA MENOR (5% M.O)</v>
          </cell>
          <cell r="C109" t="str">
            <v>M2</v>
          </cell>
          <cell r="D109">
            <v>0.1</v>
          </cell>
          <cell r="E109">
            <v>1</v>
          </cell>
          <cell r="F109">
            <v>0</v>
          </cell>
          <cell r="G109">
            <v>0</v>
          </cell>
        </row>
        <row r="110">
          <cell r="A110" t="str">
            <v>C012</v>
          </cell>
          <cell r="B110" t="str">
            <v>PILOTES EN CONCRETO</v>
          </cell>
          <cell r="C110" t="str">
            <v>ML</v>
          </cell>
          <cell r="D110" t="str">
            <v>m2</v>
          </cell>
          <cell r="E110">
            <v>0</v>
          </cell>
          <cell r="H110">
            <v>110754.07500000001</v>
          </cell>
        </row>
        <row r="111">
          <cell r="A111" t="str">
            <v>A022</v>
          </cell>
          <cell r="B111" t="str">
            <v>DESMONTAR CIELO FALSO</v>
          </cell>
          <cell r="C111" t="str">
            <v>M2</v>
          </cell>
          <cell r="D111" t="str">
            <v>D=</v>
          </cell>
          <cell r="E111">
            <v>0</v>
          </cell>
          <cell r="F111" t="str">
            <v>m</v>
          </cell>
          <cell r="H111">
            <v>267572.40596897784</v>
          </cell>
        </row>
        <row r="112">
          <cell r="B112" t="str">
            <v>M de O. Desmonte de cielo falso</v>
          </cell>
          <cell r="C112" t="str">
            <v>M2</v>
          </cell>
          <cell r="D112">
            <v>1</v>
          </cell>
          <cell r="E112">
            <v>1</v>
          </cell>
          <cell r="F112">
            <v>3500</v>
          </cell>
          <cell r="G112">
            <v>3500</v>
          </cell>
        </row>
        <row r="113">
          <cell r="B113" t="str">
            <v>HERRAMIENTA MENOR (5% M.O)</v>
          </cell>
          <cell r="C113" t="str">
            <v>gl</v>
          </cell>
          <cell r="D113">
            <v>0.05</v>
          </cell>
          <cell r="E113">
            <v>1</v>
          </cell>
          <cell r="F113">
            <v>3500</v>
          </cell>
          <cell r="G113">
            <v>175</v>
          </cell>
        </row>
        <row r="114">
          <cell r="B114" t="str">
            <v>*CUADRILLA VACIADO PILOTE</v>
          </cell>
          <cell r="C114" t="str">
            <v>ml</v>
          </cell>
          <cell r="D114">
            <v>1.05</v>
          </cell>
          <cell r="E114">
            <v>1</v>
          </cell>
          <cell r="F114">
            <v>12800</v>
          </cell>
          <cell r="G114">
            <v>13440</v>
          </cell>
        </row>
        <row r="115">
          <cell r="A115" t="str">
            <v>A014</v>
          </cell>
          <cell r="B115" t="str">
            <v>DEMOLICION DE PISO EN CONCR.</v>
          </cell>
          <cell r="C115" t="str">
            <v>M2</v>
          </cell>
          <cell r="D115">
            <v>1</v>
          </cell>
          <cell r="E115">
            <v>0</v>
          </cell>
          <cell r="F115">
            <v>6457.5</v>
          </cell>
          <cell r="G115">
            <v>6457.5</v>
          </cell>
          <cell r="H115">
            <v>21160</v>
          </cell>
        </row>
        <row r="116">
          <cell r="B116" t="str">
            <v>VOLQUETA (VJ)</v>
          </cell>
          <cell r="C116" t="str">
            <v>VJ</v>
          </cell>
          <cell r="D116">
            <v>1</v>
          </cell>
          <cell r="E116">
            <v>0.15</v>
          </cell>
          <cell r="F116">
            <v>48000</v>
          </cell>
          <cell r="G116">
            <v>7200</v>
          </cell>
        </row>
        <row r="117">
          <cell r="B117" t="str">
            <v>COMPRESOR Y MATILLO (C. OPERADOR)</v>
          </cell>
          <cell r="C117" t="str">
            <v>HR</v>
          </cell>
          <cell r="D117">
            <v>1</v>
          </cell>
          <cell r="E117">
            <v>0.2</v>
          </cell>
          <cell r="F117">
            <v>34800</v>
          </cell>
          <cell r="G117">
            <v>6960</v>
          </cell>
        </row>
        <row r="118">
          <cell r="B118" t="str">
            <v>M de O. DEMOL. DE PISO EN CONCRETO</v>
          </cell>
          <cell r="C118" t="str">
            <v>M2</v>
          </cell>
          <cell r="D118">
            <v>1</v>
          </cell>
          <cell r="E118">
            <v>1</v>
          </cell>
          <cell r="F118">
            <v>7000</v>
          </cell>
          <cell r="G118">
            <v>7000</v>
          </cell>
        </row>
        <row r="119">
          <cell r="C119" t="str">
            <v>S.I. Gato cierra puerta</v>
          </cell>
          <cell r="D119" t="str">
            <v>un</v>
          </cell>
          <cell r="E119">
            <v>226199.99999999997</v>
          </cell>
        </row>
        <row r="120">
          <cell r="A120" t="str">
            <v>A010</v>
          </cell>
          <cell r="B120" t="str">
            <v>CERRAMIENTO EN LAMINA</v>
          </cell>
          <cell r="C120" t="str">
            <v>ML</v>
          </cell>
          <cell r="D120" t="str">
            <v>un</v>
          </cell>
          <cell r="E120">
            <v>0</v>
          </cell>
          <cell r="H120">
            <v>48186.239999999998</v>
          </cell>
        </row>
        <row r="121">
          <cell r="B121" t="str">
            <v>LAMINA CAL.30 0.73x2.44</v>
          </cell>
          <cell r="C121" t="str">
            <v>UN</v>
          </cell>
          <cell r="D121">
            <v>1</v>
          </cell>
          <cell r="E121">
            <v>0.54</v>
          </cell>
          <cell r="F121">
            <v>24000</v>
          </cell>
          <cell r="G121">
            <v>12960</v>
          </cell>
        </row>
        <row r="122">
          <cell r="B122" t="str">
            <v>PERFIL 18 GALV. 6 MTS ACESCO</v>
          </cell>
          <cell r="C122" t="str">
            <v>ML</v>
          </cell>
          <cell r="D122">
            <v>1</v>
          </cell>
          <cell r="E122">
            <v>2.4700000000000002</v>
          </cell>
          <cell r="F122">
            <v>6500</v>
          </cell>
          <cell r="G122">
            <v>16055.000000000002</v>
          </cell>
        </row>
        <row r="123">
          <cell r="B123" t="str">
            <v>MORTERO 1:4 EN OBRA</v>
          </cell>
          <cell r="C123" t="str">
            <v>M3</v>
          </cell>
          <cell r="D123">
            <v>1.05</v>
          </cell>
          <cell r="E123">
            <v>0.01</v>
          </cell>
          <cell r="F123">
            <v>182080</v>
          </cell>
          <cell r="G123">
            <v>1911.8400000000001</v>
          </cell>
        </row>
        <row r="124">
          <cell r="B124" t="str">
            <v>LADRILLO 10X20X40</v>
          </cell>
          <cell r="C124" t="str">
            <v>UN</v>
          </cell>
          <cell r="D124">
            <v>1</v>
          </cell>
          <cell r="E124">
            <v>6.57</v>
          </cell>
          <cell r="F124">
            <v>420</v>
          </cell>
          <cell r="G124">
            <v>2759.4</v>
          </cell>
        </row>
        <row r="125">
          <cell r="B125" t="str">
            <v>M.O CERRAMIENTO PROV. LAMINA</v>
          </cell>
          <cell r="C125" t="str">
            <v>ML</v>
          </cell>
          <cell r="D125">
            <v>1</v>
          </cell>
          <cell r="E125">
            <v>1</v>
          </cell>
          <cell r="F125">
            <v>14500</v>
          </cell>
          <cell r="G125">
            <v>14500</v>
          </cell>
        </row>
        <row r="126">
          <cell r="B126" t="str">
            <v>Formaleta menor</v>
          </cell>
          <cell r="C126" t="str">
            <v>sg</v>
          </cell>
          <cell r="D126">
            <v>1</v>
          </cell>
          <cell r="E126">
            <v>2</v>
          </cell>
          <cell r="F126">
            <v>1700</v>
          </cell>
          <cell r="G126">
            <v>3400</v>
          </cell>
        </row>
        <row r="127">
          <cell r="A127" t="str">
            <v>A016</v>
          </cell>
          <cell r="B127" t="str">
            <v>ENTIBADOS</v>
          </cell>
          <cell r="C127" t="str">
            <v>M2</v>
          </cell>
          <cell r="D127">
            <v>1</v>
          </cell>
          <cell r="E127">
            <v>0</v>
          </cell>
          <cell r="F127">
            <v>19500</v>
          </cell>
          <cell r="G127">
            <v>1365.0000000000002</v>
          </cell>
          <cell r="H127">
            <v>18191</v>
          </cell>
        </row>
        <row r="128">
          <cell r="B128" t="str">
            <v xml:space="preserve">TACO REDONDO </v>
          </cell>
          <cell r="C128" t="str">
            <v>ML</v>
          </cell>
          <cell r="D128">
            <v>1</v>
          </cell>
          <cell r="E128">
            <v>1</v>
          </cell>
          <cell r="F128">
            <v>800</v>
          </cell>
          <cell r="G128">
            <v>800</v>
          </cell>
        </row>
        <row r="129">
          <cell r="B129" t="str">
            <v>CANES 2X8 (MAD. COMUN)</v>
          </cell>
          <cell r="C129" t="str">
            <v>UN</v>
          </cell>
          <cell r="D129">
            <v>1</v>
          </cell>
          <cell r="E129">
            <v>1</v>
          </cell>
          <cell r="F129">
            <v>4500</v>
          </cell>
          <cell r="G129">
            <v>4500</v>
          </cell>
        </row>
        <row r="130">
          <cell r="B130" t="str">
            <v>CLAVO COMUN 11/2" A 31/2"</v>
          </cell>
          <cell r="C130" t="str">
            <v>LB</v>
          </cell>
          <cell r="D130">
            <v>1</v>
          </cell>
          <cell r="E130">
            <v>0.15</v>
          </cell>
          <cell r="F130">
            <v>900</v>
          </cell>
          <cell r="G130">
            <v>135</v>
          </cell>
        </row>
        <row r="131">
          <cell r="B131" t="str">
            <v xml:space="preserve">TABLA 2CMX10" </v>
          </cell>
          <cell r="C131" t="str">
            <v>UN</v>
          </cell>
          <cell r="D131">
            <v>1</v>
          </cell>
          <cell r="E131">
            <v>1.3</v>
          </cell>
          <cell r="F131">
            <v>8120</v>
          </cell>
          <cell r="G131">
            <v>10556</v>
          </cell>
        </row>
        <row r="132">
          <cell r="B132" t="str">
            <v>M.O ENTIBADO</v>
          </cell>
          <cell r="C132" t="str">
            <v>M2</v>
          </cell>
          <cell r="D132">
            <v>1</v>
          </cell>
          <cell r="E132">
            <v>1</v>
          </cell>
          <cell r="F132">
            <v>2200</v>
          </cell>
          <cell r="G132">
            <v>2200</v>
          </cell>
        </row>
        <row r="133">
          <cell r="C133" t="str">
            <v>Desmonte de puerta (marco y ala)</v>
          </cell>
          <cell r="D133" t="str">
            <v>un</v>
          </cell>
          <cell r="E133">
            <v>9000</v>
          </cell>
        </row>
        <row r="134">
          <cell r="A134" t="str">
            <v>A015</v>
          </cell>
          <cell r="B134" t="str">
            <v>BOTADA DE ESCOMBROS</v>
          </cell>
          <cell r="C134" t="str">
            <v>M3</v>
          </cell>
          <cell r="D134" t="str">
            <v>m2</v>
          </cell>
          <cell r="E134">
            <v>0</v>
          </cell>
          <cell r="H134">
            <v>11341.4</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8">
          <cell r="C138" t="str">
            <v>Platina 1/4X2</v>
          </cell>
          <cell r="D138" t="str">
            <v>ml</v>
          </cell>
          <cell r="E138">
            <v>4699.9333333333334</v>
          </cell>
        </row>
        <row r="139">
          <cell r="A139" t="str">
            <v>A013</v>
          </cell>
          <cell r="B139" t="str">
            <v>INST. ELECTRICA PROV.</v>
          </cell>
          <cell r="C139" t="str">
            <v>SG</v>
          </cell>
          <cell r="D139" t="str">
            <v>ml</v>
          </cell>
          <cell r="E139">
            <v>0</v>
          </cell>
          <cell r="H139">
            <v>1000000</v>
          </cell>
        </row>
        <row r="140">
          <cell r="B140" t="str">
            <v>CONTRATO INST. ELECTRICA PROV</v>
          </cell>
          <cell r="C140" t="str">
            <v>SG</v>
          </cell>
          <cell r="D140">
            <v>1</v>
          </cell>
          <cell r="E140">
            <v>1</v>
          </cell>
          <cell r="F140">
            <v>1000000</v>
          </cell>
          <cell r="G140">
            <v>1000000</v>
          </cell>
        </row>
        <row r="141">
          <cell r="C141" t="str">
            <v>malla eslabonada  ojo 5 CAL. 10</v>
          </cell>
          <cell r="D141" t="str">
            <v>m2</v>
          </cell>
          <cell r="E141">
            <v>7888</v>
          </cell>
        </row>
        <row r="142">
          <cell r="A142" t="str">
            <v>A012</v>
          </cell>
          <cell r="B142" t="str">
            <v>INST. TELEFONO PROV.</v>
          </cell>
          <cell r="C142" t="str">
            <v>SG</v>
          </cell>
          <cell r="D142" t="str">
            <v>m2</v>
          </cell>
          <cell r="E142">
            <v>0</v>
          </cell>
          <cell r="H142">
            <v>1000000</v>
          </cell>
        </row>
        <row r="143">
          <cell r="B143" t="str">
            <v>CONTRATO INST. ELECTRICA PROV</v>
          </cell>
          <cell r="C143" t="str">
            <v>SG</v>
          </cell>
          <cell r="D143">
            <v>1</v>
          </cell>
          <cell r="E143">
            <v>1</v>
          </cell>
          <cell r="F143">
            <v>1000000</v>
          </cell>
          <cell r="G143">
            <v>1000000</v>
          </cell>
        </row>
        <row r="144">
          <cell r="C144" t="str">
            <v>Ladrillo prensado 12x5,5x24,5</v>
          </cell>
          <cell r="D144" t="str">
            <v>un</v>
          </cell>
          <cell r="E144">
            <v>380</v>
          </cell>
        </row>
        <row r="145">
          <cell r="A145" t="str">
            <v>A023</v>
          </cell>
          <cell r="B145" t="str">
            <v>TOPOGRAFIA</v>
          </cell>
          <cell r="C145" t="str">
            <v>DIA</v>
          </cell>
          <cell r="D145" t="str">
            <v>un</v>
          </cell>
          <cell r="E145">
            <v>0</v>
          </cell>
          <cell r="H145">
            <v>140000</v>
          </cell>
        </row>
        <row r="146">
          <cell r="B146" t="str">
            <v>COMISION TOPOGRAFICA COMPLETA</v>
          </cell>
          <cell r="C146" t="str">
            <v>DIA</v>
          </cell>
          <cell r="D146">
            <v>1</v>
          </cell>
          <cell r="E146">
            <v>1</v>
          </cell>
          <cell r="F146">
            <v>140000</v>
          </cell>
          <cell r="G146">
            <v>140000</v>
          </cell>
        </row>
        <row r="147">
          <cell r="C147" t="str">
            <v>Tableta vitrificado 25x25</v>
          </cell>
          <cell r="D147" t="str">
            <v>un</v>
          </cell>
          <cell r="E147">
            <v>1313</v>
          </cell>
        </row>
        <row r="148">
          <cell r="C148" t="str">
            <v>Arenon chino Nº 1</v>
          </cell>
          <cell r="D148" t="str">
            <v>bulto</v>
          </cell>
          <cell r="E148">
            <v>7539.9999999999991</v>
          </cell>
          <cell r="H148">
            <v>24047570.934499994</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2"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row>
        <row r="5">
          <cell r="A5" t="str">
            <v>C001</v>
          </cell>
          <cell r="B5" t="str">
            <v>RECINTE H=1.35-1.5</v>
          </cell>
          <cell r="C5" t="str">
            <v>M2</v>
          </cell>
          <cell r="E5">
            <v>0</v>
          </cell>
          <cell r="H5">
            <v>65719.586081599991</v>
          </cell>
        </row>
        <row r="6">
          <cell r="B6" t="str">
            <v>*concreto 1:2:3 ciclopeo</v>
          </cell>
          <cell r="C6" t="str">
            <v>M3</v>
          </cell>
          <cell r="D6">
            <v>1.05</v>
          </cell>
          <cell r="E6">
            <v>0.4</v>
          </cell>
          <cell r="F6">
            <v>148183.86447999999</v>
          </cell>
          <cell r="G6">
            <v>62237.223081600001</v>
          </cell>
        </row>
        <row r="7">
          <cell r="B7" t="str">
            <v>TACO METALICO</v>
          </cell>
          <cell r="C7" t="str">
            <v>DIA</v>
          </cell>
          <cell r="D7">
            <v>1</v>
          </cell>
          <cell r="E7">
            <v>3.29</v>
          </cell>
          <cell r="F7">
            <v>0</v>
          </cell>
          <cell r="G7">
            <v>0</v>
          </cell>
        </row>
        <row r="8">
          <cell r="B8" t="str">
            <v>CANES 2X8 (MAD. COMUN)</v>
          </cell>
          <cell r="C8" t="str">
            <v>UN</v>
          </cell>
          <cell r="D8">
            <v>1</v>
          </cell>
          <cell r="E8">
            <v>0.54859999999999998</v>
          </cell>
          <cell r="F8">
            <v>0</v>
          </cell>
          <cell r="G8">
            <v>0</v>
          </cell>
        </row>
        <row r="9">
          <cell r="A9" t="str">
            <v>B018</v>
          </cell>
          <cell r="B9" t="str">
            <v>CLAVO COMUN 11/2" A 31/2"</v>
          </cell>
          <cell r="C9" t="str">
            <v>LB</v>
          </cell>
          <cell r="D9">
            <v>1</v>
          </cell>
          <cell r="E9">
            <v>0.505</v>
          </cell>
          <cell r="F9">
            <v>2012.6</v>
          </cell>
          <cell r="G9">
            <v>1016.3629999999999</v>
          </cell>
          <cell r="H9">
            <v>13691.444500000001</v>
          </cell>
        </row>
        <row r="10">
          <cell r="B10" t="str">
            <v>Telera (1,35*0,9)</v>
          </cell>
          <cell r="C10" t="str">
            <v>UN</v>
          </cell>
          <cell r="D10">
            <v>1</v>
          </cell>
          <cell r="E10">
            <v>0.27400000000000002</v>
          </cell>
          <cell r="F10">
            <v>9000</v>
          </cell>
          <cell r="G10">
            <v>2466</v>
          </cell>
        </row>
        <row r="11">
          <cell r="B11" t="str">
            <v>M.O Recinte en concreto</v>
          </cell>
          <cell r="C11" t="str">
            <v>M2</v>
          </cell>
          <cell r="D11">
            <v>1</v>
          </cell>
          <cell r="E11">
            <v>1</v>
          </cell>
          <cell r="F11">
            <v>0</v>
          </cell>
          <cell r="G11">
            <v>0</v>
          </cell>
        </row>
        <row r="12">
          <cell r="B12" t="str">
            <v>EXCAV. DE PILAS 2-4 M</v>
          </cell>
          <cell r="C12" t="str">
            <v>M3</v>
          </cell>
          <cell r="D12">
            <v>1.05</v>
          </cell>
          <cell r="E12">
            <v>0.13</v>
          </cell>
          <cell r="F12">
            <v>12250</v>
          </cell>
          <cell r="G12">
            <v>1672.1250000000002</v>
          </cell>
        </row>
        <row r="13">
          <cell r="A13" t="str">
            <v>C002</v>
          </cell>
          <cell r="B13" t="str">
            <v>SOLADOS</v>
          </cell>
          <cell r="C13" t="str">
            <v>M2</v>
          </cell>
          <cell r="D13">
            <v>1.05</v>
          </cell>
          <cell r="E13">
            <v>0</v>
          </cell>
          <cell r="F13">
            <v>23652</v>
          </cell>
          <cell r="G13">
            <v>3228.498</v>
          </cell>
          <cell r="H13">
            <v>8050.9687760000006</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0.04</v>
          </cell>
          <cell r="F17">
            <v>137959.82800000001</v>
          </cell>
          <cell r="G17">
            <v>5794.3127760000007</v>
          </cell>
          <cell r="H17">
            <v>9922.5</v>
          </cell>
        </row>
        <row r="18">
          <cell r="B18" t="str">
            <v>*transporte interno</v>
          </cell>
          <cell r="C18" t="str">
            <v>vj</v>
          </cell>
          <cell r="D18">
            <v>1</v>
          </cell>
          <cell r="E18">
            <v>0.04</v>
          </cell>
          <cell r="F18">
            <v>3341.4</v>
          </cell>
          <cell r="G18">
            <v>133.65600000000001</v>
          </cell>
        </row>
        <row r="19">
          <cell r="B19" t="str">
            <v>M de O. vaciado solado</v>
          </cell>
          <cell r="C19" t="str">
            <v>M2</v>
          </cell>
          <cell r="D19">
            <v>1</v>
          </cell>
          <cell r="E19">
            <v>1</v>
          </cell>
          <cell r="F19">
            <v>1930</v>
          </cell>
          <cell r="G19">
            <v>1930</v>
          </cell>
        </row>
        <row r="20">
          <cell r="B20" t="str">
            <v>HERRAMIENTA MENOR (10% M.O)</v>
          </cell>
          <cell r="C20" t="str">
            <v>sg</v>
          </cell>
          <cell r="D20">
            <v>0.1</v>
          </cell>
          <cell r="E20">
            <v>1</v>
          </cell>
          <cell r="F20">
            <v>1930</v>
          </cell>
          <cell r="G20">
            <v>193</v>
          </cell>
        </row>
        <row r="21">
          <cell r="A21" t="str">
            <v>B011</v>
          </cell>
          <cell r="B21" t="str">
            <v>LLENO EN ARENILLA</v>
          </cell>
          <cell r="C21" t="str">
            <v>M3</v>
          </cell>
          <cell r="D21">
            <v>1</v>
          </cell>
          <cell r="E21">
            <v>0</v>
          </cell>
          <cell r="F21">
            <v>1</v>
          </cell>
          <cell r="G21">
            <v>250000</v>
          </cell>
          <cell r="H21">
            <v>22114.5</v>
          </cell>
        </row>
        <row r="22">
          <cell r="A22" t="str">
            <v>C004</v>
          </cell>
          <cell r="B22" t="str">
            <v>CONCRETO ZAPATAS</v>
          </cell>
          <cell r="C22" t="str">
            <v>M3</v>
          </cell>
          <cell r="D22">
            <v>1</v>
          </cell>
          <cell r="E22">
            <v>0</v>
          </cell>
          <cell r="F22">
            <v>25520</v>
          </cell>
          <cell r="G22">
            <v>765.6</v>
          </cell>
          <cell r="H22">
            <v>275864.05</v>
          </cell>
        </row>
        <row r="23">
          <cell r="A23" t="str">
            <v>A002</v>
          </cell>
          <cell r="B23" t="str">
            <v>cuadrilla lleno en tierra (rana o canguro)</v>
          </cell>
          <cell r="C23" t="str">
            <v>B=</v>
          </cell>
          <cell r="D23">
            <v>1</v>
          </cell>
          <cell r="E23" t="str">
            <v>m</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row>
        <row r="27">
          <cell r="B27" t="str">
            <v>Puntilla 2" con cabeza</v>
          </cell>
          <cell r="C27" t="str">
            <v>kg</v>
          </cell>
          <cell r="D27">
            <v>1.08</v>
          </cell>
          <cell r="E27">
            <v>1.19</v>
          </cell>
          <cell r="F27">
            <v>2000</v>
          </cell>
          <cell r="G27">
            <v>2570.4</v>
          </cell>
        </row>
        <row r="28">
          <cell r="A28" t="str">
            <v>B001</v>
          </cell>
          <cell r="B28" t="str">
            <v>Formaleta menor</v>
          </cell>
          <cell r="C28" t="str">
            <v>ml</v>
          </cell>
          <cell r="D28">
            <v>1.02</v>
          </cell>
          <cell r="E28">
            <v>2.9999999999999996</v>
          </cell>
          <cell r="F28">
            <v>1700</v>
          </cell>
          <cell r="G28">
            <v>5201.9999999999991</v>
          </cell>
          <cell r="H28">
            <v>21263.9</v>
          </cell>
        </row>
        <row r="29">
          <cell r="B29" t="str">
            <v>Acpm</v>
          </cell>
          <cell r="C29" t="str">
            <v>gl</v>
          </cell>
          <cell r="D29">
            <v>1.03</v>
          </cell>
          <cell r="E29">
            <v>7.0000000000000007E-2</v>
          </cell>
          <cell r="F29">
            <v>2500</v>
          </cell>
          <cell r="G29">
            <v>180.25000000000003</v>
          </cell>
        </row>
        <row r="30">
          <cell r="B30" t="str">
            <v xml:space="preserve">Refuerzo </v>
          </cell>
          <cell r="C30" t="str">
            <v>kg</v>
          </cell>
          <cell r="D30">
            <v>1.05</v>
          </cell>
          <cell r="E30">
            <v>0</v>
          </cell>
          <cell r="F30">
            <v>1250</v>
          </cell>
          <cell r="G30">
            <v>0</v>
          </cell>
        </row>
        <row r="31">
          <cell r="B31" t="str">
            <v>Vibrador a gasolina</v>
          </cell>
          <cell r="C31" t="str">
            <v>m3</v>
          </cell>
          <cell r="D31">
            <v>1</v>
          </cell>
          <cell r="E31">
            <v>0.1</v>
          </cell>
          <cell r="F31">
            <v>22500</v>
          </cell>
          <cell r="G31">
            <v>2250</v>
          </cell>
        </row>
        <row r="32">
          <cell r="B32" t="str">
            <v>*transporte interno</v>
          </cell>
          <cell r="C32" t="str">
            <v>vj</v>
          </cell>
          <cell r="D32">
            <v>1</v>
          </cell>
          <cell r="E32">
            <v>1</v>
          </cell>
          <cell r="F32">
            <v>3341.4</v>
          </cell>
          <cell r="G32">
            <v>3341.4</v>
          </cell>
        </row>
        <row r="33">
          <cell r="B33" t="str">
            <v>*CUADRILLA ZAPATAS</v>
          </cell>
          <cell r="C33" t="str">
            <v>m3</v>
          </cell>
          <cell r="D33">
            <v>1</v>
          </cell>
          <cell r="E33">
            <v>1</v>
          </cell>
          <cell r="F33">
            <v>51200</v>
          </cell>
          <cell r="G33">
            <v>51200</v>
          </cell>
        </row>
        <row r="34">
          <cell r="A34" t="str">
            <v>B002</v>
          </cell>
          <cell r="B34" t="str">
            <v>HERRAMIENTA MENOR (10% M.O)</v>
          </cell>
          <cell r="C34" t="str">
            <v>sg</v>
          </cell>
          <cell r="D34">
            <v>0.1</v>
          </cell>
          <cell r="E34">
            <v>1</v>
          </cell>
          <cell r="F34">
            <v>51200</v>
          </cell>
          <cell r="G34">
            <v>5120</v>
          </cell>
          <cell r="H34">
            <v>15022.5</v>
          </cell>
        </row>
        <row r="35">
          <cell r="B35" t="str">
            <v>Cuadrilla excavacion</v>
          </cell>
          <cell r="C35" t="str">
            <v>M3</v>
          </cell>
          <cell r="D35">
            <v>1</v>
          </cell>
          <cell r="E35">
            <v>1</v>
          </cell>
          <cell r="F35">
            <v>9450</v>
          </cell>
          <cell r="G35">
            <v>9450</v>
          </cell>
        </row>
        <row r="36">
          <cell r="A36" t="str">
            <v>C003</v>
          </cell>
          <cell r="B36" t="str">
            <v>CONCRETO CICLOPEO</v>
          </cell>
          <cell r="C36" t="str">
            <v>M3</v>
          </cell>
          <cell r="D36">
            <v>1</v>
          </cell>
          <cell r="E36">
            <v>0</v>
          </cell>
          <cell r="F36">
            <v>17000</v>
          </cell>
          <cell r="G36">
            <v>5100</v>
          </cell>
          <cell r="H36">
            <v>188131.88680000001</v>
          </cell>
        </row>
        <row r="37">
          <cell r="B37" t="str">
            <v>Concreto 175 kg/cm2</v>
          </cell>
          <cell r="C37" t="str">
            <v>m3</v>
          </cell>
          <cell r="D37">
            <v>1.05</v>
          </cell>
          <cell r="E37">
            <v>0.66</v>
          </cell>
          <cell r="F37">
            <v>201097.59999999998</v>
          </cell>
          <cell r="G37">
            <v>139360.63680000001</v>
          </cell>
        </row>
        <row r="38">
          <cell r="B38" t="str">
            <v>piedra de cantera</v>
          </cell>
          <cell r="C38" t="str">
            <v>m3</v>
          </cell>
          <cell r="D38">
            <v>1.1000000000000001</v>
          </cell>
          <cell r="E38">
            <v>0.61</v>
          </cell>
          <cell r="F38">
            <v>27500</v>
          </cell>
          <cell r="G38">
            <v>18452.5</v>
          </cell>
        </row>
        <row r="39">
          <cell r="A39" t="str">
            <v>B003</v>
          </cell>
          <cell r="B39" t="str">
            <v>*Cuadrilla armada y vaciada ciclopeo</v>
          </cell>
          <cell r="C39" t="str">
            <v>m3</v>
          </cell>
          <cell r="D39">
            <v>1</v>
          </cell>
          <cell r="E39">
            <v>1</v>
          </cell>
          <cell r="F39">
            <v>27562.5</v>
          </cell>
          <cell r="G39">
            <v>27562.5</v>
          </cell>
          <cell r="H39">
            <v>21263.9</v>
          </cell>
        </row>
        <row r="40">
          <cell r="B40" t="str">
            <v>HERRAMIENTA MENOR (10% M.O)</v>
          </cell>
          <cell r="C40" t="str">
            <v>sg</v>
          </cell>
          <cell r="D40">
            <v>0.1</v>
          </cell>
          <cell r="E40">
            <v>1</v>
          </cell>
          <cell r="F40">
            <v>27562.5</v>
          </cell>
          <cell r="G40">
            <v>2756.25</v>
          </cell>
        </row>
        <row r="41">
          <cell r="B41" t="str">
            <v>Alquiler de motobomba</v>
          </cell>
          <cell r="C41" t="str">
            <v>dia</v>
          </cell>
          <cell r="D41">
            <v>0</v>
          </cell>
          <cell r="E41">
            <v>0.3</v>
          </cell>
          <cell r="F41">
            <v>17000</v>
          </cell>
          <cell r="G41">
            <v>0</v>
          </cell>
        </row>
        <row r="42">
          <cell r="A42" t="str">
            <v>C005</v>
          </cell>
          <cell r="B42" t="str">
            <v>CONCRETO PEDESTALES</v>
          </cell>
          <cell r="C42" t="str">
            <v>M3</v>
          </cell>
          <cell r="D42">
            <v>1</v>
          </cell>
          <cell r="E42">
            <v>0</v>
          </cell>
          <cell r="F42">
            <v>3341.4</v>
          </cell>
          <cell r="G42">
            <v>3341.4</v>
          </cell>
          <cell r="H42">
            <v>371931.1347834607</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Concreto 210 kg/cm2</v>
          </cell>
          <cell r="C46" t="str">
            <v>m3</v>
          </cell>
          <cell r="D46">
            <v>1.05</v>
          </cell>
          <cell r="E46">
            <v>1</v>
          </cell>
          <cell r="F46">
            <v>200000</v>
          </cell>
          <cell r="G46">
            <v>210000</v>
          </cell>
          <cell r="H46">
            <v>9578.8888888888905</v>
          </cell>
        </row>
        <row r="47">
          <cell r="B47" t="str">
            <v>Vibrador a gasolina</v>
          </cell>
          <cell r="C47" t="str">
            <v>DIA</v>
          </cell>
          <cell r="D47">
            <v>1</v>
          </cell>
          <cell r="E47">
            <v>0.1</v>
          </cell>
          <cell r="F47">
            <v>22500</v>
          </cell>
          <cell r="G47">
            <v>2250</v>
          </cell>
        </row>
        <row r="48">
          <cell r="B48" t="str">
            <v>*Tabla para encofrado</v>
          </cell>
          <cell r="C48" t="str">
            <v>gl</v>
          </cell>
          <cell r="D48">
            <v>1</v>
          </cell>
          <cell r="E48">
            <v>4.6296296296296298</v>
          </cell>
          <cell r="F48">
            <v>30398.227513227514</v>
          </cell>
          <cell r="G48">
            <v>140732.53478346072</v>
          </cell>
        </row>
        <row r="49">
          <cell r="B49" t="str">
            <v>*CUADRILLA PEDESTALES</v>
          </cell>
          <cell r="C49" t="str">
            <v>m3</v>
          </cell>
          <cell r="D49">
            <v>1</v>
          </cell>
          <cell r="E49">
            <v>0.216</v>
          </cell>
          <cell r="F49">
            <v>79750</v>
          </cell>
          <cell r="G49">
            <v>17226</v>
          </cell>
        </row>
        <row r="50">
          <cell r="A50" t="str">
            <v>B005</v>
          </cell>
          <cell r="B50" t="str">
            <v>HERRAMIENTA MENOR (10% M.O)</v>
          </cell>
          <cell r="C50" t="str">
            <v>m3</v>
          </cell>
          <cell r="D50">
            <v>0.1</v>
          </cell>
          <cell r="E50">
            <v>1</v>
          </cell>
          <cell r="F50">
            <v>17226</v>
          </cell>
          <cell r="G50">
            <v>1722.6000000000001</v>
          </cell>
          <cell r="H50">
            <v>10500</v>
          </cell>
        </row>
        <row r="51">
          <cell r="B51" t="str">
            <v>Minero</v>
          </cell>
          <cell r="C51" t="str">
            <v>dia</v>
          </cell>
          <cell r="D51">
            <v>1</v>
          </cell>
          <cell r="E51">
            <v>0.5</v>
          </cell>
          <cell r="F51">
            <v>20000</v>
          </cell>
          <cell r="G51">
            <v>10000</v>
          </cell>
        </row>
        <row r="52">
          <cell r="A52" t="str">
            <v>C006</v>
          </cell>
          <cell r="B52" t="str">
            <v>CONCRETO VIGAS DE FUNDACION</v>
          </cell>
          <cell r="C52" t="str">
            <v>M3</v>
          </cell>
          <cell r="D52">
            <v>0.05</v>
          </cell>
          <cell r="E52">
            <v>0</v>
          </cell>
          <cell r="F52">
            <v>10000</v>
          </cell>
          <cell r="G52">
            <v>500</v>
          </cell>
          <cell r="H52">
            <v>328735.46172839508</v>
          </cell>
        </row>
        <row r="53">
          <cell r="A53" t="str">
            <v>A004</v>
          </cell>
          <cell r="B53" t="str">
            <v>LIMPIEZA DEL AREA DE LAS OBRAS</v>
          </cell>
          <cell r="C53" t="str">
            <v>M2</v>
          </cell>
          <cell r="D53" t="str">
            <v>B=</v>
          </cell>
          <cell r="E53">
            <v>0.45</v>
          </cell>
          <cell r="F53" t="str">
            <v>m</v>
          </cell>
          <cell r="H53">
            <v>3646.875</v>
          </cell>
        </row>
        <row r="54">
          <cell r="A54" t="str">
            <v>B006</v>
          </cell>
          <cell r="B54" t="str">
            <v>CORTE A MAQUINA EN MATERIAL COMUN Y BOTADA EXTERNA</v>
          </cell>
          <cell r="C54" t="str">
            <v>M3</v>
          </cell>
          <cell r="D54" t="str">
            <v>A=</v>
          </cell>
          <cell r="E54">
            <v>0.45</v>
          </cell>
          <cell r="F54" t="str">
            <v>m</v>
          </cell>
          <cell r="G54">
            <v>46.874999999999993</v>
          </cell>
          <cell r="H54">
            <v>10044.444444444445</v>
          </cell>
        </row>
        <row r="55">
          <cell r="B55" t="str">
            <v>Concreto 210 kg/cm2</v>
          </cell>
          <cell r="C55" t="str">
            <v>m3</v>
          </cell>
          <cell r="D55">
            <v>1.05</v>
          </cell>
          <cell r="E55">
            <v>1</v>
          </cell>
          <cell r="F55">
            <v>200000</v>
          </cell>
          <cell r="G55">
            <v>210000</v>
          </cell>
        </row>
        <row r="56">
          <cell r="B56" t="str">
            <v>Puntilla 2" con cabeza</v>
          </cell>
          <cell r="C56" t="str">
            <v>kg</v>
          </cell>
          <cell r="D56">
            <v>1.08</v>
          </cell>
          <cell r="E56">
            <v>1.19</v>
          </cell>
          <cell r="F56">
            <v>2000</v>
          </cell>
          <cell r="G56">
            <v>2570.4</v>
          </cell>
        </row>
        <row r="57">
          <cell r="A57" t="str">
            <v>A011</v>
          </cell>
          <cell r="B57" t="str">
            <v>Formaleta menor</v>
          </cell>
          <cell r="C57" t="str">
            <v>ml</v>
          </cell>
          <cell r="D57">
            <v>1</v>
          </cell>
          <cell r="E57">
            <v>4.9382716049382713</v>
          </cell>
          <cell r="F57">
            <v>1700</v>
          </cell>
          <cell r="G57">
            <v>8395.0617283950614</v>
          </cell>
          <cell r="H57">
            <v>21683.333333333336</v>
          </cell>
        </row>
        <row r="58">
          <cell r="B58" t="str">
            <v>Acpm</v>
          </cell>
          <cell r="C58" t="str">
            <v>gl</v>
          </cell>
          <cell r="D58">
            <v>1</v>
          </cell>
          <cell r="E58">
            <v>0.1</v>
          </cell>
          <cell r="F58">
            <v>2500</v>
          </cell>
          <cell r="G58">
            <v>250</v>
          </cell>
        </row>
        <row r="59">
          <cell r="A59" t="str">
            <v>B007</v>
          </cell>
          <cell r="B59" t="str">
            <v>Vibrador a gasolina</v>
          </cell>
          <cell r="C59" t="str">
            <v>m3</v>
          </cell>
          <cell r="D59">
            <v>1</v>
          </cell>
          <cell r="E59">
            <v>0.1</v>
          </cell>
          <cell r="F59">
            <v>22500</v>
          </cell>
          <cell r="G59">
            <v>2250</v>
          </cell>
          <cell r="H59">
            <v>2044.4444444444446</v>
          </cell>
        </row>
        <row r="60">
          <cell r="B60" t="str">
            <v>*CUADRILLA VIGAS</v>
          </cell>
          <cell r="C60" t="str">
            <v>m3</v>
          </cell>
          <cell r="D60">
            <v>1</v>
          </cell>
          <cell r="E60">
            <v>1</v>
          </cell>
          <cell r="F60">
            <v>95700</v>
          </cell>
          <cell r="G60">
            <v>95700</v>
          </cell>
        </row>
        <row r="61">
          <cell r="B61" t="str">
            <v>HERRAMIENTA MENOR (10% M.O)</v>
          </cell>
          <cell r="C61" t="str">
            <v>m3</v>
          </cell>
          <cell r="D61">
            <v>0.1</v>
          </cell>
          <cell r="E61">
            <v>1</v>
          </cell>
          <cell r="F61">
            <v>95700</v>
          </cell>
          <cell r="G61">
            <v>9570</v>
          </cell>
        </row>
        <row r="63">
          <cell r="A63" t="str">
            <v>C010</v>
          </cell>
          <cell r="B63" t="str">
            <v>CONCRETO PILAS 3000</v>
          </cell>
          <cell r="C63" t="str">
            <v>M3</v>
          </cell>
          <cell r="E63">
            <v>0</v>
          </cell>
          <cell r="H63">
            <v>419504.68599999993</v>
          </cell>
        </row>
        <row r="64">
          <cell r="B64" t="str">
            <v>Concreto 210 kg/cm2</v>
          </cell>
          <cell r="C64" t="str">
            <v>m3</v>
          </cell>
          <cell r="D64">
            <v>1.1499999999999999</v>
          </cell>
          <cell r="E64">
            <v>1</v>
          </cell>
          <cell r="F64">
            <v>200000</v>
          </cell>
          <cell r="G64">
            <v>229999.99999999997</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row>
        <row r="68">
          <cell r="B68" t="str">
            <v>Bombeo</v>
          </cell>
          <cell r="C68" t="str">
            <v>m3</v>
          </cell>
          <cell r="D68">
            <v>1</v>
          </cell>
          <cell r="E68">
            <v>7.0000000000000007E-2</v>
          </cell>
          <cell r="F68">
            <v>19500</v>
          </cell>
          <cell r="G68">
            <v>1365.0000000000002</v>
          </cell>
        </row>
        <row r="69">
          <cell r="A69" t="str">
            <v>B009</v>
          </cell>
          <cell r="B69" t="str">
            <v>Alquiler de molinete</v>
          </cell>
          <cell r="C69" t="str">
            <v>dia</v>
          </cell>
          <cell r="D69">
            <v>1</v>
          </cell>
          <cell r="E69">
            <v>2</v>
          </cell>
          <cell r="F69">
            <v>1500</v>
          </cell>
          <cell r="G69">
            <v>3000</v>
          </cell>
          <cell r="H69">
            <v>1479.3333333333333</v>
          </cell>
        </row>
        <row r="70">
          <cell r="B70" t="str">
            <v>COMPRESOR Y MATILLO (C. OPERADOR)</v>
          </cell>
          <cell r="C70" t="str">
            <v>dia</v>
          </cell>
          <cell r="D70">
            <v>1</v>
          </cell>
          <cell r="E70">
            <v>0.19</v>
          </cell>
          <cell r="F70">
            <v>34800</v>
          </cell>
          <cell r="G70">
            <v>6612</v>
          </cell>
        </row>
        <row r="71">
          <cell r="A71" t="str">
            <v>A007</v>
          </cell>
          <cell r="B71" t="str">
            <v>Concretadora 1,5 sacos a gasolina</v>
          </cell>
          <cell r="C71" t="str">
            <v>dia</v>
          </cell>
          <cell r="D71">
            <v>1</v>
          </cell>
          <cell r="E71">
            <v>0.2</v>
          </cell>
          <cell r="F71">
            <v>25520</v>
          </cell>
          <cell r="G71">
            <v>5104</v>
          </cell>
          <cell r="H71">
            <v>20000</v>
          </cell>
        </row>
        <row r="72">
          <cell r="B72" t="str">
            <v>Triturado 3/4</v>
          </cell>
          <cell r="C72" t="str">
            <v>m3</v>
          </cell>
          <cell r="D72">
            <v>1.1000000000000001</v>
          </cell>
          <cell r="E72">
            <v>0.08</v>
          </cell>
          <cell r="F72">
            <v>48560</v>
          </cell>
          <cell r="G72">
            <v>4273.2800000000007</v>
          </cell>
        </row>
        <row r="73">
          <cell r="B73" t="str">
            <v>Cemento gris</v>
          </cell>
          <cell r="C73" t="str">
            <v>sac</v>
          </cell>
          <cell r="D73">
            <v>1.1000000000000001</v>
          </cell>
          <cell r="E73">
            <v>0.6</v>
          </cell>
          <cell r="F73">
            <v>17500</v>
          </cell>
          <cell r="G73">
            <v>11550</v>
          </cell>
        </row>
        <row r="74">
          <cell r="A74" t="str">
            <v>B010</v>
          </cell>
          <cell r="B74" t="str">
            <v>Arena lavada para concreto</v>
          </cell>
          <cell r="C74" t="str">
            <v>m3</v>
          </cell>
          <cell r="D74">
            <v>1.1000000000000001</v>
          </cell>
          <cell r="E74">
            <v>0.08</v>
          </cell>
          <cell r="F74">
            <v>48700</v>
          </cell>
          <cell r="G74">
            <v>4285.6000000000004</v>
          </cell>
          <cell r="H74">
            <v>8618.0666666666657</v>
          </cell>
        </row>
        <row r="75">
          <cell r="B75" t="str">
            <v>Tabla 2.5X3 mts (can)</v>
          </cell>
          <cell r="C75" t="str">
            <v>un</v>
          </cell>
          <cell r="D75">
            <v>1.03</v>
          </cell>
          <cell r="E75">
            <v>0.2</v>
          </cell>
          <cell r="F75">
            <v>8119.9999999999991</v>
          </cell>
          <cell r="G75">
            <v>1672.72</v>
          </cell>
        </row>
        <row r="76">
          <cell r="B76" t="str">
            <v>*CUADRILLA PILAS</v>
          </cell>
          <cell r="C76" t="str">
            <v>m3</v>
          </cell>
          <cell r="D76">
            <v>1</v>
          </cell>
          <cell r="E76">
            <v>1</v>
          </cell>
          <cell r="F76">
            <v>70787.5</v>
          </cell>
          <cell r="G76">
            <v>70787.5</v>
          </cell>
        </row>
        <row r="77">
          <cell r="B77" t="str">
            <v>*transporte interno</v>
          </cell>
          <cell r="C77" t="str">
            <v>vj</v>
          </cell>
          <cell r="D77">
            <v>1.3</v>
          </cell>
          <cell r="E77">
            <v>1</v>
          </cell>
          <cell r="F77">
            <v>3341.4</v>
          </cell>
          <cell r="G77">
            <v>4343.8200000000006</v>
          </cell>
        </row>
        <row r="78">
          <cell r="B78" t="str">
            <v>*CUADRILLA COLOCACION ACERO</v>
          </cell>
          <cell r="C78" t="str">
            <v>kg</v>
          </cell>
          <cell r="D78">
            <v>1</v>
          </cell>
          <cell r="E78">
            <v>80</v>
          </cell>
          <cell r="F78">
            <v>482.5</v>
          </cell>
          <cell r="G78">
            <v>38600</v>
          </cell>
        </row>
        <row r="79">
          <cell r="A79" t="str">
            <v>A009</v>
          </cell>
          <cell r="B79" t="str">
            <v>Retiro de agua</v>
          </cell>
          <cell r="C79" t="str">
            <v>hr</v>
          </cell>
          <cell r="D79">
            <v>1</v>
          </cell>
          <cell r="E79">
            <v>8</v>
          </cell>
          <cell r="F79">
            <v>1827</v>
          </cell>
          <cell r="G79">
            <v>14616</v>
          </cell>
          <cell r="H79">
            <v>5393.0380000000005</v>
          </cell>
        </row>
        <row r="80">
          <cell r="A80" t="str">
            <v>B012</v>
          </cell>
          <cell r="B80" t="str">
            <v>M de O. BOTADA DE MATERIAL</v>
          </cell>
          <cell r="C80" t="str">
            <v>m3</v>
          </cell>
          <cell r="D80">
            <v>1.3</v>
          </cell>
          <cell r="E80">
            <v>1.3</v>
          </cell>
          <cell r="F80">
            <v>9641.4</v>
          </cell>
          <cell r="G80">
            <v>16293.966</v>
          </cell>
          <cell r="H80">
            <v>37401.57</v>
          </cell>
        </row>
        <row r="81">
          <cell r="B81" t="str">
            <v>HERRAMIENTA MENOR (5% M.O)</v>
          </cell>
          <cell r="C81" t="str">
            <v>m3</v>
          </cell>
          <cell r="D81">
            <v>0.05</v>
          </cell>
          <cell r="E81">
            <v>1</v>
          </cell>
          <cell r="F81">
            <v>70787.5</v>
          </cell>
          <cell r="G81">
            <v>3539.375</v>
          </cell>
        </row>
        <row r="82">
          <cell r="B82" t="str">
            <v>Rana a gasolina (6 hr/dia)</v>
          </cell>
          <cell r="C82" t="str">
            <v>dia</v>
          </cell>
          <cell r="D82">
            <v>1</v>
          </cell>
          <cell r="E82">
            <v>0.03</v>
          </cell>
          <cell r="F82">
            <v>25520</v>
          </cell>
          <cell r="G82">
            <v>765.6</v>
          </cell>
        </row>
        <row r="83">
          <cell r="A83" t="str">
            <v>C009</v>
          </cell>
          <cell r="B83" t="str">
            <v>SOBRECIMIENTO (1 HILADA)</v>
          </cell>
          <cell r="C83" t="str">
            <v>ML</v>
          </cell>
          <cell r="D83">
            <v>1</v>
          </cell>
          <cell r="E83">
            <v>0</v>
          </cell>
          <cell r="F83">
            <v>3150</v>
          </cell>
          <cell r="G83">
            <v>3150</v>
          </cell>
          <cell r="H83">
            <v>13657.810048799998</v>
          </cell>
        </row>
        <row r="84">
          <cell r="B84" t="str">
            <v>Bloque de 20X20X40</v>
          </cell>
          <cell r="C84" t="str">
            <v>un</v>
          </cell>
          <cell r="D84">
            <v>1.1499999999999999</v>
          </cell>
          <cell r="E84">
            <v>2.5</v>
          </cell>
          <cell r="F84">
            <v>0</v>
          </cell>
          <cell r="G84">
            <v>0</v>
          </cell>
        </row>
        <row r="85">
          <cell r="A85" t="str">
            <v>A006</v>
          </cell>
          <cell r="B85" t="str">
            <v>*MORTERO 1:4 (EN OBRA)</v>
          </cell>
          <cell r="C85" t="str">
            <v>m3</v>
          </cell>
          <cell r="D85">
            <v>1</v>
          </cell>
          <cell r="E85">
            <v>6.0000000000000001E-3</v>
          </cell>
          <cell r="F85">
            <v>193076.67479999998</v>
          </cell>
          <cell r="G85">
            <v>1158.4600487999999</v>
          </cell>
          <cell r="H85">
            <v>94861.333333333343</v>
          </cell>
        </row>
        <row r="86">
          <cell r="B86" t="str">
            <v>Asfaltex negro IPB (20kg)</v>
          </cell>
          <cell r="C86" t="str">
            <v>Kg</v>
          </cell>
          <cell r="D86">
            <v>1.04</v>
          </cell>
          <cell r="E86">
            <v>1.2</v>
          </cell>
          <cell r="F86">
            <v>2500</v>
          </cell>
          <cell r="G86">
            <v>3120</v>
          </cell>
        </row>
        <row r="87">
          <cell r="A87" t="str">
            <v>B013</v>
          </cell>
          <cell r="B87" t="str">
            <v>Sika flex</v>
          </cell>
          <cell r="C87" t="str">
            <v>Kg</v>
          </cell>
          <cell r="D87">
            <v>1</v>
          </cell>
          <cell r="E87">
            <v>0.36</v>
          </cell>
          <cell r="F87">
            <v>21460</v>
          </cell>
          <cell r="G87">
            <v>7725.5999999999995</v>
          </cell>
          <cell r="H87">
            <v>23331.57</v>
          </cell>
        </row>
        <row r="88">
          <cell r="B88" t="str">
            <v>*CUADRILLA SOBRECIMIENTO</v>
          </cell>
          <cell r="C88" t="str">
            <v>ml</v>
          </cell>
          <cell r="D88">
            <v>1</v>
          </cell>
          <cell r="E88">
            <v>1</v>
          </cell>
          <cell r="F88">
            <v>1575</v>
          </cell>
          <cell r="G88">
            <v>1575</v>
          </cell>
        </row>
        <row r="89">
          <cell r="B89" t="str">
            <v>HERRAMIENTA MENOR (5% M.O)</v>
          </cell>
          <cell r="C89" t="str">
            <v>m3</v>
          </cell>
          <cell r="D89">
            <v>0.05</v>
          </cell>
          <cell r="E89">
            <v>1</v>
          </cell>
          <cell r="F89">
            <v>1575</v>
          </cell>
          <cell r="G89">
            <v>78.75</v>
          </cell>
        </row>
        <row r="90">
          <cell r="B90" t="str">
            <v>*cuadrilla lleno en tierra (rana o canguro)</v>
          </cell>
          <cell r="C90" t="str">
            <v>M3</v>
          </cell>
          <cell r="D90">
            <v>1</v>
          </cell>
          <cell r="E90">
            <v>1</v>
          </cell>
          <cell r="F90">
            <v>3150</v>
          </cell>
          <cell r="G90">
            <v>3150</v>
          </cell>
        </row>
        <row r="91">
          <cell r="A91" t="str">
            <v>C008</v>
          </cell>
          <cell r="B91" t="str">
            <v xml:space="preserve">Refuerzo </v>
          </cell>
          <cell r="C91" t="str">
            <v>M3</v>
          </cell>
          <cell r="D91">
            <v>1</v>
          </cell>
          <cell r="E91">
            <v>0</v>
          </cell>
          <cell r="F91">
            <v>3341.4</v>
          </cell>
          <cell r="G91">
            <v>3508.4700000000003</v>
          </cell>
          <cell r="H91">
            <v>1121.5670681063125</v>
          </cell>
        </row>
        <row r="92">
          <cell r="B92" t="str">
            <v>Acero de refuerzo d=1/2" figurado</v>
          </cell>
          <cell r="C92" t="str">
            <v>kg</v>
          </cell>
          <cell r="D92">
            <v>1.02</v>
          </cell>
          <cell r="E92">
            <v>0.16666666666666666</v>
          </cell>
          <cell r="F92">
            <v>1836.6666666666667</v>
          </cell>
          <cell r="G92">
            <v>312.23333333333335</v>
          </cell>
        </row>
        <row r="93">
          <cell r="B93" t="str">
            <v>Acero de refuerzo d=5/8" figurado</v>
          </cell>
          <cell r="C93" t="str">
            <v>kg</v>
          </cell>
          <cell r="D93">
            <v>1.02</v>
          </cell>
          <cell r="E93">
            <v>0.11074197120708749</v>
          </cell>
          <cell r="F93">
            <v>2407.9666666666667</v>
          </cell>
          <cell r="G93">
            <v>271.99623477297899</v>
          </cell>
        </row>
        <row r="94">
          <cell r="A94" t="str">
            <v>B014</v>
          </cell>
          <cell r="B94" t="str">
            <v xml:space="preserve">Alambre negro </v>
          </cell>
          <cell r="C94" t="str">
            <v>kg</v>
          </cell>
          <cell r="D94">
            <v>1.05</v>
          </cell>
          <cell r="E94">
            <v>1.4999999999999999E-2</v>
          </cell>
          <cell r="F94">
            <v>1950</v>
          </cell>
          <cell r="G94">
            <v>30.712499999999999</v>
          </cell>
          <cell r="H94">
            <v>19362.57</v>
          </cell>
        </row>
        <row r="95">
          <cell r="A95" t="str">
            <v>A018</v>
          </cell>
          <cell r="B95" t="str">
            <v>*CUADRILLA COLOCACION ACERO</v>
          </cell>
          <cell r="C95" t="str">
            <v>kg</v>
          </cell>
          <cell r="D95">
            <v>1</v>
          </cell>
          <cell r="E95">
            <v>1</v>
          </cell>
          <cell r="F95">
            <v>482.5</v>
          </cell>
          <cell r="G95">
            <v>482.5</v>
          </cell>
          <cell r="H95">
            <v>3432</v>
          </cell>
        </row>
        <row r="96">
          <cell r="B96" t="str">
            <v>HERRAMIENTA MENOR (5% M.O)</v>
          </cell>
          <cell r="C96" t="str">
            <v>m3</v>
          </cell>
          <cell r="D96">
            <v>0.05</v>
          </cell>
          <cell r="E96">
            <v>1</v>
          </cell>
          <cell r="F96">
            <v>482.5</v>
          </cell>
          <cell r="G96">
            <v>24.125</v>
          </cell>
        </row>
        <row r="97">
          <cell r="B97" t="str">
            <v>*cuadrilla lleno en tierra (rana o canguro)</v>
          </cell>
          <cell r="C97" t="str">
            <v>M3</v>
          </cell>
          <cell r="D97">
            <v>1</v>
          </cell>
          <cell r="E97">
            <v>1</v>
          </cell>
          <cell r="F97">
            <v>3150</v>
          </cell>
          <cell r="G97">
            <v>3150</v>
          </cell>
        </row>
        <row r="98">
          <cell r="A98" t="str">
            <v>C007</v>
          </cell>
          <cell r="B98" t="str">
            <v>CONCRETO VIGAS DE AMARRE PANELES</v>
          </cell>
          <cell r="C98" t="str">
            <v>M3</v>
          </cell>
          <cell r="D98">
            <v>1</v>
          </cell>
          <cell r="E98">
            <v>0</v>
          </cell>
          <cell r="F98">
            <v>3341.4</v>
          </cell>
          <cell r="G98">
            <v>3508.4700000000003</v>
          </cell>
          <cell r="H98">
            <v>360261.51111111115</v>
          </cell>
        </row>
        <row r="99">
          <cell r="A99" t="str">
            <v>A019</v>
          </cell>
          <cell r="B99" t="str">
            <v>HERRAMIENTA MENOR (5% M.O)</v>
          </cell>
          <cell r="C99" t="str">
            <v>sg</v>
          </cell>
          <cell r="D99" t="str">
            <v>B=</v>
          </cell>
          <cell r="E99">
            <v>0.15</v>
          </cell>
          <cell r="F99" t="str">
            <v>m</v>
          </cell>
          <cell r="G99">
            <v>157.5</v>
          </cell>
          <cell r="H99">
            <v>6468</v>
          </cell>
        </row>
        <row r="100">
          <cell r="B100" t="str">
            <v>M de O. Desmontar MESON</v>
          </cell>
          <cell r="C100" t="str">
            <v>ML</v>
          </cell>
          <cell r="D100" t="str">
            <v>A=</v>
          </cell>
          <cell r="E100">
            <v>0.15</v>
          </cell>
          <cell r="F100" t="str">
            <v>m</v>
          </cell>
          <cell r="G100">
            <v>5880</v>
          </cell>
        </row>
        <row r="101">
          <cell r="A101" t="str">
            <v>B015</v>
          </cell>
          <cell r="B101" t="str">
            <v>Concreto 210 kg/cm2</v>
          </cell>
          <cell r="C101" t="str">
            <v>m3</v>
          </cell>
          <cell r="D101">
            <v>1.05</v>
          </cell>
          <cell r="E101">
            <v>1</v>
          </cell>
          <cell r="F101">
            <v>200000</v>
          </cell>
          <cell r="G101">
            <v>210000</v>
          </cell>
          <cell r="H101">
            <v>17641.400000000001</v>
          </cell>
        </row>
        <row r="102">
          <cell r="B102" t="str">
            <v xml:space="preserve">Refuerzo </v>
          </cell>
          <cell r="C102" t="str">
            <v>kg</v>
          </cell>
          <cell r="D102">
            <v>1</v>
          </cell>
          <cell r="E102">
            <v>44.444444444444443</v>
          </cell>
          <cell r="F102">
            <v>1250</v>
          </cell>
          <cell r="G102">
            <v>55555.555555555555</v>
          </cell>
        </row>
        <row r="103">
          <cell r="A103" t="str">
            <v>A020</v>
          </cell>
          <cell r="B103" t="str">
            <v>Puntilla 2" con cabeza</v>
          </cell>
          <cell r="C103" t="str">
            <v>kg</v>
          </cell>
          <cell r="D103">
            <v>1.08</v>
          </cell>
          <cell r="E103">
            <v>1.19</v>
          </cell>
          <cell r="F103">
            <v>2000</v>
          </cell>
          <cell r="G103">
            <v>2570.4</v>
          </cell>
          <cell r="H103">
            <v>7590</v>
          </cell>
        </row>
        <row r="104">
          <cell r="B104" t="str">
            <v>Formaleta menor</v>
          </cell>
          <cell r="C104" t="str">
            <v>ml</v>
          </cell>
          <cell r="D104">
            <v>1</v>
          </cell>
          <cell r="E104">
            <v>44.444444444444443</v>
          </cell>
          <cell r="F104">
            <v>1700</v>
          </cell>
          <cell r="G104">
            <v>75555.555555555547</v>
          </cell>
        </row>
        <row r="105">
          <cell r="A105" t="str">
            <v>B016</v>
          </cell>
          <cell r="B105" t="str">
            <v>Acpm</v>
          </cell>
          <cell r="C105" t="str">
            <v>gl</v>
          </cell>
          <cell r="D105">
            <v>1</v>
          </cell>
          <cell r="E105">
            <v>0.1</v>
          </cell>
          <cell r="F105">
            <v>2500</v>
          </cell>
          <cell r="G105">
            <v>250</v>
          </cell>
          <cell r="H105">
            <v>17746.373691200002</v>
          </cell>
        </row>
        <row r="106">
          <cell r="B106" t="str">
            <v>Vibrador a gasolina</v>
          </cell>
          <cell r="C106" t="str">
            <v>m3</v>
          </cell>
          <cell r="D106">
            <v>1</v>
          </cell>
          <cell r="E106">
            <v>0.1</v>
          </cell>
          <cell r="F106">
            <v>22500</v>
          </cell>
          <cell r="G106">
            <v>2250</v>
          </cell>
        </row>
        <row r="107">
          <cell r="A107" t="str">
            <v>A021</v>
          </cell>
          <cell r="B107" t="str">
            <v>*CUADRILLA CORDON PANELES</v>
          </cell>
          <cell r="C107" t="str">
            <v>m3</v>
          </cell>
          <cell r="D107">
            <v>1</v>
          </cell>
          <cell r="E107">
            <v>1</v>
          </cell>
          <cell r="F107">
            <v>12800</v>
          </cell>
          <cell r="G107">
            <v>12800</v>
          </cell>
          <cell r="H107">
            <v>4874.1000000000004</v>
          </cell>
        </row>
        <row r="108">
          <cell r="B108" t="str">
            <v>HERRAMIENTA MENOR (10% M.O)</v>
          </cell>
          <cell r="C108" t="str">
            <v>m3</v>
          </cell>
          <cell r="D108">
            <v>0.1</v>
          </cell>
          <cell r="E108">
            <v>1</v>
          </cell>
          <cell r="F108">
            <v>12800</v>
          </cell>
          <cell r="G108">
            <v>1280</v>
          </cell>
        </row>
        <row r="109">
          <cell r="B109" t="str">
            <v>HERRAMIENTA MENOR (5% M.O)</v>
          </cell>
          <cell r="C109" t="str">
            <v>M2</v>
          </cell>
          <cell r="D109">
            <v>0.1</v>
          </cell>
          <cell r="E109">
            <v>1</v>
          </cell>
          <cell r="F109">
            <v>0</v>
          </cell>
          <cell r="G109">
            <v>0</v>
          </cell>
        </row>
        <row r="110">
          <cell r="A110" t="str">
            <v>C012</v>
          </cell>
          <cell r="B110" t="str">
            <v>PILOTES EN CONCRETO</v>
          </cell>
          <cell r="C110" t="str">
            <v>ML</v>
          </cell>
          <cell r="E110">
            <v>0</v>
          </cell>
          <cell r="H110">
            <v>110754.07500000001</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row>
        <row r="114">
          <cell r="B114" t="str">
            <v>*CUADRILLA VACIADO PILOTE</v>
          </cell>
          <cell r="C114" t="str">
            <v>ml</v>
          </cell>
          <cell r="D114">
            <v>1.05</v>
          </cell>
          <cell r="E114">
            <v>1</v>
          </cell>
          <cell r="F114">
            <v>12800</v>
          </cell>
          <cell r="G114">
            <v>13440</v>
          </cell>
        </row>
        <row r="115">
          <cell r="A115" t="str">
            <v>A014</v>
          </cell>
          <cell r="B115" t="str">
            <v>*CUADRILLA EXCAV. PILOTE</v>
          </cell>
          <cell r="C115" t="str">
            <v>ml</v>
          </cell>
          <cell r="D115">
            <v>1</v>
          </cell>
          <cell r="E115">
            <v>1</v>
          </cell>
          <cell r="F115">
            <v>6457.5</v>
          </cell>
          <cell r="G115">
            <v>6457.5</v>
          </cell>
          <cell r="H115">
            <v>21160</v>
          </cell>
        </row>
        <row r="116">
          <cell r="B116" t="str">
            <v xml:space="preserve">Refuerzo </v>
          </cell>
          <cell r="C116" t="str">
            <v>kg</v>
          </cell>
          <cell r="D116">
            <v>1</v>
          </cell>
          <cell r="E116">
            <v>19.22598</v>
          </cell>
          <cell r="F116">
            <v>1250</v>
          </cell>
          <cell r="G116">
            <v>24032.474999999999</v>
          </cell>
        </row>
        <row r="117">
          <cell r="B117" t="str">
            <v>Bombeo</v>
          </cell>
          <cell r="C117" t="str">
            <v>m3</v>
          </cell>
          <cell r="D117">
            <v>1</v>
          </cell>
          <cell r="E117">
            <v>0.28000000000000003</v>
          </cell>
          <cell r="F117">
            <v>19500</v>
          </cell>
          <cell r="G117">
            <v>5460.0000000000009</v>
          </cell>
        </row>
        <row r="118">
          <cell r="B118" t="str">
            <v>HERRAMIENTA MENOR (10% M.O)</v>
          </cell>
          <cell r="C118" t="str">
            <v>m3</v>
          </cell>
          <cell r="D118">
            <v>0.1</v>
          </cell>
          <cell r="E118">
            <v>1</v>
          </cell>
          <cell r="F118">
            <v>19897.5</v>
          </cell>
          <cell r="G118">
            <v>1989.75</v>
          </cell>
        </row>
        <row r="120">
          <cell r="A120" t="str">
            <v>C011</v>
          </cell>
          <cell r="B120" t="str">
            <v>LOSA DE FUNDACION</v>
          </cell>
          <cell r="C120" t="str">
            <v>M2</v>
          </cell>
          <cell r="E120">
            <v>0</v>
          </cell>
          <cell r="H120">
            <v>115474.02499999999</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row>
        <row r="123">
          <cell r="B123" t="str">
            <v>Malla electrosoldada U50</v>
          </cell>
          <cell r="C123" t="str">
            <v>m2</v>
          </cell>
          <cell r="D123">
            <v>1.05</v>
          </cell>
          <cell r="E123">
            <v>1</v>
          </cell>
          <cell r="F123">
            <v>1240</v>
          </cell>
          <cell r="G123">
            <v>1302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row>
        <row r="126">
          <cell r="B126" t="str">
            <v>Formaleta menor</v>
          </cell>
          <cell r="C126" t="str">
            <v>sg</v>
          </cell>
          <cell r="D126">
            <v>1</v>
          </cell>
          <cell r="E126">
            <v>2</v>
          </cell>
          <cell r="F126">
            <v>1700</v>
          </cell>
          <cell r="G126">
            <v>3400</v>
          </cell>
        </row>
        <row r="127">
          <cell r="A127" t="str">
            <v>A016</v>
          </cell>
          <cell r="B127" t="str">
            <v>Bombeo</v>
          </cell>
          <cell r="C127" t="str">
            <v>m3</v>
          </cell>
          <cell r="D127">
            <v>1</v>
          </cell>
          <cell r="E127">
            <v>7.0000000000000007E-2</v>
          </cell>
          <cell r="F127">
            <v>19500</v>
          </cell>
          <cell r="G127">
            <v>1365.0000000000002</v>
          </cell>
          <cell r="H127">
            <v>18191</v>
          </cell>
        </row>
        <row r="128">
          <cell r="B128" t="str">
            <v>Caseton en madera</v>
          </cell>
          <cell r="C128" t="str">
            <v>un</v>
          </cell>
          <cell r="D128">
            <v>1.05</v>
          </cell>
          <cell r="E128">
            <v>0.7</v>
          </cell>
          <cell r="F128">
            <v>7000</v>
          </cell>
          <cell r="G128">
            <v>5145</v>
          </cell>
        </row>
        <row r="129">
          <cell r="B129" t="str">
            <v>*CUADRILLA ARMADO Y VACIADO LOSA</v>
          </cell>
          <cell r="C129" t="str">
            <v>M2</v>
          </cell>
          <cell r="D129">
            <v>1</v>
          </cell>
          <cell r="E129">
            <v>1</v>
          </cell>
          <cell r="F129">
            <v>25600</v>
          </cell>
          <cell r="G129">
            <v>25600</v>
          </cell>
        </row>
        <row r="130">
          <cell r="B130" t="str">
            <v>cuadrilla excavacion</v>
          </cell>
          <cell r="C130" t="str">
            <v>m3</v>
          </cell>
          <cell r="D130">
            <v>1</v>
          </cell>
          <cell r="E130">
            <v>0.3</v>
          </cell>
          <cell r="F130">
            <v>9450</v>
          </cell>
          <cell r="G130">
            <v>2835</v>
          </cell>
        </row>
        <row r="131">
          <cell r="B131" t="str">
            <v>*transporte interno</v>
          </cell>
          <cell r="C131" t="str">
            <v>vj</v>
          </cell>
          <cell r="D131">
            <v>1</v>
          </cell>
          <cell r="E131">
            <v>0.4</v>
          </cell>
          <cell r="F131">
            <v>3341.4</v>
          </cell>
          <cell r="G131">
            <v>1336.5600000000002</v>
          </cell>
        </row>
        <row r="132">
          <cell r="B132" t="str">
            <v>HERRAMIENTA MENOR (5% M.O)</v>
          </cell>
          <cell r="C132" t="str">
            <v>m3</v>
          </cell>
          <cell r="D132">
            <v>0.05</v>
          </cell>
          <cell r="E132">
            <v>1</v>
          </cell>
          <cell r="F132">
            <v>25600</v>
          </cell>
          <cell r="G132">
            <v>1280</v>
          </cell>
        </row>
        <row r="134">
          <cell r="A134" t="str">
            <v>A015</v>
          </cell>
          <cell r="B134" t="str">
            <v>BOTADA DE ESCOMBROS</v>
          </cell>
          <cell r="C134" t="str">
            <v>M3</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3"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cell r="I3">
            <v>1</v>
          </cell>
        </row>
        <row r="4">
          <cell r="I4">
            <v>1</v>
          </cell>
        </row>
        <row r="5">
          <cell r="A5" t="str">
            <v>C001</v>
          </cell>
          <cell r="B5" t="str">
            <v>RECINTE H=1.35-1.5</v>
          </cell>
          <cell r="C5" t="str">
            <v>M2</v>
          </cell>
          <cell r="D5" t="str">
            <v>m3</v>
          </cell>
          <cell r="E5">
            <v>0</v>
          </cell>
          <cell r="H5">
            <v>65719.586081599991</v>
          </cell>
          <cell r="I5">
            <v>2</v>
          </cell>
        </row>
        <row r="6">
          <cell r="B6" t="str">
            <v>*concreto 1:2:3 ciclopeo</v>
          </cell>
          <cell r="C6" t="str">
            <v>M3</v>
          </cell>
          <cell r="D6">
            <v>1.05</v>
          </cell>
          <cell r="E6">
            <v>0.4</v>
          </cell>
          <cell r="F6">
            <v>148183.86447999999</v>
          </cell>
          <cell r="G6">
            <v>62237.223081600001</v>
          </cell>
          <cell r="I6">
            <v>2</v>
          </cell>
        </row>
        <row r="7">
          <cell r="B7" t="str">
            <v>TACO METALICO</v>
          </cell>
          <cell r="C7" t="str">
            <v>DIA</v>
          </cell>
          <cell r="D7">
            <v>1</v>
          </cell>
          <cell r="E7">
            <v>3.29</v>
          </cell>
          <cell r="F7">
            <v>0</v>
          </cell>
          <cell r="G7">
            <v>0</v>
          </cell>
          <cell r="I7">
            <v>2</v>
          </cell>
        </row>
        <row r="8">
          <cell r="B8" t="str">
            <v>CANES 2X8 (MAD. COMUN)</v>
          </cell>
          <cell r="C8" t="str">
            <v>UN</v>
          </cell>
          <cell r="D8">
            <v>1</v>
          </cell>
          <cell r="E8">
            <v>0.54859999999999998</v>
          </cell>
          <cell r="F8">
            <v>0</v>
          </cell>
          <cell r="G8">
            <v>0</v>
          </cell>
          <cell r="I8">
            <v>2</v>
          </cell>
        </row>
        <row r="9">
          <cell r="A9" t="str">
            <v>B018</v>
          </cell>
          <cell r="B9" t="str">
            <v>CLAVO COMUN 11/2" A 31/2"</v>
          </cell>
          <cell r="C9" t="str">
            <v>LB</v>
          </cell>
          <cell r="D9">
            <v>1</v>
          </cell>
          <cell r="E9">
            <v>0.505</v>
          </cell>
          <cell r="F9">
            <v>2012.6</v>
          </cell>
          <cell r="G9">
            <v>1016.3629999999999</v>
          </cell>
          <cell r="H9">
            <v>13691.444500000001</v>
          </cell>
          <cell r="I9">
            <v>2</v>
          </cell>
        </row>
        <row r="10">
          <cell r="B10" t="str">
            <v>Telera (1,35*0,9)</v>
          </cell>
          <cell r="C10" t="str">
            <v>UN</v>
          </cell>
          <cell r="D10">
            <v>1</v>
          </cell>
          <cell r="E10">
            <v>0.27400000000000002</v>
          </cell>
          <cell r="F10">
            <v>9000</v>
          </cell>
          <cell r="G10">
            <v>2466</v>
          </cell>
          <cell r="I10">
            <v>2</v>
          </cell>
        </row>
        <row r="11">
          <cell r="B11" t="str">
            <v>M.O Recinte en concreto</v>
          </cell>
          <cell r="C11" t="str">
            <v>M2</v>
          </cell>
          <cell r="D11">
            <v>1</v>
          </cell>
          <cell r="E11">
            <v>1</v>
          </cell>
          <cell r="F11">
            <v>0</v>
          </cell>
          <cell r="G11">
            <v>0</v>
          </cell>
          <cell r="I11">
            <v>2</v>
          </cell>
        </row>
        <row r="12">
          <cell r="B12" t="str">
            <v>EXCAV. DE PILAS 2-4 M</v>
          </cell>
          <cell r="C12" t="str">
            <v>M3</v>
          </cell>
          <cell r="D12">
            <v>1.05</v>
          </cell>
          <cell r="E12">
            <v>0.13</v>
          </cell>
          <cell r="F12">
            <v>12250</v>
          </cell>
          <cell r="G12">
            <v>1672.1250000000002</v>
          </cell>
          <cell r="I12">
            <v>2</v>
          </cell>
        </row>
        <row r="13">
          <cell r="A13" t="str">
            <v>C002</v>
          </cell>
          <cell r="B13" t="str">
            <v>SOLADOS</v>
          </cell>
          <cell r="C13" t="str">
            <v>M2</v>
          </cell>
          <cell r="D13">
            <v>1.05</v>
          </cell>
          <cell r="E13">
            <v>0</v>
          </cell>
          <cell r="F13">
            <v>23652</v>
          </cell>
          <cell r="G13">
            <v>3228.498</v>
          </cell>
          <cell r="H13">
            <v>8050.9687760000006</v>
          </cell>
          <cell r="I13">
            <v>2</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0.04</v>
          </cell>
          <cell r="F17">
            <v>137959.82800000001</v>
          </cell>
          <cell r="G17">
            <v>5794.3127760000007</v>
          </cell>
          <cell r="H17">
            <v>9922.5</v>
          </cell>
          <cell r="I17">
            <v>2</v>
          </cell>
        </row>
        <row r="18">
          <cell r="B18" t="str">
            <v>*transporte interno</v>
          </cell>
          <cell r="C18" t="str">
            <v>vj</v>
          </cell>
          <cell r="D18">
            <v>1</v>
          </cell>
          <cell r="E18">
            <v>0.04</v>
          </cell>
          <cell r="F18">
            <v>3341.4</v>
          </cell>
          <cell r="G18">
            <v>133.65600000000001</v>
          </cell>
          <cell r="I18">
            <v>2</v>
          </cell>
        </row>
        <row r="19">
          <cell r="B19" t="str">
            <v>M de O. vaciado solado</v>
          </cell>
          <cell r="C19" t="str">
            <v>M2</v>
          </cell>
          <cell r="D19">
            <v>1</v>
          </cell>
          <cell r="E19">
            <v>1</v>
          </cell>
          <cell r="F19">
            <v>1930</v>
          </cell>
          <cell r="G19">
            <v>1930</v>
          </cell>
          <cell r="I19">
            <v>2</v>
          </cell>
        </row>
        <row r="20">
          <cell r="B20" t="str">
            <v>HERRAMIENTA MENOR (10% M.O)</v>
          </cell>
          <cell r="C20" t="str">
            <v>sg</v>
          </cell>
          <cell r="D20">
            <v>0.1</v>
          </cell>
          <cell r="E20">
            <v>1</v>
          </cell>
          <cell r="F20">
            <v>1930</v>
          </cell>
          <cell r="G20">
            <v>193</v>
          </cell>
          <cell r="I20">
            <v>2</v>
          </cell>
        </row>
        <row r="21">
          <cell r="A21" t="str">
            <v>B011</v>
          </cell>
          <cell r="B21" t="str">
            <v>LLENO EN ARENILLA</v>
          </cell>
          <cell r="C21" t="str">
            <v>M3</v>
          </cell>
          <cell r="D21">
            <v>1</v>
          </cell>
          <cell r="E21">
            <v>0</v>
          </cell>
          <cell r="F21">
            <v>1</v>
          </cell>
          <cell r="G21">
            <v>250000</v>
          </cell>
          <cell r="H21">
            <v>22114.5</v>
          </cell>
          <cell r="I21">
            <v>2</v>
          </cell>
        </row>
        <row r="22">
          <cell r="A22" t="str">
            <v>C004</v>
          </cell>
          <cell r="B22" t="str">
            <v>CONCRETO ZAPATAS</v>
          </cell>
          <cell r="C22" t="str">
            <v>M3</v>
          </cell>
          <cell r="D22">
            <v>1</v>
          </cell>
          <cell r="E22">
            <v>0</v>
          </cell>
          <cell r="F22">
            <v>25520</v>
          </cell>
          <cell r="G22">
            <v>765.6</v>
          </cell>
          <cell r="H22">
            <v>275864.05</v>
          </cell>
          <cell r="I22">
            <v>2</v>
          </cell>
        </row>
        <row r="23">
          <cell r="A23" t="str">
            <v>A002</v>
          </cell>
          <cell r="B23" t="str">
            <v>cuadrilla lleno en tierra (rana o canguro)</v>
          </cell>
          <cell r="C23" t="str">
            <v>B=</v>
          </cell>
          <cell r="D23">
            <v>1</v>
          </cell>
          <cell r="E23" t="str">
            <v>m</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cell r="I26">
            <v>2</v>
          </cell>
        </row>
        <row r="27">
          <cell r="B27" t="str">
            <v>Puntilla 2" con cabeza</v>
          </cell>
          <cell r="C27" t="str">
            <v>kg</v>
          </cell>
          <cell r="D27">
            <v>1.08</v>
          </cell>
          <cell r="E27">
            <v>1.19</v>
          </cell>
          <cell r="F27">
            <v>2000</v>
          </cell>
          <cell r="G27">
            <v>2570.4</v>
          </cell>
          <cell r="I27">
            <v>2</v>
          </cell>
        </row>
        <row r="28">
          <cell r="A28" t="str">
            <v>B001</v>
          </cell>
          <cell r="B28" t="str">
            <v>Formaleta menor</v>
          </cell>
          <cell r="C28" t="str">
            <v>ml</v>
          </cell>
          <cell r="D28">
            <v>1.02</v>
          </cell>
          <cell r="E28">
            <v>2.9999999999999996</v>
          </cell>
          <cell r="F28">
            <v>1700</v>
          </cell>
          <cell r="G28">
            <v>5201.9999999999991</v>
          </cell>
          <cell r="H28">
            <v>21263.9</v>
          </cell>
          <cell r="I28">
            <v>2</v>
          </cell>
        </row>
        <row r="29">
          <cell r="B29" t="str">
            <v>Acpm</v>
          </cell>
          <cell r="C29" t="str">
            <v>gl</v>
          </cell>
          <cell r="D29">
            <v>1.03</v>
          </cell>
          <cell r="E29">
            <v>7.0000000000000007E-2</v>
          </cell>
          <cell r="F29">
            <v>2500</v>
          </cell>
          <cell r="G29">
            <v>180.25000000000003</v>
          </cell>
          <cell r="I29">
            <v>2</v>
          </cell>
        </row>
        <row r="30">
          <cell r="B30" t="str">
            <v xml:space="preserve">Refuerzo </v>
          </cell>
          <cell r="C30" t="str">
            <v>kg</v>
          </cell>
          <cell r="D30">
            <v>1.05</v>
          </cell>
          <cell r="E30">
            <v>0</v>
          </cell>
          <cell r="F30">
            <v>1250</v>
          </cell>
          <cell r="G30">
            <v>0</v>
          </cell>
          <cell r="I30">
            <v>2</v>
          </cell>
        </row>
        <row r="31">
          <cell r="B31" t="str">
            <v>Vibrador a gasolina</v>
          </cell>
          <cell r="C31" t="str">
            <v>m3</v>
          </cell>
          <cell r="D31">
            <v>1</v>
          </cell>
          <cell r="E31">
            <v>0.1</v>
          </cell>
          <cell r="F31">
            <v>22500</v>
          </cell>
          <cell r="G31">
            <v>2250</v>
          </cell>
          <cell r="I31">
            <v>2</v>
          </cell>
        </row>
        <row r="32">
          <cell r="B32" t="str">
            <v>*transporte interno</v>
          </cell>
          <cell r="C32" t="str">
            <v>vj</v>
          </cell>
          <cell r="D32">
            <v>1</v>
          </cell>
          <cell r="E32">
            <v>1</v>
          </cell>
          <cell r="F32">
            <v>3341.4</v>
          </cell>
          <cell r="G32">
            <v>3341.4</v>
          </cell>
          <cell r="I32">
            <v>2</v>
          </cell>
        </row>
        <row r="33">
          <cell r="B33" t="str">
            <v>*CUADRILLA ZAPATAS</v>
          </cell>
          <cell r="C33" t="str">
            <v>m3</v>
          </cell>
          <cell r="D33">
            <v>1</v>
          </cell>
          <cell r="E33">
            <v>1</v>
          </cell>
          <cell r="F33">
            <v>51200</v>
          </cell>
          <cell r="G33">
            <v>51200</v>
          </cell>
          <cell r="I33">
            <v>2</v>
          </cell>
        </row>
        <row r="34">
          <cell r="A34" t="str">
            <v>B002</v>
          </cell>
          <cell r="B34" t="str">
            <v>HERRAMIENTA MENOR (10% M.O)</v>
          </cell>
          <cell r="C34" t="str">
            <v>sg</v>
          </cell>
          <cell r="D34">
            <v>0.1</v>
          </cell>
          <cell r="E34">
            <v>1</v>
          </cell>
          <cell r="F34">
            <v>51200</v>
          </cell>
          <cell r="G34">
            <v>5120</v>
          </cell>
          <cell r="H34">
            <v>15022.5</v>
          </cell>
          <cell r="I34">
            <v>2</v>
          </cell>
        </row>
        <row r="35">
          <cell r="B35" t="str">
            <v>Cuadrilla excavacion</v>
          </cell>
          <cell r="C35" t="str">
            <v>M3</v>
          </cell>
          <cell r="D35">
            <v>1</v>
          </cell>
          <cell r="E35">
            <v>1</v>
          </cell>
          <cell r="F35">
            <v>9450</v>
          </cell>
          <cell r="G35">
            <v>9450</v>
          </cell>
          <cell r="I35">
            <v>2</v>
          </cell>
        </row>
        <row r="36">
          <cell r="A36" t="str">
            <v>C003</v>
          </cell>
          <cell r="B36" t="str">
            <v>CONCRETO CICLOPEO</v>
          </cell>
          <cell r="C36" t="str">
            <v>M3</v>
          </cell>
          <cell r="D36">
            <v>1</v>
          </cell>
          <cell r="E36">
            <v>0</v>
          </cell>
          <cell r="F36">
            <v>17000</v>
          </cell>
          <cell r="G36">
            <v>5100</v>
          </cell>
          <cell r="H36">
            <v>188131.88680000001</v>
          </cell>
          <cell r="I36">
            <v>2</v>
          </cell>
        </row>
        <row r="37">
          <cell r="B37" t="str">
            <v>Concreto 175 kg/cm2</v>
          </cell>
          <cell r="C37" t="str">
            <v>m3</v>
          </cell>
          <cell r="D37">
            <v>1.05</v>
          </cell>
          <cell r="E37">
            <v>0.66</v>
          </cell>
          <cell r="F37">
            <v>201097.59999999998</v>
          </cell>
          <cell r="G37">
            <v>139360.63680000001</v>
          </cell>
          <cell r="I37">
            <v>2</v>
          </cell>
        </row>
        <row r="38">
          <cell r="B38" t="str">
            <v>piedra de cantera</v>
          </cell>
          <cell r="C38" t="str">
            <v>m3</v>
          </cell>
          <cell r="D38">
            <v>1.1000000000000001</v>
          </cell>
          <cell r="E38">
            <v>0.61</v>
          </cell>
          <cell r="F38">
            <v>27500</v>
          </cell>
          <cell r="G38">
            <v>18452.5</v>
          </cell>
          <cell r="I38">
            <v>2</v>
          </cell>
        </row>
        <row r="39">
          <cell r="A39" t="str">
            <v>B003</v>
          </cell>
          <cell r="B39" t="str">
            <v>*Cuadrilla armada y vaciada ciclopeo</v>
          </cell>
          <cell r="C39" t="str">
            <v>m3</v>
          </cell>
          <cell r="D39">
            <v>1</v>
          </cell>
          <cell r="E39">
            <v>1</v>
          </cell>
          <cell r="F39">
            <v>27562.5</v>
          </cell>
          <cell r="G39">
            <v>27562.5</v>
          </cell>
          <cell r="H39">
            <v>21263.9</v>
          </cell>
          <cell r="I39">
            <v>2</v>
          </cell>
        </row>
        <row r="40">
          <cell r="B40" t="str">
            <v>HERRAMIENTA MENOR (10% M.O)</v>
          </cell>
          <cell r="C40" t="str">
            <v>sg</v>
          </cell>
          <cell r="D40">
            <v>0.1</v>
          </cell>
          <cell r="E40">
            <v>1</v>
          </cell>
          <cell r="F40">
            <v>27562.5</v>
          </cell>
          <cell r="G40">
            <v>2756.25</v>
          </cell>
          <cell r="I40">
            <v>2</v>
          </cell>
        </row>
        <row r="41">
          <cell r="B41" t="str">
            <v>Alquiler de motobomba</v>
          </cell>
          <cell r="C41" t="str">
            <v>dia</v>
          </cell>
          <cell r="D41">
            <v>0</v>
          </cell>
          <cell r="E41">
            <v>0.3</v>
          </cell>
          <cell r="F41">
            <v>17000</v>
          </cell>
          <cell r="G41">
            <v>0</v>
          </cell>
          <cell r="I41">
            <v>2</v>
          </cell>
        </row>
        <row r="42">
          <cell r="A42" t="str">
            <v>C005</v>
          </cell>
          <cell r="B42" t="str">
            <v>CONCRETO PEDESTALES</v>
          </cell>
          <cell r="C42" t="str">
            <v>M3</v>
          </cell>
          <cell r="D42">
            <v>1</v>
          </cell>
          <cell r="E42">
            <v>0</v>
          </cell>
          <cell r="F42">
            <v>3341.4</v>
          </cell>
          <cell r="G42">
            <v>3341.4</v>
          </cell>
          <cell r="H42">
            <v>371931.1347834607</v>
          </cell>
          <cell r="I42">
            <v>2</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C45" t="str">
            <v>Concreto 245 kg/cm2</v>
          </cell>
          <cell r="D45" t="str">
            <v>e=</v>
          </cell>
          <cell r="E45">
            <v>0.6</v>
          </cell>
          <cell r="F45" t="str">
            <v>m</v>
          </cell>
        </row>
        <row r="46">
          <cell r="A46" t="str">
            <v>B004</v>
          </cell>
          <cell r="B46" t="str">
            <v>Concreto 210 kg/cm2</v>
          </cell>
          <cell r="C46" t="str">
            <v>m3</v>
          </cell>
          <cell r="D46">
            <v>1.05</v>
          </cell>
          <cell r="E46">
            <v>1</v>
          </cell>
          <cell r="F46">
            <v>200000</v>
          </cell>
          <cell r="G46">
            <v>210000</v>
          </cell>
          <cell r="H46">
            <v>9578.8888888888905</v>
          </cell>
          <cell r="I46">
            <v>2</v>
          </cell>
        </row>
        <row r="47">
          <cell r="B47" t="str">
            <v>Vibrador a gasolina</v>
          </cell>
          <cell r="C47" t="str">
            <v>DIA</v>
          </cell>
          <cell r="D47">
            <v>1</v>
          </cell>
          <cell r="E47">
            <v>0.1</v>
          </cell>
          <cell r="F47">
            <v>22500</v>
          </cell>
          <cell r="G47">
            <v>2250</v>
          </cell>
          <cell r="I47">
            <v>2</v>
          </cell>
        </row>
        <row r="48">
          <cell r="B48" t="str">
            <v>*Tabla para encofrado</v>
          </cell>
          <cell r="C48" t="str">
            <v>gl</v>
          </cell>
          <cell r="D48">
            <v>1</v>
          </cell>
          <cell r="E48">
            <v>4.6296296296296298</v>
          </cell>
          <cell r="F48">
            <v>30398.227513227514</v>
          </cell>
          <cell r="G48">
            <v>140732.53478346072</v>
          </cell>
          <cell r="I48">
            <v>2</v>
          </cell>
        </row>
        <row r="49">
          <cell r="B49" t="str">
            <v>*CUADRILLA PEDESTALES</v>
          </cell>
          <cell r="C49" t="str">
            <v>m3</v>
          </cell>
          <cell r="D49">
            <v>1</v>
          </cell>
          <cell r="E49">
            <v>0.216</v>
          </cell>
          <cell r="F49">
            <v>79750</v>
          </cell>
          <cell r="G49">
            <v>17226</v>
          </cell>
          <cell r="I49">
            <v>2</v>
          </cell>
        </row>
        <row r="50">
          <cell r="A50" t="str">
            <v>B005</v>
          </cell>
          <cell r="B50" t="str">
            <v>HERRAMIENTA MENOR (10% M.O)</v>
          </cell>
          <cell r="C50" t="str">
            <v>m3</v>
          </cell>
          <cell r="D50">
            <v>0.1</v>
          </cell>
          <cell r="E50">
            <v>1</v>
          </cell>
          <cell r="F50">
            <v>17226</v>
          </cell>
          <cell r="G50">
            <v>1722.6000000000001</v>
          </cell>
          <cell r="H50">
            <v>10500</v>
          </cell>
          <cell r="I50">
            <v>2</v>
          </cell>
        </row>
        <row r="51">
          <cell r="B51" t="str">
            <v>Minero</v>
          </cell>
          <cell r="C51" t="str">
            <v>dia</v>
          </cell>
          <cell r="D51">
            <v>1</v>
          </cell>
          <cell r="E51">
            <v>0.5</v>
          </cell>
          <cell r="F51">
            <v>20000</v>
          </cell>
          <cell r="G51">
            <v>10000</v>
          </cell>
          <cell r="I51">
            <v>2</v>
          </cell>
        </row>
        <row r="52">
          <cell r="A52" t="str">
            <v>C006</v>
          </cell>
          <cell r="B52" t="str">
            <v>CONCRETO VIGAS DE FUNDACION</v>
          </cell>
          <cell r="C52" t="str">
            <v>M3</v>
          </cell>
          <cell r="D52">
            <v>0.05</v>
          </cell>
          <cell r="E52">
            <v>0</v>
          </cell>
          <cell r="F52">
            <v>10000</v>
          </cell>
          <cell r="G52">
            <v>500</v>
          </cell>
          <cell r="H52">
            <v>328735.46172839508</v>
          </cell>
          <cell r="I52">
            <v>2</v>
          </cell>
        </row>
        <row r="53">
          <cell r="A53" t="str">
            <v>A004</v>
          </cell>
          <cell r="B53" t="str">
            <v>LIMPIEZA DEL AREA DE LAS OBRAS</v>
          </cell>
          <cell r="C53" t="str">
            <v>M2</v>
          </cell>
          <cell r="D53" t="str">
            <v>B=</v>
          </cell>
          <cell r="E53">
            <v>0.45</v>
          </cell>
          <cell r="F53" t="str">
            <v>m</v>
          </cell>
          <cell r="H53">
            <v>3646.875</v>
          </cell>
          <cell r="I53">
            <v>2</v>
          </cell>
        </row>
        <row r="54">
          <cell r="A54" t="str">
            <v>B006</v>
          </cell>
          <cell r="B54" t="str">
            <v>CORTE A MAQUINA EN MATERIAL COMUN Y BOTADA EXTERNA</v>
          </cell>
          <cell r="C54" t="str">
            <v>M3</v>
          </cell>
          <cell r="D54" t="str">
            <v>A=</v>
          </cell>
          <cell r="E54">
            <v>0.45</v>
          </cell>
          <cell r="F54" t="str">
            <v>m</v>
          </cell>
          <cell r="G54">
            <v>46.874999999999993</v>
          </cell>
          <cell r="H54">
            <v>10044.444444444445</v>
          </cell>
          <cell r="I54">
            <v>2</v>
          </cell>
        </row>
        <row r="55">
          <cell r="B55" t="str">
            <v>Concreto 210 kg/cm2</v>
          </cell>
          <cell r="C55" t="str">
            <v>m3</v>
          </cell>
          <cell r="D55">
            <v>1.05</v>
          </cell>
          <cell r="E55">
            <v>1</v>
          </cell>
          <cell r="F55">
            <v>200000</v>
          </cell>
          <cell r="G55">
            <v>210000</v>
          </cell>
          <cell r="I55">
            <v>2</v>
          </cell>
        </row>
        <row r="56">
          <cell r="B56" t="str">
            <v>Puntilla 2" con cabeza</v>
          </cell>
          <cell r="C56" t="str">
            <v>kg</v>
          </cell>
          <cell r="D56">
            <v>1.08</v>
          </cell>
          <cell r="E56">
            <v>1.19</v>
          </cell>
          <cell r="F56">
            <v>2000</v>
          </cell>
          <cell r="G56">
            <v>2570.4</v>
          </cell>
          <cell r="I56">
            <v>2</v>
          </cell>
        </row>
        <row r="57">
          <cell r="A57" t="str">
            <v>A011</v>
          </cell>
          <cell r="B57" t="str">
            <v>Formaleta menor</v>
          </cell>
          <cell r="C57" t="str">
            <v>ml</v>
          </cell>
          <cell r="D57">
            <v>1</v>
          </cell>
          <cell r="E57">
            <v>4.9382716049382713</v>
          </cell>
          <cell r="F57">
            <v>1700</v>
          </cell>
          <cell r="G57">
            <v>8395.0617283950614</v>
          </cell>
          <cell r="H57">
            <v>21683.333333333336</v>
          </cell>
          <cell r="I57">
            <v>2</v>
          </cell>
        </row>
        <row r="58">
          <cell r="B58" t="str">
            <v>Acpm</v>
          </cell>
          <cell r="C58" t="str">
            <v>gl</v>
          </cell>
          <cell r="D58">
            <v>1</v>
          </cell>
          <cell r="E58">
            <v>0.1</v>
          </cell>
          <cell r="F58">
            <v>2500</v>
          </cell>
          <cell r="G58">
            <v>250</v>
          </cell>
          <cell r="I58">
            <v>2</v>
          </cell>
        </row>
        <row r="59">
          <cell r="A59" t="str">
            <v>B007</v>
          </cell>
          <cell r="B59" t="str">
            <v>Vibrador a gasolina</v>
          </cell>
          <cell r="C59" t="str">
            <v>m3</v>
          </cell>
          <cell r="D59">
            <v>1</v>
          </cell>
          <cell r="E59">
            <v>0.1</v>
          </cell>
          <cell r="F59">
            <v>22500</v>
          </cell>
          <cell r="G59">
            <v>2250</v>
          </cell>
          <cell r="H59">
            <v>2044.4444444444446</v>
          </cell>
          <cell r="I59">
            <v>2</v>
          </cell>
        </row>
        <row r="60">
          <cell r="B60" t="str">
            <v>*CUADRILLA VIGAS</v>
          </cell>
          <cell r="C60" t="str">
            <v>m3</v>
          </cell>
          <cell r="D60">
            <v>1</v>
          </cell>
          <cell r="E60">
            <v>1</v>
          </cell>
          <cell r="F60">
            <v>95700</v>
          </cell>
          <cell r="G60">
            <v>95700</v>
          </cell>
          <cell r="I60">
            <v>2</v>
          </cell>
        </row>
        <row r="61">
          <cell r="B61" t="str">
            <v>HERRAMIENTA MENOR (10% M.O)</v>
          </cell>
          <cell r="C61" t="str">
            <v>m3</v>
          </cell>
          <cell r="D61">
            <v>0.1</v>
          </cell>
          <cell r="E61">
            <v>1</v>
          </cell>
          <cell r="F61">
            <v>95700</v>
          </cell>
          <cell r="G61">
            <v>9570</v>
          </cell>
          <cell r="I61">
            <v>2</v>
          </cell>
        </row>
        <row r="62">
          <cell r="C62" t="str">
            <v>Biseles en moldura triangular 2X2cm ref753 de Madéxito</v>
          </cell>
          <cell r="D62" t="str">
            <v>ml</v>
          </cell>
          <cell r="E62">
            <v>850</v>
          </cell>
          <cell r="I62">
            <v>2</v>
          </cell>
        </row>
        <row r="63">
          <cell r="A63" t="str">
            <v>C010</v>
          </cell>
          <cell r="B63" t="str">
            <v>CONCRETO PILAS 3000</v>
          </cell>
          <cell r="C63" t="str">
            <v>M3</v>
          </cell>
          <cell r="D63" t="str">
            <v>ml</v>
          </cell>
          <cell r="E63">
            <v>0</v>
          </cell>
          <cell r="H63">
            <v>419504.68599999993</v>
          </cell>
          <cell r="I63">
            <v>2</v>
          </cell>
        </row>
        <row r="64">
          <cell r="B64" t="str">
            <v>Concreto 210 kg/cm2</v>
          </cell>
          <cell r="C64" t="str">
            <v>m3</v>
          </cell>
          <cell r="D64">
            <v>1.1499999999999999</v>
          </cell>
          <cell r="E64">
            <v>1</v>
          </cell>
          <cell r="F64">
            <v>200000</v>
          </cell>
          <cell r="G64">
            <v>229999.99999999997</v>
          </cell>
          <cell r="I64">
            <v>2</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cell r="I67">
            <v>2</v>
          </cell>
        </row>
        <row r="68">
          <cell r="B68" t="str">
            <v>Bombeo</v>
          </cell>
          <cell r="C68" t="str">
            <v>m3</v>
          </cell>
          <cell r="D68">
            <v>1</v>
          </cell>
          <cell r="E68">
            <v>7.0000000000000007E-2</v>
          </cell>
          <cell r="F68">
            <v>19500</v>
          </cell>
          <cell r="G68">
            <v>1365.0000000000002</v>
          </cell>
          <cell r="I68">
            <v>2</v>
          </cell>
        </row>
        <row r="69">
          <cell r="A69" t="str">
            <v>B009</v>
          </cell>
          <cell r="B69" t="str">
            <v>Alquiler de molinete</v>
          </cell>
          <cell r="C69" t="str">
            <v>dia</v>
          </cell>
          <cell r="D69">
            <v>1</v>
          </cell>
          <cell r="E69">
            <v>2</v>
          </cell>
          <cell r="F69">
            <v>1500</v>
          </cell>
          <cell r="G69">
            <v>3000</v>
          </cell>
          <cell r="H69">
            <v>1479.3333333333333</v>
          </cell>
          <cell r="I69">
            <v>2</v>
          </cell>
        </row>
        <row r="70">
          <cell r="B70" t="str">
            <v>COMPRESOR Y MATILLO (C. OPERADOR)</v>
          </cell>
          <cell r="C70" t="str">
            <v>dia</v>
          </cell>
          <cell r="D70">
            <v>1</v>
          </cell>
          <cell r="E70">
            <v>0.19</v>
          </cell>
          <cell r="F70">
            <v>34800</v>
          </cell>
          <cell r="G70">
            <v>6612</v>
          </cell>
          <cell r="I70">
            <v>2</v>
          </cell>
        </row>
        <row r="71">
          <cell r="A71" t="str">
            <v>A007</v>
          </cell>
          <cell r="B71" t="str">
            <v>Concretadora 1,5 sacos a gasolina</v>
          </cell>
          <cell r="C71" t="str">
            <v>dia</v>
          </cell>
          <cell r="D71">
            <v>1</v>
          </cell>
          <cell r="E71">
            <v>0.2</v>
          </cell>
          <cell r="F71">
            <v>25520</v>
          </cell>
          <cell r="G71">
            <v>5104</v>
          </cell>
          <cell r="H71">
            <v>20000</v>
          </cell>
          <cell r="I71">
            <v>2</v>
          </cell>
        </row>
        <row r="72">
          <cell r="B72" t="str">
            <v>Triturado 3/4</v>
          </cell>
          <cell r="C72" t="str">
            <v>m3</v>
          </cell>
          <cell r="D72">
            <v>1.1000000000000001</v>
          </cell>
          <cell r="E72">
            <v>0.08</v>
          </cell>
          <cell r="F72">
            <v>48560</v>
          </cell>
          <cell r="G72">
            <v>4273.2800000000007</v>
          </cell>
          <cell r="I72">
            <v>2</v>
          </cell>
        </row>
        <row r="73">
          <cell r="B73" t="str">
            <v>Cemento gris</v>
          </cell>
          <cell r="C73" t="str">
            <v>sac</v>
          </cell>
          <cell r="D73">
            <v>1.1000000000000001</v>
          </cell>
          <cell r="E73">
            <v>0.6</v>
          </cell>
          <cell r="F73">
            <v>17500</v>
          </cell>
          <cell r="G73">
            <v>11550</v>
          </cell>
          <cell r="I73">
            <v>2</v>
          </cell>
        </row>
        <row r="74">
          <cell r="A74" t="str">
            <v>B010</v>
          </cell>
          <cell r="B74" t="str">
            <v>Arena lavada para concreto</v>
          </cell>
          <cell r="C74" t="str">
            <v>m3</v>
          </cell>
          <cell r="D74">
            <v>1.1000000000000001</v>
          </cell>
          <cell r="E74">
            <v>0.08</v>
          </cell>
          <cell r="F74">
            <v>48700</v>
          </cell>
          <cell r="G74">
            <v>4285.6000000000004</v>
          </cell>
          <cell r="H74">
            <v>8618.0666666666657</v>
          </cell>
          <cell r="I74">
            <v>2</v>
          </cell>
        </row>
        <row r="75">
          <cell r="B75" t="str">
            <v>Tabla 2.5X3 mts (can)</v>
          </cell>
          <cell r="C75" t="str">
            <v>un</v>
          </cell>
          <cell r="D75">
            <v>1.03</v>
          </cell>
          <cell r="E75">
            <v>0.2</v>
          </cell>
          <cell r="F75">
            <v>8119.9999999999991</v>
          </cell>
          <cell r="G75">
            <v>1672.72</v>
          </cell>
          <cell r="I75">
            <v>2</v>
          </cell>
        </row>
        <row r="76">
          <cell r="B76" t="str">
            <v>*CUADRILLA PILAS</v>
          </cell>
          <cell r="C76" t="str">
            <v>m3</v>
          </cell>
          <cell r="D76">
            <v>1</v>
          </cell>
          <cell r="E76">
            <v>1</v>
          </cell>
          <cell r="F76">
            <v>70787.5</v>
          </cell>
          <cell r="G76">
            <v>70787.5</v>
          </cell>
          <cell r="I76">
            <v>2</v>
          </cell>
        </row>
        <row r="77">
          <cell r="B77" t="str">
            <v>*transporte interno</v>
          </cell>
          <cell r="C77" t="str">
            <v>vj</v>
          </cell>
          <cell r="D77">
            <v>1.3</v>
          </cell>
          <cell r="E77">
            <v>1</v>
          </cell>
          <cell r="F77">
            <v>3341.4</v>
          </cell>
          <cell r="G77">
            <v>4343.8200000000006</v>
          </cell>
          <cell r="I77">
            <v>2</v>
          </cell>
        </row>
        <row r="78">
          <cell r="B78" t="str">
            <v>*CUADRILLA COLOCACION ACERO</v>
          </cell>
          <cell r="C78" t="str">
            <v>kg</v>
          </cell>
          <cell r="D78">
            <v>1</v>
          </cell>
          <cell r="E78">
            <v>80</v>
          </cell>
          <cell r="F78">
            <v>482.5</v>
          </cell>
          <cell r="G78">
            <v>38600</v>
          </cell>
          <cell r="I78">
            <v>2</v>
          </cell>
        </row>
        <row r="79">
          <cell r="A79" t="str">
            <v>A009</v>
          </cell>
          <cell r="B79" t="str">
            <v>Retiro de agua</v>
          </cell>
          <cell r="C79" t="str">
            <v>hr</v>
          </cell>
          <cell r="D79">
            <v>1</v>
          </cell>
          <cell r="E79">
            <v>8</v>
          </cell>
          <cell r="F79">
            <v>1827</v>
          </cell>
          <cell r="G79">
            <v>14616</v>
          </cell>
          <cell r="H79">
            <v>5393.0380000000005</v>
          </cell>
          <cell r="I79">
            <v>2</v>
          </cell>
        </row>
        <row r="80">
          <cell r="A80" t="str">
            <v>B012</v>
          </cell>
          <cell r="B80" t="str">
            <v>M de O. BOTADA DE MATERIAL</v>
          </cell>
          <cell r="C80" t="str">
            <v>m3</v>
          </cell>
          <cell r="D80">
            <v>1.3</v>
          </cell>
          <cell r="E80">
            <v>1.3</v>
          </cell>
          <cell r="F80">
            <v>9641.4</v>
          </cell>
          <cell r="G80">
            <v>16293.966</v>
          </cell>
          <cell r="H80">
            <v>37401.57</v>
          </cell>
          <cell r="I80">
            <v>2</v>
          </cell>
        </row>
        <row r="81">
          <cell r="B81" t="str">
            <v>HERRAMIENTA MENOR (5% M.O)</v>
          </cell>
          <cell r="C81" t="str">
            <v>m3</v>
          </cell>
          <cell r="D81">
            <v>0.05</v>
          </cell>
          <cell r="E81">
            <v>1</v>
          </cell>
          <cell r="F81">
            <v>70787.5</v>
          </cell>
          <cell r="G81">
            <v>3539.375</v>
          </cell>
          <cell r="I81">
            <v>2</v>
          </cell>
        </row>
        <row r="82">
          <cell r="B82" t="str">
            <v>Rana a gasolina (6 hr/dia)</v>
          </cell>
          <cell r="C82" t="str">
            <v>dia</v>
          </cell>
          <cell r="D82">
            <v>1</v>
          </cell>
          <cell r="E82">
            <v>0.03</v>
          </cell>
          <cell r="F82">
            <v>25520</v>
          </cell>
          <cell r="G82">
            <v>765.6</v>
          </cell>
          <cell r="I82">
            <v>2</v>
          </cell>
        </row>
        <row r="83">
          <cell r="A83" t="str">
            <v>C009</v>
          </cell>
          <cell r="B83" t="str">
            <v>SOBRECIMIENTO (1 HILADA)</v>
          </cell>
          <cell r="C83" t="str">
            <v>ML</v>
          </cell>
          <cell r="D83">
            <v>1</v>
          </cell>
          <cell r="E83">
            <v>0</v>
          </cell>
          <cell r="F83">
            <v>3150</v>
          </cell>
          <cell r="G83">
            <v>3150</v>
          </cell>
          <cell r="H83">
            <v>13657.810048799998</v>
          </cell>
          <cell r="I83">
            <v>2</v>
          </cell>
        </row>
        <row r="84">
          <cell r="B84" t="str">
            <v>Bloque de 20X20X40</v>
          </cell>
          <cell r="C84" t="str">
            <v>un</v>
          </cell>
          <cell r="D84">
            <v>1.1499999999999999</v>
          </cell>
          <cell r="E84">
            <v>2.5</v>
          </cell>
          <cell r="F84">
            <v>0</v>
          </cell>
          <cell r="G84">
            <v>0</v>
          </cell>
          <cell r="I84">
            <v>2</v>
          </cell>
        </row>
        <row r="85">
          <cell r="A85" t="str">
            <v>A006</v>
          </cell>
          <cell r="B85" t="str">
            <v>*MORTERO 1:4 (EN OBRA)</v>
          </cell>
          <cell r="C85" t="str">
            <v>m3</v>
          </cell>
          <cell r="D85">
            <v>1</v>
          </cell>
          <cell r="E85">
            <v>6.0000000000000001E-3</v>
          </cell>
          <cell r="F85">
            <v>193076.67479999998</v>
          </cell>
          <cell r="G85">
            <v>1158.4600487999999</v>
          </cell>
          <cell r="H85">
            <v>94861.333333333343</v>
          </cell>
          <cell r="I85">
            <v>2</v>
          </cell>
        </row>
        <row r="86">
          <cell r="B86" t="str">
            <v>Asfaltex negro IPB (20kg)</v>
          </cell>
          <cell r="C86" t="str">
            <v>Kg</v>
          </cell>
          <cell r="D86">
            <v>1.04</v>
          </cell>
          <cell r="E86">
            <v>1.2</v>
          </cell>
          <cell r="F86">
            <v>2500</v>
          </cell>
          <cell r="G86">
            <v>3120</v>
          </cell>
          <cell r="I86">
            <v>2</v>
          </cell>
        </row>
        <row r="87">
          <cell r="A87" t="str">
            <v>B013</v>
          </cell>
          <cell r="B87" t="str">
            <v>Sika flex</v>
          </cell>
          <cell r="C87" t="str">
            <v>Kg</v>
          </cell>
          <cell r="D87">
            <v>1</v>
          </cell>
          <cell r="E87">
            <v>0.36</v>
          </cell>
          <cell r="F87">
            <v>21460</v>
          </cell>
          <cell r="G87">
            <v>7725.5999999999995</v>
          </cell>
          <cell r="H87">
            <v>23331.57</v>
          </cell>
          <cell r="I87">
            <v>2</v>
          </cell>
        </row>
        <row r="88">
          <cell r="B88" t="str">
            <v>*CUADRILLA SOBRECIMIENTO</v>
          </cell>
          <cell r="C88" t="str">
            <v>ml</v>
          </cell>
          <cell r="D88">
            <v>1</v>
          </cell>
          <cell r="E88">
            <v>1</v>
          </cell>
          <cell r="F88">
            <v>1575</v>
          </cell>
          <cell r="G88">
            <v>1575</v>
          </cell>
          <cell r="I88">
            <v>2</v>
          </cell>
        </row>
        <row r="89">
          <cell r="B89" t="str">
            <v>HERRAMIENTA MENOR (5% M.O)</v>
          </cell>
          <cell r="C89" t="str">
            <v>m3</v>
          </cell>
          <cell r="D89">
            <v>0.05</v>
          </cell>
          <cell r="E89">
            <v>1</v>
          </cell>
          <cell r="F89">
            <v>1575</v>
          </cell>
          <cell r="G89">
            <v>78.75</v>
          </cell>
          <cell r="I89">
            <v>2</v>
          </cell>
        </row>
        <row r="90">
          <cell r="B90" t="str">
            <v>*cuadrilla lleno en tierra (rana o canguro)</v>
          </cell>
          <cell r="C90" t="str">
            <v>M3</v>
          </cell>
          <cell r="D90">
            <v>1</v>
          </cell>
          <cell r="E90">
            <v>1</v>
          </cell>
          <cell r="F90">
            <v>3150</v>
          </cell>
          <cell r="G90">
            <v>3150</v>
          </cell>
          <cell r="I90">
            <v>2</v>
          </cell>
        </row>
        <row r="91">
          <cell r="A91" t="str">
            <v>C008</v>
          </cell>
          <cell r="B91" t="str">
            <v xml:space="preserve">Refuerzo </v>
          </cell>
          <cell r="C91" t="str">
            <v>M3</v>
          </cell>
          <cell r="D91">
            <v>1</v>
          </cell>
          <cell r="E91">
            <v>0</v>
          </cell>
          <cell r="F91">
            <v>3341.4</v>
          </cell>
          <cell r="G91">
            <v>3508.4700000000003</v>
          </cell>
          <cell r="H91">
            <v>1121.5670681063125</v>
          </cell>
          <cell r="I91">
            <v>2</v>
          </cell>
        </row>
        <row r="92">
          <cell r="B92" t="str">
            <v>Acero de refuerzo d=1/2" figurado</v>
          </cell>
          <cell r="C92" t="str">
            <v>kg</v>
          </cell>
          <cell r="D92">
            <v>1.02</v>
          </cell>
          <cell r="E92">
            <v>0.16666666666666666</v>
          </cell>
          <cell r="F92">
            <v>1836.6666666666667</v>
          </cell>
          <cell r="G92">
            <v>312.23333333333335</v>
          </cell>
          <cell r="I92">
            <v>2</v>
          </cell>
        </row>
        <row r="93">
          <cell r="B93" t="str">
            <v>Acero de refuerzo d=5/8" figurado</v>
          </cell>
          <cell r="C93" t="str">
            <v>kg</v>
          </cell>
          <cell r="D93">
            <v>1.02</v>
          </cell>
          <cell r="E93">
            <v>0.11074197120708749</v>
          </cell>
          <cell r="F93">
            <v>2407.9666666666667</v>
          </cell>
          <cell r="G93">
            <v>271.99623477297899</v>
          </cell>
          <cell r="I93">
            <v>2</v>
          </cell>
        </row>
        <row r="94">
          <cell r="A94" t="str">
            <v>B014</v>
          </cell>
          <cell r="B94" t="str">
            <v xml:space="preserve">Alambre negro </v>
          </cell>
          <cell r="C94" t="str">
            <v>kg</v>
          </cell>
          <cell r="D94">
            <v>1.05</v>
          </cell>
          <cell r="E94">
            <v>1.4999999999999999E-2</v>
          </cell>
          <cell r="F94">
            <v>1950</v>
          </cell>
          <cell r="G94">
            <v>30.712499999999999</v>
          </cell>
          <cell r="H94">
            <v>19362.57</v>
          </cell>
          <cell r="I94">
            <v>2</v>
          </cell>
        </row>
        <row r="95">
          <cell r="A95" t="str">
            <v>A018</v>
          </cell>
          <cell r="B95" t="str">
            <v>*CUADRILLA COLOCACION ACERO</v>
          </cell>
          <cell r="C95" t="str">
            <v>kg</v>
          </cell>
          <cell r="D95">
            <v>1</v>
          </cell>
          <cell r="E95">
            <v>1</v>
          </cell>
          <cell r="F95">
            <v>482.5</v>
          </cell>
          <cell r="G95">
            <v>482.5</v>
          </cell>
          <cell r="H95">
            <v>3432</v>
          </cell>
          <cell r="I95">
            <v>2</v>
          </cell>
        </row>
        <row r="96">
          <cell r="B96" t="str">
            <v>HERRAMIENTA MENOR (5% M.O)</v>
          </cell>
          <cell r="C96" t="str">
            <v>m3</v>
          </cell>
          <cell r="D96">
            <v>0.05</v>
          </cell>
          <cell r="E96">
            <v>1</v>
          </cell>
          <cell r="F96">
            <v>482.5</v>
          </cell>
          <cell r="G96">
            <v>24.125</v>
          </cell>
          <cell r="I96">
            <v>2</v>
          </cell>
        </row>
        <row r="97">
          <cell r="B97" t="str">
            <v>*cuadrilla lleno en tierra (rana o canguro)</v>
          </cell>
          <cell r="C97" t="str">
            <v>M3</v>
          </cell>
          <cell r="D97">
            <v>1</v>
          </cell>
          <cell r="E97">
            <v>1</v>
          </cell>
          <cell r="F97">
            <v>3150</v>
          </cell>
          <cell r="G97">
            <v>3150</v>
          </cell>
          <cell r="I97">
            <v>2</v>
          </cell>
        </row>
        <row r="98">
          <cell r="A98" t="str">
            <v>C007</v>
          </cell>
          <cell r="B98" t="str">
            <v>CONCRETO VIGAS DE AMARRE PANELES</v>
          </cell>
          <cell r="C98" t="str">
            <v>M3</v>
          </cell>
          <cell r="D98">
            <v>1</v>
          </cell>
          <cell r="E98">
            <v>0</v>
          </cell>
          <cell r="F98">
            <v>3341.4</v>
          </cell>
          <cell r="G98">
            <v>3508.4700000000003</v>
          </cell>
          <cell r="H98">
            <v>360261.51111111115</v>
          </cell>
          <cell r="I98">
            <v>2</v>
          </cell>
        </row>
        <row r="99">
          <cell r="A99" t="str">
            <v>A019</v>
          </cell>
          <cell r="B99" t="str">
            <v>HERRAMIENTA MENOR (5% M.O)</v>
          </cell>
          <cell r="C99" t="str">
            <v>sg</v>
          </cell>
          <cell r="D99" t="str">
            <v>B=</v>
          </cell>
          <cell r="E99">
            <v>0.15</v>
          </cell>
          <cell r="F99" t="str">
            <v>m</v>
          </cell>
          <cell r="G99">
            <v>157.5</v>
          </cell>
          <cell r="H99">
            <v>6468</v>
          </cell>
          <cell r="I99">
            <v>2</v>
          </cell>
        </row>
        <row r="100">
          <cell r="B100" t="str">
            <v>M de O. Desmontar MESON</v>
          </cell>
          <cell r="C100" t="str">
            <v>ML</v>
          </cell>
          <cell r="D100" t="str">
            <v>A=</v>
          </cell>
          <cell r="E100">
            <v>0.15</v>
          </cell>
          <cell r="F100" t="str">
            <v>m</v>
          </cell>
          <cell r="G100">
            <v>5880</v>
          </cell>
          <cell r="I100">
            <v>2</v>
          </cell>
        </row>
        <row r="101">
          <cell r="A101" t="str">
            <v>B015</v>
          </cell>
          <cell r="B101" t="str">
            <v>Concreto 210 kg/cm2</v>
          </cell>
          <cell r="C101" t="str">
            <v>m3</v>
          </cell>
          <cell r="D101">
            <v>1.05</v>
          </cell>
          <cell r="E101">
            <v>1</v>
          </cell>
          <cell r="F101">
            <v>200000</v>
          </cell>
          <cell r="G101">
            <v>210000</v>
          </cell>
          <cell r="H101">
            <v>17641.400000000001</v>
          </cell>
          <cell r="I101">
            <v>2</v>
          </cell>
        </row>
        <row r="102">
          <cell r="B102" t="str">
            <v xml:space="preserve">Refuerzo </v>
          </cell>
          <cell r="C102" t="str">
            <v>kg</v>
          </cell>
          <cell r="D102">
            <v>1</v>
          </cell>
          <cell r="E102">
            <v>44.444444444444443</v>
          </cell>
          <cell r="F102">
            <v>1250</v>
          </cell>
          <cell r="G102">
            <v>55555.555555555555</v>
          </cell>
        </row>
        <row r="103">
          <cell r="A103" t="str">
            <v>A020</v>
          </cell>
          <cell r="B103" t="str">
            <v>Puntilla 2" con cabeza</v>
          </cell>
          <cell r="C103" t="str">
            <v>kg</v>
          </cell>
          <cell r="D103">
            <v>1.08</v>
          </cell>
          <cell r="E103">
            <v>1.19</v>
          </cell>
          <cell r="F103">
            <v>2000</v>
          </cell>
          <cell r="G103">
            <v>2570.4</v>
          </cell>
          <cell r="H103">
            <v>7590</v>
          </cell>
          <cell r="I103">
            <v>2</v>
          </cell>
        </row>
        <row r="104">
          <cell r="B104" t="str">
            <v>Formaleta menor</v>
          </cell>
          <cell r="C104" t="str">
            <v>ml</v>
          </cell>
          <cell r="D104">
            <v>1</v>
          </cell>
          <cell r="E104">
            <v>44.444444444444443</v>
          </cell>
          <cell r="F104">
            <v>1700</v>
          </cell>
          <cell r="G104">
            <v>75555.555555555547</v>
          </cell>
          <cell r="I104">
            <v>2</v>
          </cell>
        </row>
        <row r="105">
          <cell r="A105" t="str">
            <v>B016</v>
          </cell>
          <cell r="B105" t="str">
            <v>Acpm</v>
          </cell>
          <cell r="C105" t="str">
            <v>gl</v>
          </cell>
          <cell r="D105">
            <v>1</v>
          </cell>
          <cell r="E105">
            <v>0.1</v>
          </cell>
          <cell r="F105">
            <v>2500</v>
          </cell>
          <cell r="G105">
            <v>250</v>
          </cell>
          <cell r="H105">
            <v>17746.373691200002</v>
          </cell>
          <cell r="I105">
            <v>2</v>
          </cell>
        </row>
        <row r="106">
          <cell r="B106" t="str">
            <v>Vibrador a gasolina</v>
          </cell>
          <cell r="C106" t="str">
            <v>m3</v>
          </cell>
          <cell r="D106">
            <v>1</v>
          </cell>
          <cell r="E106">
            <v>0.1</v>
          </cell>
          <cell r="F106">
            <v>22500</v>
          </cell>
          <cell r="G106">
            <v>2250</v>
          </cell>
          <cell r="I106">
            <v>2</v>
          </cell>
        </row>
        <row r="107">
          <cell r="A107" t="str">
            <v>A021</v>
          </cell>
          <cell r="B107" t="str">
            <v>*CUADRILLA CORDON PANELES</v>
          </cell>
          <cell r="C107" t="str">
            <v>m3</v>
          </cell>
          <cell r="D107">
            <v>1</v>
          </cell>
          <cell r="E107">
            <v>1</v>
          </cell>
          <cell r="F107">
            <v>12800</v>
          </cell>
          <cell r="G107">
            <v>12800</v>
          </cell>
          <cell r="H107">
            <v>4874.1000000000004</v>
          </cell>
          <cell r="I107">
            <v>2</v>
          </cell>
        </row>
        <row r="108">
          <cell r="B108" t="str">
            <v>HERRAMIENTA MENOR (10% M.O)</v>
          </cell>
          <cell r="C108" t="str">
            <v>m3</v>
          </cell>
          <cell r="D108">
            <v>0.1</v>
          </cell>
          <cell r="E108">
            <v>1</v>
          </cell>
          <cell r="F108">
            <v>12800</v>
          </cell>
          <cell r="G108">
            <v>1280</v>
          </cell>
          <cell r="I108">
            <v>2</v>
          </cell>
        </row>
        <row r="109">
          <cell r="B109" t="str">
            <v>HERRAMIENTA MENOR (5% M.O)</v>
          </cell>
          <cell r="C109" t="str">
            <v>M2</v>
          </cell>
          <cell r="D109">
            <v>0.1</v>
          </cell>
          <cell r="E109">
            <v>1</v>
          </cell>
          <cell r="F109">
            <v>0</v>
          </cell>
          <cell r="G109">
            <v>0</v>
          </cell>
          <cell r="I109">
            <v>2</v>
          </cell>
        </row>
        <row r="110">
          <cell r="A110" t="str">
            <v>C012</v>
          </cell>
          <cell r="B110" t="str">
            <v>PILOTES EN CONCRETO</v>
          </cell>
          <cell r="C110" t="str">
            <v>ML</v>
          </cell>
          <cell r="D110" t="str">
            <v>m2</v>
          </cell>
          <cell r="E110">
            <v>0</v>
          </cell>
          <cell r="H110">
            <v>110754.07500000001</v>
          </cell>
          <cell r="I110">
            <v>2</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cell r="I113">
            <v>2</v>
          </cell>
        </row>
        <row r="114">
          <cell r="B114" t="str">
            <v>*CUADRILLA VACIADO PILOTE</v>
          </cell>
          <cell r="C114" t="str">
            <v>ml</v>
          </cell>
          <cell r="D114">
            <v>1.05</v>
          </cell>
          <cell r="E114">
            <v>1</v>
          </cell>
          <cell r="F114">
            <v>12800</v>
          </cell>
          <cell r="G114">
            <v>13440</v>
          </cell>
          <cell r="I114">
            <v>2</v>
          </cell>
        </row>
        <row r="115">
          <cell r="A115" t="str">
            <v>A014</v>
          </cell>
          <cell r="B115" t="str">
            <v>*CUADRILLA EXCAV. PILOTE</v>
          </cell>
          <cell r="C115" t="str">
            <v>ml</v>
          </cell>
          <cell r="D115">
            <v>1</v>
          </cell>
          <cell r="E115">
            <v>1</v>
          </cell>
          <cell r="F115">
            <v>6457.5</v>
          </cell>
          <cell r="G115">
            <v>6457.5</v>
          </cell>
          <cell r="H115">
            <v>21160</v>
          </cell>
          <cell r="I115">
            <v>2</v>
          </cell>
        </row>
        <row r="116">
          <cell r="B116" t="str">
            <v xml:space="preserve">Refuerzo </v>
          </cell>
          <cell r="C116" t="str">
            <v>kg</v>
          </cell>
          <cell r="D116">
            <v>1</v>
          </cell>
          <cell r="E116">
            <v>19.22598</v>
          </cell>
          <cell r="F116">
            <v>1250</v>
          </cell>
          <cell r="G116">
            <v>24032.474999999999</v>
          </cell>
          <cell r="I116">
            <v>2</v>
          </cell>
        </row>
        <row r="117">
          <cell r="B117" t="str">
            <v>Bombeo</v>
          </cell>
          <cell r="C117" t="str">
            <v>m3</v>
          </cell>
          <cell r="D117">
            <v>1</v>
          </cell>
          <cell r="E117">
            <v>0.28000000000000003</v>
          </cell>
          <cell r="F117">
            <v>19500</v>
          </cell>
          <cell r="G117">
            <v>5460.0000000000009</v>
          </cell>
          <cell r="I117">
            <v>2</v>
          </cell>
        </row>
        <row r="118">
          <cell r="B118" t="str">
            <v>HERRAMIENTA MENOR (10% M.O)</v>
          </cell>
          <cell r="C118" t="str">
            <v>m3</v>
          </cell>
          <cell r="D118">
            <v>0.1</v>
          </cell>
          <cell r="E118">
            <v>1</v>
          </cell>
          <cell r="F118">
            <v>19897.5</v>
          </cell>
          <cell r="G118">
            <v>1989.75</v>
          </cell>
          <cell r="I118">
            <v>2</v>
          </cell>
        </row>
        <row r="119">
          <cell r="C119" t="str">
            <v>S.I. Gato cierra puerta</v>
          </cell>
          <cell r="D119" t="str">
            <v>un</v>
          </cell>
          <cell r="E119">
            <v>226199.99999999997</v>
          </cell>
          <cell r="I119">
            <v>2</v>
          </cell>
        </row>
        <row r="120">
          <cell r="A120" t="str">
            <v>C011</v>
          </cell>
          <cell r="B120" t="str">
            <v>LOSA DE FUNDACION</v>
          </cell>
          <cell r="C120" t="str">
            <v>M2</v>
          </cell>
          <cell r="D120" t="str">
            <v>un</v>
          </cell>
          <cell r="E120">
            <v>0</v>
          </cell>
          <cell r="H120">
            <v>115474.02499999999</v>
          </cell>
          <cell r="I120">
            <v>2</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cell r="I122">
            <v>2</v>
          </cell>
        </row>
        <row r="123">
          <cell r="B123" t="str">
            <v>Malla electrosoldada U50</v>
          </cell>
          <cell r="C123" t="str">
            <v>m2</v>
          </cell>
          <cell r="D123">
            <v>1.05</v>
          </cell>
          <cell r="E123">
            <v>1</v>
          </cell>
          <cell r="F123">
            <v>1240</v>
          </cell>
          <cell r="G123">
            <v>1302</v>
          </cell>
          <cell r="I123">
            <v>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cell r="I125">
            <v>2</v>
          </cell>
        </row>
        <row r="126">
          <cell r="B126" t="str">
            <v>Formaleta menor</v>
          </cell>
          <cell r="C126" t="str">
            <v>sg</v>
          </cell>
          <cell r="D126">
            <v>1</v>
          </cell>
          <cell r="E126">
            <v>2</v>
          </cell>
          <cell r="F126">
            <v>1700</v>
          </cell>
          <cell r="G126">
            <v>3400</v>
          </cell>
          <cell r="I126">
            <v>2</v>
          </cell>
        </row>
        <row r="127">
          <cell r="A127" t="str">
            <v>A016</v>
          </cell>
          <cell r="B127" t="str">
            <v>Bombeo</v>
          </cell>
          <cell r="C127" t="str">
            <v>m3</v>
          </cell>
          <cell r="D127">
            <v>1</v>
          </cell>
          <cell r="E127">
            <v>7.0000000000000007E-2</v>
          </cell>
          <cell r="F127">
            <v>19500</v>
          </cell>
          <cell r="G127">
            <v>1365.0000000000002</v>
          </cell>
          <cell r="H127">
            <v>18191</v>
          </cell>
          <cell r="I127">
            <v>2</v>
          </cell>
        </row>
        <row r="128">
          <cell r="B128" t="str">
            <v>Caseton en madera</v>
          </cell>
          <cell r="C128" t="str">
            <v>un</v>
          </cell>
          <cell r="D128">
            <v>1.05</v>
          </cell>
          <cell r="E128">
            <v>0.7</v>
          </cell>
          <cell r="F128">
            <v>7000</v>
          </cell>
          <cell r="G128">
            <v>5145</v>
          </cell>
          <cell r="I128">
            <v>2</v>
          </cell>
        </row>
        <row r="129">
          <cell r="B129" t="str">
            <v>*CUADRILLA ARMADO Y VACIADO LOSA</v>
          </cell>
          <cell r="C129" t="str">
            <v>M2</v>
          </cell>
          <cell r="D129">
            <v>1</v>
          </cell>
          <cell r="E129">
            <v>1</v>
          </cell>
          <cell r="F129">
            <v>25600</v>
          </cell>
          <cell r="G129">
            <v>25600</v>
          </cell>
          <cell r="I129">
            <v>2</v>
          </cell>
        </row>
        <row r="130">
          <cell r="B130" t="str">
            <v>cuadrilla excavacion</v>
          </cell>
          <cell r="C130" t="str">
            <v>m3</v>
          </cell>
          <cell r="D130">
            <v>1</v>
          </cell>
          <cell r="E130">
            <v>0.3</v>
          </cell>
          <cell r="F130">
            <v>9450</v>
          </cell>
          <cell r="G130">
            <v>2835</v>
          </cell>
          <cell r="I130">
            <v>2</v>
          </cell>
        </row>
        <row r="131">
          <cell r="B131" t="str">
            <v>*transporte interno</v>
          </cell>
          <cell r="C131" t="str">
            <v>vj</v>
          </cell>
          <cell r="D131">
            <v>1</v>
          </cell>
          <cell r="E131">
            <v>0.4</v>
          </cell>
          <cell r="F131">
            <v>3341.4</v>
          </cell>
          <cell r="G131">
            <v>1336.5600000000002</v>
          </cell>
          <cell r="I131">
            <v>2</v>
          </cell>
        </row>
        <row r="132">
          <cell r="B132" t="str">
            <v>HERRAMIENTA MENOR (5% M.O)</v>
          </cell>
          <cell r="C132" t="str">
            <v>m3</v>
          </cell>
          <cell r="D132">
            <v>0.05</v>
          </cell>
          <cell r="E132">
            <v>1</v>
          </cell>
          <cell r="F132">
            <v>25600</v>
          </cell>
          <cell r="G132">
            <v>1280</v>
          </cell>
          <cell r="I132">
            <v>2</v>
          </cell>
        </row>
        <row r="133">
          <cell r="C133" t="str">
            <v>Desmonte de puerta (marco y ala)</v>
          </cell>
          <cell r="D133" t="str">
            <v>un</v>
          </cell>
          <cell r="E133">
            <v>9000</v>
          </cell>
          <cell r="I133">
            <v>2</v>
          </cell>
        </row>
        <row r="134">
          <cell r="A134" t="str">
            <v>A015</v>
          </cell>
          <cell r="B134" t="str">
            <v>BOTADA DE ESCOMBROS</v>
          </cell>
          <cell r="C134" t="str">
            <v>M3</v>
          </cell>
          <cell r="D134" t="str">
            <v>m2</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8">
          <cell r="C138" t="str">
            <v>Platina 1/4X2</v>
          </cell>
          <cell r="D138" t="str">
            <v>ml</v>
          </cell>
          <cell r="E138">
            <v>4699.9333333333334</v>
          </cell>
        </row>
        <row r="139">
          <cell r="A139" t="str">
            <v>A013</v>
          </cell>
          <cell r="B139" t="str">
            <v>INST. ELECTRICA PROV.</v>
          </cell>
          <cell r="C139" t="str">
            <v>SG</v>
          </cell>
          <cell r="D139" t="str">
            <v>ml</v>
          </cell>
          <cell r="E139">
            <v>0</v>
          </cell>
          <cell r="H139">
            <v>1000000</v>
          </cell>
        </row>
        <row r="140">
          <cell r="B140" t="str">
            <v>CONTRATO INST. ELECTRICA PROV</v>
          </cell>
          <cell r="C140" t="str">
            <v>SG</v>
          </cell>
          <cell r="D140">
            <v>1</v>
          </cell>
          <cell r="E140">
            <v>1</v>
          </cell>
          <cell r="F140">
            <v>1000000</v>
          </cell>
          <cell r="G140">
            <v>1000000</v>
          </cell>
        </row>
        <row r="141">
          <cell r="C141" t="str">
            <v>malla eslabonada  ojo 5 CAL. 10</v>
          </cell>
          <cell r="D141" t="str">
            <v>m2</v>
          </cell>
          <cell r="E141">
            <v>7888</v>
          </cell>
        </row>
        <row r="142">
          <cell r="A142" t="str">
            <v>A012</v>
          </cell>
          <cell r="B142" t="str">
            <v>INST. TELEFONO PROV.</v>
          </cell>
          <cell r="C142" t="str">
            <v>SG</v>
          </cell>
          <cell r="D142" t="str">
            <v>m2</v>
          </cell>
          <cell r="E142">
            <v>0</v>
          </cell>
          <cell r="H142">
            <v>1000000</v>
          </cell>
        </row>
        <row r="143">
          <cell r="B143" t="str">
            <v>CONTRATO INST. ELECTRICA PROV</v>
          </cell>
          <cell r="C143" t="str">
            <v>SG</v>
          </cell>
          <cell r="D143">
            <v>1</v>
          </cell>
          <cell r="E143">
            <v>1</v>
          </cell>
          <cell r="F143">
            <v>1000000</v>
          </cell>
          <cell r="G143">
            <v>1000000</v>
          </cell>
        </row>
        <row r="144">
          <cell r="C144" t="str">
            <v>Ladrillo prensado 12x5,5x24,5</v>
          </cell>
          <cell r="D144" t="str">
            <v>un</v>
          </cell>
          <cell r="E144">
            <v>380</v>
          </cell>
        </row>
        <row r="145">
          <cell r="A145" t="str">
            <v>A023</v>
          </cell>
          <cell r="B145" t="str">
            <v>TOPOGRAFIA</v>
          </cell>
          <cell r="C145" t="str">
            <v>DIA</v>
          </cell>
          <cell r="D145" t="str">
            <v>un</v>
          </cell>
          <cell r="E145">
            <v>0</v>
          </cell>
          <cell r="H145">
            <v>140000</v>
          </cell>
        </row>
        <row r="146">
          <cell r="B146" t="str">
            <v>COMISION TOPOGRAFICA COMPLETA</v>
          </cell>
          <cell r="C146" t="str">
            <v>DIA</v>
          </cell>
          <cell r="D146">
            <v>1</v>
          </cell>
          <cell r="E146">
            <v>1</v>
          </cell>
          <cell r="F146">
            <v>140000</v>
          </cell>
          <cell r="G146">
            <v>140000</v>
          </cell>
        </row>
        <row r="147">
          <cell r="C147" t="str">
            <v>Tableta vitrificado 25x25</v>
          </cell>
          <cell r="D147" t="str">
            <v>un</v>
          </cell>
          <cell r="E147">
            <v>1313</v>
          </cell>
        </row>
        <row r="148">
          <cell r="C148" t="str">
            <v>Arenon chino Nº 1</v>
          </cell>
          <cell r="D148" t="str">
            <v>bulto</v>
          </cell>
          <cell r="E148">
            <v>7539.9999999999991</v>
          </cell>
          <cell r="H148">
            <v>24047570.934499994</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row r="1">
          <cell r="A1" t="str">
            <v>MUNICIPIO DE MEDELLÍN</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row r="1">
          <cell r="A1">
            <v>0</v>
          </cell>
        </row>
      </sheetData>
      <sheetData sheetId="38"/>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ac"/>
      <sheetName val="Items"/>
      <sheetName val="Pedido"/>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s>
    <sheetDataSet>
      <sheetData sheetId="0">
        <row r="74">
          <cell r="E74">
            <v>0</v>
          </cell>
        </row>
      </sheetData>
      <sheetData sheetId="1"/>
      <sheetData sheetId="2"/>
      <sheetData sheetId="3"/>
      <sheetData sheetId="4"/>
      <sheetData sheetId="5"/>
      <sheetData sheetId="6"/>
      <sheetData sheetId="7"/>
      <sheetData sheetId="8">
        <row r="74">
          <cell r="E74">
            <v>40422</v>
          </cell>
        </row>
      </sheetData>
      <sheetData sheetId="9"/>
      <sheetData sheetId="10"/>
      <sheetData sheetId="11"/>
      <sheetData sheetId="12"/>
      <sheetData sheetId="13"/>
      <sheetData sheetId="14"/>
      <sheetData sheetId="15"/>
      <sheetData sheetId="16">
        <row r="74">
          <cell r="E74">
            <v>0</v>
          </cell>
        </row>
      </sheetData>
      <sheetData sheetId="17"/>
      <sheetData sheetId="18"/>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Hoja1"/>
      <sheetName val="recursos"/>
      <sheetName val="m.o"/>
      <sheetName val="materiales"/>
      <sheetName val="equipos"/>
      <sheetName val="metroconcreto"/>
      <sheetName val="CANT PANELES"/>
      <sheetName val="GASTOS GENERALES (AIU) (2)"/>
      <sheetName val="cantidades"/>
      <sheetName val="FACTURAS"/>
      <sheetName val="Hoja4"/>
      <sheetName val="Hoja2"/>
      <sheetName val="m_o"/>
      <sheetName val="CANT_PANELES"/>
      <sheetName val="GASTOS_GENERALES_(AIU)_(2)"/>
      <sheetName val="Anexo 5-1"/>
      <sheetName val="Anexo 5"/>
      <sheetName val="CHECK LIST INFORME"/>
      <sheetName val="CERT. BIENES-SERV"/>
      <sheetName val="CHECK LIST"/>
      <sheetName val="FICHA FINANCIERA"/>
      <sheetName val="CONTROL ACTAS"/>
      <sheetName val="Seguimiento (2)"/>
    </sheetNames>
    <sheetDataSet>
      <sheetData sheetId="0" refreshError="1">
        <row r="3">
          <cell r="A3" t="str">
            <v>Suma de VALOR</v>
          </cell>
          <cell r="B3" t="str">
            <v>CATEGORIA</v>
          </cell>
        </row>
        <row r="4">
          <cell r="A4" t="str">
            <v>DESCRIPCION</v>
          </cell>
          <cell r="B4" t="str">
            <v>equipo</v>
          </cell>
          <cell r="C4" t="str">
            <v>m.o</v>
          </cell>
          <cell r="D4" t="str">
            <v>material</v>
          </cell>
          <cell r="E4" t="str">
            <v>Total general</v>
          </cell>
        </row>
        <row r="5">
          <cell r="A5" t="str">
            <v>*concreto 1:4:7</v>
          </cell>
          <cell r="D5">
            <v>137959.82800000001</v>
          </cell>
          <cell r="E5">
            <v>137959.82800000001</v>
          </cell>
        </row>
        <row r="6">
          <cell r="A6" t="str">
            <v>*Cuadrilla armada y vaciada ciclopeo</v>
          </cell>
          <cell r="C6">
            <v>27562.5</v>
          </cell>
          <cell r="E6">
            <v>27562.5</v>
          </cell>
        </row>
        <row r="7">
          <cell r="A7" t="str">
            <v>*cuadrilla excavacion</v>
          </cell>
          <cell r="C7">
            <v>14175</v>
          </cell>
          <cell r="E7">
            <v>14175</v>
          </cell>
        </row>
        <row r="8">
          <cell r="A8" t="str">
            <v>*cuadrilla lleno en tierra (rana o canguro)</v>
          </cell>
          <cell r="C8">
            <v>3150</v>
          </cell>
          <cell r="E8">
            <v>3150</v>
          </cell>
        </row>
        <row r="9">
          <cell r="A9" t="str">
            <v>*cuadrilla lleno en tierra pison</v>
          </cell>
          <cell r="C9">
            <v>9450</v>
          </cell>
          <cell r="E9">
            <v>9450</v>
          </cell>
        </row>
        <row r="10">
          <cell r="A10" t="str">
            <v>*Cuadrilla preparacion concreto</v>
          </cell>
          <cell r="D10">
            <v>15750</v>
          </cell>
          <cell r="E10">
            <v>15750</v>
          </cell>
        </row>
        <row r="11">
          <cell r="A11" t="str">
            <v>*CUADRILLA RETIRO TECHO DE BARRO</v>
          </cell>
          <cell r="C11">
            <v>15950</v>
          </cell>
          <cell r="E11">
            <v>15950</v>
          </cell>
        </row>
        <row r="12">
          <cell r="A12" t="str">
            <v>*MORTERO 1:4 (EN OBRA)</v>
          </cell>
          <cell r="D12">
            <v>193076.67479999998</v>
          </cell>
          <cell r="E12">
            <v>193076.67479999998</v>
          </cell>
        </row>
        <row r="13">
          <cell r="A13" t="str">
            <v>*transporte interno</v>
          </cell>
          <cell r="C13">
            <v>3341.4</v>
          </cell>
          <cell r="E13">
            <v>3341.4</v>
          </cell>
        </row>
        <row r="14">
          <cell r="A14" t="str">
            <v>agua</v>
          </cell>
          <cell r="D14">
            <v>80</v>
          </cell>
          <cell r="E14">
            <v>80</v>
          </cell>
        </row>
        <row r="15">
          <cell r="A15" t="str">
            <v>ayudante</v>
          </cell>
          <cell r="C15">
            <v>3150</v>
          </cell>
          <cell r="D15">
            <v>27000</v>
          </cell>
          <cell r="E15">
            <v>3150</v>
          </cell>
        </row>
        <row r="16">
          <cell r="A16" t="str">
            <v>Buldozer</v>
          </cell>
          <cell r="B16">
            <v>65000</v>
          </cell>
          <cell r="C16">
            <v>3150</v>
          </cell>
          <cell r="E16">
            <v>65000</v>
          </cell>
        </row>
        <row r="17">
          <cell r="A17" t="str">
            <v>cadenero 1</v>
          </cell>
          <cell r="B17">
            <v>60000</v>
          </cell>
          <cell r="C17">
            <v>392000</v>
          </cell>
          <cell r="E17">
            <v>392000</v>
          </cell>
        </row>
        <row r="18">
          <cell r="A18" t="str">
            <v>cadenero 2</v>
          </cell>
          <cell r="C18">
            <v>616000</v>
          </cell>
          <cell r="E18">
            <v>616000</v>
          </cell>
        </row>
        <row r="19">
          <cell r="A19" t="str">
            <v>canguro</v>
          </cell>
          <cell r="B19">
            <v>37120</v>
          </cell>
          <cell r="C19">
            <v>616000</v>
          </cell>
          <cell r="E19">
            <v>37120</v>
          </cell>
        </row>
        <row r="20">
          <cell r="A20" t="str">
            <v>cargador</v>
          </cell>
          <cell r="B20">
            <v>18000</v>
          </cell>
          <cell r="E20">
            <v>18000</v>
          </cell>
        </row>
        <row r="21">
          <cell r="A21" t="str">
            <v>cemento gris</v>
          </cell>
          <cell r="B21">
            <v>18000</v>
          </cell>
          <cell r="D21">
            <v>17500</v>
          </cell>
          <cell r="E21">
            <v>17500</v>
          </cell>
        </row>
        <row r="22">
          <cell r="A22" t="str">
            <v>coche</v>
          </cell>
          <cell r="B22">
            <v>1740</v>
          </cell>
          <cell r="D22">
            <v>17800</v>
          </cell>
          <cell r="E22">
            <v>1740</v>
          </cell>
        </row>
        <row r="23">
          <cell r="A23" t="str">
            <v>Concretadora 1,5 sacos a gasolina</v>
          </cell>
          <cell r="B23">
            <v>25520</v>
          </cell>
          <cell r="E23">
            <v>25520</v>
          </cell>
        </row>
        <row r="24">
          <cell r="A24" t="str">
            <v>corte arboles</v>
          </cell>
          <cell r="B24">
            <v>25520</v>
          </cell>
          <cell r="C24">
            <v>20000</v>
          </cell>
          <cell r="E24">
            <v>20000</v>
          </cell>
        </row>
        <row r="25">
          <cell r="A25" t="str">
            <v>Equipo topografia (incluye seguro)</v>
          </cell>
          <cell r="B25">
            <v>850000</v>
          </cell>
          <cell r="C25">
            <v>20000</v>
          </cell>
          <cell r="E25">
            <v>850000</v>
          </cell>
        </row>
        <row r="26">
          <cell r="A26" t="str">
            <v>Malla gallinero</v>
          </cell>
          <cell r="B26">
            <v>850000</v>
          </cell>
          <cell r="D26">
            <v>1500</v>
          </cell>
          <cell r="E26">
            <v>1500</v>
          </cell>
        </row>
        <row r="27">
          <cell r="A27" t="str">
            <v>material granular B200</v>
          </cell>
          <cell r="D27">
            <v>11220</v>
          </cell>
          <cell r="E27">
            <v>11220</v>
          </cell>
        </row>
        <row r="28">
          <cell r="A28" t="str">
            <v>material granular B400</v>
          </cell>
          <cell r="D28">
            <v>15000</v>
          </cell>
          <cell r="E28">
            <v>15000</v>
          </cell>
        </row>
        <row r="29">
          <cell r="A29" t="str">
            <v>material granular B600</v>
          </cell>
          <cell r="D29">
            <v>28400</v>
          </cell>
          <cell r="E29">
            <v>28400</v>
          </cell>
        </row>
        <row r="30">
          <cell r="A30" t="str">
            <v>oficial</v>
          </cell>
          <cell r="C30">
            <v>6500</v>
          </cell>
          <cell r="D30">
            <v>23400</v>
          </cell>
          <cell r="E30">
            <v>6500</v>
          </cell>
        </row>
        <row r="31">
          <cell r="A31" t="str">
            <v>piedra de cantera</v>
          </cell>
          <cell r="C31">
            <v>6500</v>
          </cell>
          <cell r="D31">
            <v>27500</v>
          </cell>
          <cell r="E31">
            <v>27500</v>
          </cell>
        </row>
        <row r="32">
          <cell r="A32" t="str">
            <v>Rana a gasolina (6 hr/dia)</v>
          </cell>
          <cell r="B32">
            <v>25520</v>
          </cell>
          <cell r="D32">
            <v>27500</v>
          </cell>
          <cell r="E32">
            <v>25520</v>
          </cell>
        </row>
        <row r="33">
          <cell r="A33" t="str">
            <v>Retroexcavadora</v>
          </cell>
          <cell r="B33">
            <v>40600</v>
          </cell>
          <cell r="E33">
            <v>40600</v>
          </cell>
        </row>
        <row r="34">
          <cell r="A34" t="str">
            <v>topografo</v>
          </cell>
          <cell r="B34">
            <v>40600</v>
          </cell>
          <cell r="C34">
            <v>987840</v>
          </cell>
          <cell r="E34">
            <v>987840</v>
          </cell>
        </row>
        <row r="35">
          <cell r="A35" t="str">
            <v>Triturado 3/4</v>
          </cell>
          <cell r="C35">
            <v>987840</v>
          </cell>
          <cell r="D35">
            <v>30848.639999999999</v>
          </cell>
          <cell r="E35">
            <v>30848.639999999999</v>
          </cell>
        </row>
        <row r="36">
          <cell r="A36" t="str">
            <v>volqueta (hr)</v>
          </cell>
          <cell r="B36">
            <v>13700</v>
          </cell>
          <cell r="D36">
            <v>27000</v>
          </cell>
          <cell r="E36">
            <v>13700</v>
          </cell>
        </row>
        <row r="37">
          <cell r="A37" t="str">
            <v>volqueta (dia)</v>
          </cell>
          <cell r="B37">
            <v>48000</v>
          </cell>
          <cell r="E37">
            <v>48000</v>
          </cell>
        </row>
        <row r="38">
          <cell r="A38" t="str">
            <v>*Concreto 1:2:4</v>
          </cell>
          <cell r="D38">
            <v>178455.34099999999</v>
          </cell>
          <cell r="E38">
            <v>178455.34099999999</v>
          </cell>
        </row>
        <row r="39">
          <cell r="A39" t="str">
            <v>Motoniveladora</v>
          </cell>
          <cell r="B39">
            <v>600</v>
          </cell>
          <cell r="E39">
            <v>600</v>
          </cell>
        </row>
        <row r="40">
          <cell r="A40" t="str">
            <v>Rodillo DD 22 (incl. Oper. y combus)</v>
          </cell>
          <cell r="B40">
            <v>39600</v>
          </cell>
          <cell r="E40">
            <v>39600</v>
          </cell>
        </row>
        <row r="41">
          <cell r="A41" t="str">
            <v>Retroexcavadora Hitachi 200</v>
          </cell>
          <cell r="B41">
            <v>65000</v>
          </cell>
          <cell r="E41">
            <v>65000</v>
          </cell>
        </row>
        <row r="42">
          <cell r="A42" t="str">
            <v>Minero</v>
          </cell>
          <cell r="C42">
            <v>20000</v>
          </cell>
          <cell r="E42">
            <v>20000</v>
          </cell>
        </row>
        <row r="43">
          <cell r="A43" t="str">
            <v>Cocreto 210 kg/cm2</v>
          </cell>
          <cell r="D43">
            <v>213347.20000000001</v>
          </cell>
          <cell r="E43">
            <v>213347.20000000001</v>
          </cell>
        </row>
        <row r="44">
          <cell r="A44" t="str">
            <v>Cocreto 175 kg/cm2</v>
          </cell>
          <cell r="D44">
            <v>201097.60000000001</v>
          </cell>
          <cell r="E44">
            <v>201097.60000000001</v>
          </cell>
        </row>
        <row r="45">
          <cell r="A45" t="str">
            <v>Cocreto 245 kg/cm2</v>
          </cell>
          <cell r="D45">
            <v>220121.60000000001</v>
          </cell>
          <cell r="E45">
            <v>220121.60000000001</v>
          </cell>
        </row>
        <row r="46">
          <cell r="A46" t="str">
            <v>Cocreto 280 kg/cm2</v>
          </cell>
          <cell r="D46">
            <v>230051.20000000001</v>
          </cell>
          <cell r="E46">
            <v>230051.20000000001</v>
          </cell>
        </row>
        <row r="47">
          <cell r="A47" t="str">
            <v>Cocreto 315 kg/cm2</v>
          </cell>
          <cell r="D47">
            <v>238960</v>
          </cell>
          <cell r="E47">
            <v>238960</v>
          </cell>
        </row>
        <row r="48">
          <cell r="A48" t="str">
            <v>Vibrador a gasolina</v>
          </cell>
          <cell r="B48">
            <v>22500</v>
          </cell>
          <cell r="E48">
            <v>22500</v>
          </cell>
        </row>
        <row r="49">
          <cell r="A49" t="str">
            <v>*CUADRILLA PEDESTALES</v>
          </cell>
          <cell r="C49">
            <v>79750</v>
          </cell>
          <cell r="E49">
            <v>79750</v>
          </cell>
        </row>
        <row r="50">
          <cell r="A50" t="str">
            <v>Puntilla 2" con cabeza</v>
          </cell>
          <cell r="D50">
            <v>2000</v>
          </cell>
          <cell r="E50">
            <v>2000</v>
          </cell>
        </row>
        <row r="51">
          <cell r="A51" t="str">
            <v>Acpm</v>
          </cell>
          <cell r="D51">
            <v>2500</v>
          </cell>
          <cell r="E51">
            <v>2500</v>
          </cell>
        </row>
        <row r="52">
          <cell r="A52" t="str">
            <v xml:space="preserve">Refuerzo </v>
          </cell>
          <cell r="D52">
            <v>1600</v>
          </cell>
          <cell r="E52">
            <v>1600</v>
          </cell>
        </row>
        <row r="53">
          <cell r="A53" t="str">
            <v>*CUADRILLA ZAPATAS</v>
          </cell>
          <cell r="C53">
            <v>51200</v>
          </cell>
          <cell r="E53">
            <v>51200</v>
          </cell>
        </row>
        <row r="54">
          <cell r="A54" t="str">
            <v>*CUADRILLA VIGAS</v>
          </cell>
          <cell r="C54">
            <v>95700</v>
          </cell>
          <cell r="E54">
            <v>95700</v>
          </cell>
        </row>
        <row r="55">
          <cell r="A55" t="str">
            <v>Formaleta menor</v>
          </cell>
          <cell r="D55">
            <v>2500</v>
          </cell>
          <cell r="E55">
            <v>2500</v>
          </cell>
        </row>
        <row r="56">
          <cell r="A56" t="str">
            <v>Distanciadores</v>
          </cell>
          <cell r="D56">
            <v>240</v>
          </cell>
          <cell r="E56">
            <v>240</v>
          </cell>
        </row>
        <row r="57">
          <cell r="A57" t="str">
            <v>Bombeo</v>
          </cell>
          <cell r="B57">
            <v>1266.6666666666667</v>
          </cell>
          <cell r="E57">
            <v>1266.6666666666667</v>
          </cell>
        </row>
        <row r="58">
          <cell r="A58" t="str">
            <v>Desformaleteador</v>
          </cell>
          <cell r="D58">
            <v>4176</v>
          </cell>
          <cell r="E58">
            <v>4176</v>
          </cell>
        </row>
        <row r="59">
          <cell r="A59" t="str">
            <v>Biseles en moldura triangular 2X2cm ref753 de Madéxito</v>
          </cell>
          <cell r="B59">
            <v>850</v>
          </cell>
          <cell r="E59">
            <v>850</v>
          </cell>
        </row>
        <row r="60">
          <cell r="A60" t="str">
            <v>Arriostramiento</v>
          </cell>
          <cell r="B60">
            <v>250</v>
          </cell>
          <cell r="E60">
            <v>250</v>
          </cell>
        </row>
        <row r="61">
          <cell r="A61" t="str">
            <v>Lavada e hidrofugada con Siliconite</v>
          </cell>
          <cell r="C61">
            <v>4000</v>
          </cell>
          <cell r="E61">
            <v>4000</v>
          </cell>
        </row>
        <row r="62">
          <cell r="A62" t="str">
            <v>*CUADRILLA COLUMNA</v>
          </cell>
          <cell r="C62">
            <v>153600</v>
          </cell>
          <cell r="E62">
            <v>153600</v>
          </cell>
        </row>
        <row r="63">
          <cell r="A63" t="str">
            <v>Curador, Antisol</v>
          </cell>
          <cell r="D63">
            <v>2000</v>
          </cell>
          <cell r="E63">
            <v>2000</v>
          </cell>
        </row>
        <row r="64">
          <cell r="A64" t="str">
            <v>Desmoldante, Bond Breaker (0,08LT/M2)</v>
          </cell>
          <cell r="D64">
            <v>23200</v>
          </cell>
          <cell r="E64">
            <v>23200</v>
          </cell>
        </row>
        <row r="65">
          <cell r="A65" t="str">
            <v>Panelitas</v>
          </cell>
          <cell r="D65">
            <v>250</v>
          </cell>
          <cell r="E65">
            <v>250</v>
          </cell>
        </row>
        <row r="66">
          <cell r="A66" t="str">
            <v>Ring Clutch + Burke bar</v>
          </cell>
          <cell r="B66">
            <v>1000</v>
          </cell>
          <cell r="E66">
            <v>1000</v>
          </cell>
        </row>
        <row r="67">
          <cell r="A67" t="str">
            <v>Andamios</v>
          </cell>
          <cell r="B67">
            <v>464</v>
          </cell>
          <cell r="E67">
            <v>464</v>
          </cell>
        </row>
        <row r="68">
          <cell r="A68" t="str">
            <v>*CUADRILLA VIGA DE AMARRE</v>
          </cell>
          <cell r="C68">
            <v>128000</v>
          </cell>
          <cell r="E68">
            <v>128000</v>
          </cell>
        </row>
        <row r="69">
          <cell r="A69" t="str">
            <v>*CUADRILLA DE IZAGE VIGAS</v>
          </cell>
          <cell r="C69">
            <v>11225</v>
          </cell>
          <cell r="E69">
            <v>11225</v>
          </cell>
        </row>
        <row r="70">
          <cell r="A70" t="str">
            <v>*GRUA MARCHETTI  DE 40 TON</v>
          </cell>
          <cell r="B70">
            <v>63272.727272727272</v>
          </cell>
          <cell r="E70">
            <v>63272.727272727272</v>
          </cell>
        </row>
        <row r="71">
          <cell r="A71" t="str">
            <v>Grasa + anticorrosivo</v>
          </cell>
          <cell r="D71">
            <v>100</v>
          </cell>
          <cell r="E71">
            <v>100</v>
          </cell>
        </row>
        <row r="72">
          <cell r="A72" t="str">
            <v>Endurecedor - Mastercron</v>
          </cell>
          <cell r="D72">
            <v>461.68</v>
          </cell>
          <cell r="E72">
            <v>461.68</v>
          </cell>
        </row>
        <row r="73">
          <cell r="A73" t="str">
            <v>Lleno de juntas con Masterfill</v>
          </cell>
          <cell r="D73">
            <v>1870</v>
          </cell>
          <cell r="E73">
            <v>1870</v>
          </cell>
        </row>
        <row r="74">
          <cell r="A74" t="str">
            <v>Corte de juntas</v>
          </cell>
          <cell r="D74">
            <v>3220</v>
          </cell>
          <cell r="E74">
            <v>3220</v>
          </cell>
        </row>
        <row r="75">
          <cell r="A75" t="str">
            <v>Sellante</v>
          </cell>
          <cell r="D75">
            <v>164582.25</v>
          </cell>
          <cell r="E75">
            <v>164582.25</v>
          </cell>
        </row>
        <row r="76">
          <cell r="A76" t="str">
            <v>Concreto gris MR=39kg/cm2, agregado grueso de 1 1/2"</v>
          </cell>
          <cell r="D76">
            <v>217430.39999999999</v>
          </cell>
          <cell r="E76">
            <v>217430.39999999999</v>
          </cell>
        </row>
        <row r="77">
          <cell r="A77" t="str">
            <v>*Kiosko en tuberia Dalmine</v>
          </cell>
          <cell r="B77">
            <v>928.48</v>
          </cell>
          <cell r="E77">
            <v>928.48</v>
          </cell>
        </row>
        <row r="78">
          <cell r="A78" t="str">
            <v>*Armado de kiosko</v>
          </cell>
          <cell r="C78">
            <v>500</v>
          </cell>
          <cell r="E78">
            <v>500</v>
          </cell>
        </row>
        <row r="79">
          <cell r="A79" t="str">
            <v>*CUADRILLA DE PISO</v>
          </cell>
          <cell r="C79">
            <v>7168</v>
          </cell>
          <cell r="E79">
            <v>7168</v>
          </cell>
        </row>
        <row r="80">
          <cell r="A80" t="str">
            <v>Formaleta metalica pisos</v>
          </cell>
          <cell r="B80">
            <v>6800</v>
          </cell>
          <cell r="E80">
            <v>6800</v>
          </cell>
        </row>
        <row r="81">
          <cell r="A81" t="str">
            <v>*CUADRILLA MEDIA CAÑA</v>
          </cell>
          <cell r="C81">
            <v>19300</v>
          </cell>
          <cell r="E81">
            <v>19300</v>
          </cell>
        </row>
        <row r="82">
          <cell r="A82" t="str">
            <v>Material de base</v>
          </cell>
          <cell r="D82">
            <v>12000</v>
          </cell>
          <cell r="E82">
            <v>12000</v>
          </cell>
        </row>
        <row r="83">
          <cell r="A83" t="str">
            <v>Ladrillo rayado 10x20x40</v>
          </cell>
          <cell r="D83">
            <v>430</v>
          </cell>
          <cell r="E83">
            <v>430</v>
          </cell>
        </row>
        <row r="84">
          <cell r="A84" t="str">
            <v>*CUADRILLA ARMADA Y VACIADA NUDOS (UN)</v>
          </cell>
          <cell r="C84">
            <v>38400</v>
          </cell>
          <cell r="E84">
            <v>38400</v>
          </cell>
        </row>
        <row r="85">
          <cell r="A85" t="str">
            <v>arenilla para lleno</v>
          </cell>
          <cell r="D85">
            <v>14000</v>
          </cell>
          <cell r="E85">
            <v>14000</v>
          </cell>
        </row>
        <row r="86">
          <cell r="A86" t="str">
            <v xml:space="preserve">Alambre negro </v>
          </cell>
          <cell r="D86">
            <v>1950</v>
          </cell>
          <cell r="E86">
            <v>1950</v>
          </cell>
        </row>
        <row r="87">
          <cell r="A87" t="str">
            <v>Plastico negro (1kg=7m2) e=0,002-0,003</v>
          </cell>
          <cell r="D87">
            <v>5099.3599999999997</v>
          </cell>
          <cell r="E87">
            <v>5099.3599999999997</v>
          </cell>
        </row>
        <row r="88">
          <cell r="A88" t="str">
            <v>Sikadur 32 Primer</v>
          </cell>
          <cell r="D88">
            <v>34800</v>
          </cell>
          <cell r="E88">
            <v>34800</v>
          </cell>
        </row>
        <row r="89">
          <cell r="A89" t="str">
            <v>Sikatop 122 clima calido</v>
          </cell>
          <cell r="D89">
            <v>2436</v>
          </cell>
          <cell r="E89">
            <v>2436</v>
          </cell>
        </row>
        <row r="90">
          <cell r="A90" t="str">
            <v>Lavamanos Nova de colgar</v>
          </cell>
          <cell r="D90">
            <v>58699.48</v>
          </cell>
          <cell r="E90">
            <v>58699.48</v>
          </cell>
        </row>
        <row r="91">
          <cell r="A91" t="str">
            <v>ventana corrediza de aluminio</v>
          </cell>
          <cell r="D91">
            <v>165692.26680839757</v>
          </cell>
          <cell r="E91">
            <v>165692.26680839757</v>
          </cell>
        </row>
        <row r="92">
          <cell r="A92" t="str">
            <v>ventana fija de aluminio</v>
          </cell>
          <cell r="D92">
            <v>189961.24031007753</v>
          </cell>
          <cell r="E92">
            <v>189961.24031007753</v>
          </cell>
        </row>
        <row r="93">
          <cell r="A93" t="str">
            <v>Igol denso</v>
          </cell>
          <cell r="D93">
            <v>7540</v>
          </cell>
          <cell r="E93">
            <v>7540</v>
          </cell>
        </row>
        <row r="94">
          <cell r="A94" t="str">
            <v>Igol imprimantes</v>
          </cell>
          <cell r="D94">
            <v>8062</v>
          </cell>
          <cell r="E94">
            <v>8062</v>
          </cell>
        </row>
        <row r="95">
          <cell r="A95" t="str">
            <v>Taco metalico</v>
          </cell>
          <cell r="B95">
            <v>185.6</v>
          </cell>
          <cell r="E95">
            <v>185.6</v>
          </cell>
        </row>
        <row r="96">
          <cell r="A96" t="str">
            <v>Bloque de 20</v>
          </cell>
          <cell r="D96">
            <v>1950</v>
          </cell>
          <cell r="E96">
            <v>1950</v>
          </cell>
        </row>
        <row r="97">
          <cell r="A97" t="str">
            <v>Bloque de 10</v>
          </cell>
          <cell r="D97">
            <v>1036</v>
          </cell>
          <cell r="E97">
            <v>1036</v>
          </cell>
        </row>
        <row r="98">
          <cell r="A98" t="str">
            <v>Sika flex</v>
          </cell>
          <cell r="D98">
            <v>16820</v>
          </cell>
          <cell r="E98">
            <v>16820</v>
          </cell>
        </row>
        <row r="99">
          <cell r="A99" t="str">
            <v>Sika Grout</v>
          </cell>
          <cell r="D99">
            <v>1392</v>
          </cell>
          <cell r="E99">
            <v>1392</v>
          </cell>
        </row>
        <row r="100">
          <cell r="A100" t="str">
            <v>Hierro fig G-60 de 3/4¨</v>
          </cell>
          <cell r="D100">
            <v>1467.4</v>
          </cell>
          <cell r="E100">
            <v>1467.4</v>
          </cell>
        </row>
        <row r="101">
          <cell r="A101" t="str">
            <v>Hierro fig G-60 de 5/8¨</v>
          </cell>
          <cell r="D101">
            <v>1467.4</v>
          </cell>
          <cell r="E101">
            <v>1467.4</v>
          </cell>
        </row>
        <row r="102">
          <cell r="A102" t="str">
            <v>Hierro fig G-60 de 3/8¨</v>
          </cell>
          <cell r="D102">
            <v>1513.8</v>
          </cell>
          <cell r="E102">
            <v>1513.8</v>
          </cell>
        </row>
        <row r="103">
          <cell r="A103" t="str">
            <v>*Tabla para encofrado</v>
          </cell>
          <cell r="B103">
            <v>30398.227513227514</v>
          </cell>
          <cell r="E103">
            <v>30398.227513227514</v>
          </cell>
        </row>
        <row r="104">
          <cell r="A104" t="str">
            <v>*FORMALETA SUPER T X 6 USOS PARA VIGAS PREF.</v>
          </cell>
          <cell r="B104">
            <v>25383.095531473071</v>
          </cell>
          <cell r="E104">
            <v>25383.095531473071</v>
          </cell>
        </row>
        <row r="105">
          <cell r="A105" t="str">
            <v>Lamina super T de 19mm de 2,44x1,53m</v>
          </cell>
          <cell r="B105">
            <v>62000</v>
          </cell>
          <cell r="E105">
            <v>62000</v>
          </cell>
        </row>
        <row r="106">
          <cell r="A106" t="str">
            <v>Larguero L=2,8</v>
          </cell>
          <cell r="B106">
            <v>1740</v>
          </cell>
          <cell r="E106">
            <v>1740</v>
          </cell>
        </row>
        <row r="107">
          <cell r="A107" t="str">
            <v xml:space="preserve">Clavos </v>
          </cell>
          <cell r="B107">
            <v>1450</v>
          </cell>
          <cell r="E107">
            <v>1450</v>
          </cell>
        </row>
        <row r="108">
          <cell r="A108" t="str">
            <v>Fabricacion carpinteria</v>
          </cell>
          <cell r="C108">
            <v>10000</v>
          </cell>
          <cell r="E108">
            <v>10000</v>
          </cell>
        </row>
        <row r="109">
          <cell r="A109" t="str">
            <v>Telera (1,35*0,9)</v>
          </cell>
          <cell r="B109">
            <v>9000</v>
          </cell>
          <cell r="E109">
            <v>9000</v>
          </cell>
        </row>
        <row r="110">
          <cell r="A110" t="str">
            <v>Triturado 1¨</v>
          </cell>
          <cell r="D110">
            <v>17288.64</v>
          </cell>
          <cell r="E110">
            <v>17288.64</v>
          </cell>
        </row>
        <row r="111">
          <cell r="A111" t="str">
            <v>Lamina super T de 9mm de 1,22x2,44m</v>
          </cell>
          <cell r="B111">
            <v>53595.48</v>
          </cell>
          <cell r="E111">
            <v>53595.48</v>
          </cell>
        </row>
        <row r="112">
          <cell r="A112" t="str">
            <v>*FORMALETA SUPER T X 6 USOS PARA nudos</v>
          </cell>
          <cell r="B112">
            <v>22979.927455351979</v>
          </cell>
          <cell r="E112">
            <v>22979.927455351979</v>
          </cell>
        </row>
        <row r="113">
          <cell r="A113" t="str">
            <v>Tensor de 3/8"</v>
          </cell>
          <cell r="B113">
            <v>60</v>
          </cell>
          <cell r="E113">
            <v>60</v>
          </cell>
        </row>
        <row r="114">
          <cell r="A114" t="str">
            <v>Chapetas</v>
          </cell>
          <cell r="B114">
            <v>80</v>
          </cell>
          <cell r="E114">
            <v>80</v>
          </cell>
        </row>
        <row r="115">
          <cell r="A115" t="str">
            <v>GRANO Nº 1 (BULTO)</v>
          </cell>
          <cell r="D115">
            <v>371.2</v>
          </cell>
          <cell r="E115">
            <v>371.2</v>
          </cell>
        </row>
        <row r="116">
          <cell r="A116" t="str">
            <v>bulto estucor por 25 kg</v>
          </cell>
          <cell r="D116">
            <v>787.96479999999997</v>
          </cell>
          <cell r="E116">
            <v>787.96479999999997</v>
          </cell>
        </row>
        <row r="117">
          <cell r="A117" t="str">
            <v>caneca de viniltex</v>
          </cell>
          <cell r="D117">
            <v>41810.807999999997</v>
          </cell>
          <cell r="E117">
            <v>41810.807999999997</v>
          </cell>
        </row>
        <row r="118">
          <cell r="A118" t="str">
            <v>Galon de pintulux</v>
          </cell>
          <cell r="D118">
            <v>43654.28</v>
          </cell>
          <cell r="E118">
            <v>43654.28</v>
          </cell>
        </row>
        <row r="119">
          <cell r="A119" t="str">
            <v>Galon de pintucoat</v>
          </cell>
          <cell r="D119">
            <v>72699.520000000004</v>
          </cell>
          <cell r="E119">
            <v>72699.520000000004</v>
          </cell>
        </row>
        <row r="120">
          <cell r="A120" t="str">
            <v>Galon pintura trafico</v>
          </cell>
          <cell r="D120">
            <v>54199.839999999997</v>
          </cell>
          <cell r="E120">
            <v>54199.839999999997</v>
          </cell>
        </row>
        <row r="121">
          <cell r="A121" t="str">
            <v>*CUADRILLA COLOCACION CERRAM.</v>
          </cell>
          <cell r="C121">
            <v>1950</v>
          </cell>
          <cell r="E121">
            <v>1950</v>
          </cell>
        </row>
        <row r="122">
          <cell r="A122" t="str">
            <v>S.I. Division en Dry wall</v>
          </cell>
          <cell r="D122">
            <v>55216</v>
          </cell>
          <cell r="E122">
            <v>55216</v>
          </cell>
        </row>
        <row r="123">
          <cell r="A123" t="str">
            <v>S.I Ventana en aluminio tipo taquilla (0,6x0,83)</v>
          </cell>
          <cell r="D123">
            <v>105560</v>
          </cell>
          <cell r="E123">
            <v>105560</v>
          </cell>
        </row>
        <row r="124">
          <cell r="A124" t="str">
            <v>S.I Marco en aluminio y ala en triplex (0,6*2,10)</v>
          </cell>
          <cell r="D124">
            <v>197200</v>
          </cell>
          <cell r="E124">
            <v>197200</v>
          </cell>
        </row>
        <row r="125">
          <cell r="A125" t="str">
            <v>S.I. Marco en aluminio y ala en triplex (0,75*2,10)</v>
          </cell>
          <cell r="D125">
            <v>212280</v>
          </cell>
          <cell r="E125">
            <v>212280</v>
          </cell>
        </row>
        <row r="126">
          <cell r="A126" t="str">
            <v>S.I. Gato cierra puerta</v>
          </cell>
          <cell r="D126">
            <v>226200</v>
          </cell>
          <cell r="E126">
            <v>226200</v>
          </cell>
        </row>
        <row r="127">
          <cell r="A127" t="str">
            <v xml:space="preserve">Arena </v>
          </cell>
          <cell r="D127">
            <v>33110.28</v>
          </cell>
          <cell r="E127">
            <v>33110.28</v>
          </cell>
        </row>
        <row r="128">
          <cell r="A128" t="str">
            <v>Malla electrosoldada D221 (2.4x6.0)</v>
          </cell>
          <cell r="D128">
            <v>5952.8138888888889</v>
          </cell>
          <cell r="E128">
            <v>5952.8138888888889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row r="4">
          <cell r="A4" t="str">
            <v>CONTRATO DE INTERVENTORÍA  No.</v>
          </cell>
        </row>
      </sheetData>
      <sheetData sheetId="23"/>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MARZ"/>
      <sheetName val="ACTA1"/>
      <sheetName val="ACTA2"/>
      <sheetName val="ACTA3"/>
      <sheetName val="11664"/>
      <sheetName val="ACTA4"/>
      <sheetName val="acta5"/>
      <sheetName val="11700"/>
      <sheetName val="ACTA6"/>
      <sheetName val="ACTA7"/>
      <sheetName val="ACTA8"/>
      <sheetName val="ACTA9"/>
      <sheetName val="ACTA10"/>
      <sheetName val="ACTA11"/>
      <sheetName val="ACTA12"/>
      <sheetName val="ACTA13"/>
      <sheetName val="ACTA14"/>
      <sheetName val="ACTA15"/>
      <sheetName val="ACTA16"/>
      <sheetName val="ACAT17"/>
      <sheetName val="ACTA18"/>
      <sheetName val="RESUMEN"/>
      <sheetName val="RESUMEN (2)"/>
      <sheetName val="RESUMEN (3)"/>
      <sheetName val="INV"/>
      <sheetName val="MANT"/>
      <sheetName val="ACTA19"/>
      <sheetName val="ACTA20"/>
      <sheetName val="ACTA21"/>
      <sheetName val="11966"/>
      <sheetName val="ACAT22"/>
      <sheetName val="ACTA23"/>
      <sheetName val="ACTA24"/>
      <sheetName val="ACTA25"/>
      <sheetName val="ACTA26"/>
      <sheetName val="ACTA27"/>
      <sheetName val="ACTA28"/>
      <sheetName val="acta29"/>
      <sheetName val="ACTA30"/>
      <sheetName val="ACTA31"/>
      <sheetName val="ACTA32"/>
      <sheetName val="RESUMEN_(2)"/>
      <sheetName val="RESUMEN_(3)"/>
      <sheetName val="SEG."/>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s>
    <sheetDataSet>
      <sheetData sheetId="0" refreshError="1">
        <row r="4">
          <cell r="A4" t="str">
            <v>CODIGO</v>
          </cell>
          <cell r="B4" t="str">
            <v>AIRE AMBIENTE</v>
          </cell>
          <cell r="C4" t="str">
            <v>ELECTRODISEÑOS</v>
          </cell>
          <cell r="D4" t="str">
            <v>Total general</v>
          </cell>
          <cell r="E4" t="str">
            <v>UTILIDAD</v>
          </cell>
          <cell r="F4" t="str">
            <v>IVA</v>
          </cell>
          <cell r="G4" t="str">
            <v>TOTAL</v>
          </cell>
        </row>
        <row r="5">
          <cell r="A5" t="str">
            <v>001</v>
          </cell>
          <cell r="B5">
            <v>2275614</v>
          </cell>
          <cell r="D5">
            <v>2275614</v>
          </cell>
          <cell r="E5">
            <v>91024.56</v>
          </cell>
          <cell r="F5">
            <v>14563.929599999999</v>
          </cell>
          <cell r="G5">
            <v>2381202.4896</v>
          </cell>
        </row>
        <row r="6">
          <cell r="A6" t="str">
            <v>003</v>
          </cell>
          <cell r="B6">
            <v>957847</v>
          </cell>
          <cell r="D6">
            <v>957847</v>
          </cell>
          <cell r="E6">
            <v>38313.879999999997</v>
          </cell>
          <cell r="F6">
            <v>6130.2208000000001</v>
          </cell>
          <cell r="G6">
            <v>1002291.1008</v>
          </cell>
        </row>
        <row r="7">
          <cell r="A7" t="str">
            <v>007</v>
          </cell>
          <cell r="B7">
            <v>299329</v>
          </cell>
          <cell r="D7">
            <v>299329</v>
          </cell>
          <cell r="E7">
            <v>11973.16</v>
          </cell>
          <cell r="F7">
            <v>1915.7056</v>
          </cell>
          <cell r="G7">
            <v>313217.86559999996</v>
          </cell>
        </row>
        <row r="8">
          <cell r="A8" t="str">
            <v>014</v>
          </cell>
          <cell r="B8">
            <v>179929</v>
          </cell>
          <cell r="D8">
            <v>179929</v>
          </cell>
          <cell r="E8">
            <v>7197.16</v>
          </cell>
          <cell r="F8">
            <v>1151.5455999999999</v>
          </cell>
          <cell r="G8">
            <v>188277.70560000002</v>
          </cell>
        </row>
        <row r="9">
          <cell r="A9" t="str">
            <v>016</v>
          </cell>
          <cell r="B9">
            <v>239462</v>
          </cell>
          <cell r="D9">
            <v>239462</v>
          </cell>
          <cell r="E9">
            <v>9578.48</v>
          </cell>
          <cell r="F9">
            <v>1532.5568000000001</v>
          </cell>
          <cell r="G9">
            <v>250573.0368</v>
          </cell>
        </row>
        <row r="10">
          <cell r="A10" t="str">
            <v>017</v>
          </cell>
          <cell r="B10">
            <v>714655</v>
          </cell>
          <cell r="C10">
            <v>1288526</v>
          </cell>
          <cell r="D10">
            <v>2003181</v>
          </cell>
          <cell r="E10">
            <v>80127.240000000005</v>
          </cell>
          <cell r="F10">
            <v>12820.358400000001</v>
          </cell>
          <cell r="G10">
            <v>2096128.5984</v>
          </cell>
        </row>
        <row r="11">
          <cell r="A11" t="str">
            <v>019</v>
          </cell>
          <cell r="B11">
            <v>229353</v>
          </cell>
          <cell r="D11">
            <v>229353</v>
          </cell>
          <cell r="E11">
            <v>9174.1200000000008</v>
          </cell>
          <cell r="F11">
            <v>1467.8592000000001</v>
          </cell>
          <cell r="G11">
            <v>239994.9792</v>
          </cell>
        </row>
        <row r="12">
          <cell r="A12" t="str">
            <v>202</v>
          </cell>
          <cell r="B12">
            <v>197200</v>
          </cell>
          <cell r="D12">
            <v>197200</v>
          </cell>
          <cell r="E12">
            <v>7888</v>
          </cell>
          <cell r="F12">
            <v>1262.08</v>
          </cell>
          <cell r="G12">
            <v>206350.07999999999</v>
          </cell>
        </row>
        <row r="13">
          <cell r="A13" t="str">
            <v>210</v>
          </cell>
          <cell r="C13">
            <v>2463149</v>
          </cell>
          <cell r="D13">
            <v>2463149</v>
          </cell>
          <cell r="E13">
            <v>98525.96</v>
          </cell>
          <cell r="F13">
            <v>15764.153600000001</v>
          </cell>
          <cell r="G13">
            <v>2577439.1135999998</v>
          </cell>
        </row>
        <row r="14">
          <cell r="A14" t="str">
            <v>410</v>
          </cell>
          <cell r="C14">
            <v>352800</v>
          </cell>
          <cell r="D14">
            <v>352800</v>
          </cell>
          <cell r="E14">
            <v>14112</v>
          </cell>
          <cell r="F14">
            <v>2257.92</v>
          </cell>
          <cell r="G14">
            <v>369169.91999999998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refreshError="1"/>
      <sheetData sheetId="44">
        <row r="4">
          <cell r="A4" t="str">
            <v>CONSTRUCCIÓN DEL PROYECTO URBANISTICO DE LA PLAYA TRAMO 1 Y ZONAS DE INFLUENCIA, EN EL MUNICIPIO DE MEDELLIN</v>
          </cell>
        </row>
      </sheetData>
      <sheetData sheetId="45">
        <row r="4">
          <cell r="A4">
            <v>0</v>
          </cell>
        </row>
      </sheetData>
      <sheetData sheetId="46"/>
      <sheetData sheetId="47"/>
      <sheetData sheetId="48"/>
      <sheetData sheetId="49"/>
      <sheetData sheetId="50"/>
      <sheetData sheetId="51"/>
      <sheetData sheetId="52"/>
      <sheetData sheetId="53"/>
      <sheetData sheetId="54"/>
      <sheetData sheetId="55"/>
      <sheetData sheetId="56"/>
      <sheetData sheetId="57">
        <row r="4">
          <cell r="A4" t="str">
            <v>CONTRATO DE INTERVENTORÍA  No.</v>
          </cell>
        </row>
      </sheetData>
      <sheetData sheetId="58"/>
      <sheetData sheetId="59"/>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 val="Formular"/>
      <sheetName val="Recursos"/>
      <sheetName val="RELACION DE PRECIOS"/>
      <sheetName val="ACTA 6"/>
      <sheetName val="MODIF. 2"/>
      <sheetName val="MODIF. 3"/>
      <sheetName val="MODIF. 4"/>
      <sheetName val="cant"/>
      <sheetName val="par mar19"/>
      <sheetName val="par"/>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 val="INSUMOS"/>
      <sheetName val="MAQUILA"/>
      <sheetName val="SUBPRODUCTOS"/>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row r="1">
          <cell r="C1">
            <v>0</v>
          </cell>
        </row>
      </sheetData>
      <sheetData sheetId="9"/>
      <sheetData sheetId="10"/>
      <sheetData sheetId="11"/>
      <sheetData sheetId="12"/>
      <sheetData sheetId="13"/>
      <sheetData sheetId="14"/>
      <sheetData sheetId="15"/>
      <sheetData sheetId="16">
        <row r="1">
          <cell r="C1">
            <v>0</v>
          </cell>
        </row>
      </sheetData>
      <sheetData sheetId="17">
        <row r="1">
          <cell r="C1">
            <v>0</v>
          </cell>
        </row>
      </sheetData>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row r="1">
          <cell r="C1">
            <v>0</v>
          </cell>
        </row>
      </sheetData>
      <sheetData sheetId="27">
        <row r="1">
          <cell r="C1">
            <v>0</v>
          </cell>
        </row>
      </sheetData>
      <sheetData sheetId="28" refreshError="1"/>
      <sheetData sheetId="29" refreshError="1"/>
      <sheetData sheetId="30" refreshError="1"/>
      <sheetData sheetId="31" refreshError="1"/>
      <sheetData sheetId="32">
        <row r="1">
          <cell r="C1">
            <v>0</v>
          </cell>
        </row>
      </sheetData>
      <sheetData sheetId="33">
        <row r="1">
          <cell r="C1">
            <v>0</v>
          </cell>
        </row>
      </sheetData>
      <sheetData sheetId="34">
        <row r="1">
          <cell r="C1">
            <v>0</v>
          </cell>
        </row>
      </sheetData>
      <sheetData sheetId="35">
        <row r="1">
          <cell r="C1">
            <v>0</v>
          </cell>
        </row>
      </sheetData>
      <sheetData sheetId="36">
        <row r="1">
          <cell r="C1">
            <v>0</v>
          </cell>
        </row>
      </sheetData>
      <sheetData sheetId="37"/>
      <sheetData sheetId="38"/>
      <sheetData sheetId="39" refreshError="1"/>
      <sheetData sheetId="40" refreshError="1"/>
      <sheetData sheetId="41" refreshError="1"/>
      <sheetData sheetId="42"/>
      <sheetData sheetId="43"/>
      <sheetData sheetId="44">
        <row r="1">
          <cell r="C1">
            <v>0</v>
          </cell>
        </row>
      </sheetData>
      <sheetData sheetId="45"/>
      <sheetData sheetId="46">
        <row r="1">
          <cell r="C1">
            <v>0</v>
          </cell>
        </row>
      </sheetData>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ow r="1">
          <cell r="C1">
            <v>0</v>
          </cell>
        </row>
      </sheetData>
      <sheetData sheetId="103"/>
      <sheetData sheetId="104"/>
      <sheetData sheetId="105"/>
      <sheetData sheetId="106"/>
      <sheetData sheetId="107"/>
      <sheetData sheetId="108"/>
      <sheetData sheetId="109" refreshError="1"/>
      <sheetData sheetId="110" refreshError="1"/>
      <sheetData sheetId="11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Sábana"/>
      <sheetName val="LISTA CÓDIGOS"/>
      <sheetName val="BASE APU"/>
      <sheetName val="MANO DE OBRA"/>
      <sheetName val="EQUIPOS"/>
      <sheetName val="MATERIALES"/>
      <sheetName val="ESTRUCTURAS"/>
      <sheetName val="TRANSPORTE"/>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Base de Diseño"/>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ow r="1">
          <cell r="A1">
            <v>0</v>
          </cell>
        </row>
      </sheetData>
      <sheetData sheetId="45"/>
      <sheetData sheetId="46"/>
      <sheetData sheetId="47"/>
      <sheetData sheetId="48"/>
      <sheetData sheetId="4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PRECIOS"/>
      <sheetName val="TITULOS"/>
      <sheetName val="LISTA"/>
      <sheetName val="CUADRO"/>
      <sheetName val="SCV-037-2002"/>
      <sheetName val="Cotización"/>
      <sheetName val="variante P. flex"/>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s>
    <sheetDataSet>
      <sheetData sheetId="0" refreshError="1">
        <row r="4">
          <cell r="C4">
            <v>200.1</v>
          </cell>
          <cell r="D4">
            <v>200</v>
          </cell>
          <cell r="F4" t="str">
            <v>Desmonte y limpieza en bosque</v>
          </cell>
          <cell r="G4" t="str">
            <v>Ha</v>
          </cell>
          <cell r="H4" t="str">
            <v>No incluye excavación o descapote</v>
          </cell>
        </row>
        <row r="5">
          <cell r="C5">
            <v>200.2</v>
          </cell>
          <cell r="D5">
            <v>200</v>
          </cell>
          <cell r="E5">
            <v>26377</v>
          </cell>
          <cell r="F5" t="str">
            <v>Desmonte y limpieza en zonas no boscosas</v>
          </cell>
          <cell r="G5" t="str">
            <v>Ha</v>
          </cell>
          <cell r="H5">
            <v>31045</v>
          </cell>
        </row>
        <row r="6">
          <cell r="C6">
            <v>201.1</v>
          </cell>
          <cell r="D6">
            <v>201</v>
          </cell>
          <cell r="E6">
            <v>26377</v>
          </cell>
          <cell r="F6" t="str">
            <v>Demolición de edificaciones</v>
          </cell>
          <cell r="G6" t="str">
            <v>Global</v>
          </cell>
          <cell r="H6">
            <v>31045</v>
          </cell>
        </row>
        <row r="7">
          <cell r="C7">
            <v>201.2</v>
          </cell>
          <cell r="D7">
            <v>201</v>
          </cell>
          <cell r="E7">
            <v>26377</v>
          </cell>
          <cell r="F7" t="str">
            <v>Demolición de estructuras</v>
          </cell>
          <cell r="G7" t="str">
            <v>Global</v>
          </cell>
          <cell r="H7">
            <v>31045</v>
          </cell>
        </row>
        <row r="8">
          <cell r="C8">
            <v>201.3</v>
          </cell>
          <cell r="D8">
            <v>201</v>
          </cell>
          <cell r="E8">
            <v>4432</v>
          </cell>
          <cell r="F8" t="str">
            <v>Demolición de pavimentos, pisos, andén y bordillos de concreto</v>
          </cell>
          <cell r="G8" t="str">
            <v>Global</v>
          </cell>
          <cell r="H8">
            <v>4713</v>
          </cell>
        </row>
        <row r="9">
          <cell r="C9">
            <v>201.4</v>
          </cell>
          <cell r="D9">
            <v>201</v>
          </cell>
          <cell r="E9">
            <v>4432</v>
          </cell>
          <cell r="F9" t="str">
            <v>Demolición de obstáculos</v>
          </cell>
          <cell r="G9" t="str">
            <v>Global</v>
          </cell>
          <cell r="H9">
            <v>4713</v>
          </cell>
        </row>
        <row r="10">
          <cell r="C10">
            <v>201.5</v>
          </cell>
          <cell r="D10">
            <v>201</v>
          </cell>
          <cell r="E10">
            <v>2383</v>
          </cell>
          <cell r="F10" t="str">
            <v>Demolición de edificaciones</v>
          </cell>
          <cell r="G10" t="str">
            <v>Un</v>
          </cell>
          <cell r="H10">
            <v>2275</v>
          </cell>
        </row>
        <row r="11">
          <cell r="C11">
            <v>201.6</v>
          </cell>
          <cell r="D11">
            <v>201</v>
          </cell>
          <cell r="E11">
            <v>2383</v>
          </cell>
          <cell r="F11" t="str">
            <v>Demolición de estructuras</v>
          </cell>
          <cell r="G11" t="str">
            <v>Un</v>
          </cell>
          <cell r="H11">
            <v>2275</v>
          </cell>
        </row>
        <row r="12">
          <cell r="C12">
            <v>201.7</v>
          </cell>
          <cell r="D12">
            <v>201</v>
          </cell>
          <cell r="E12">
            <v>2383</v>
          </cell>
          <cell r="F12" t="str">
            <v>Demolición de pavimentos, pisos, andén y bordillos de concreto</v>
          </cell>
          <cell r="G12" t="str">
            <v>m2</v>
          </cell>
          <cell r="H12">
            <v>2275</v>
          </cell>
        </row>
        <row r="13">
          <cell r="C13">
            <v>201.8</v>
          </cell>
          <cell r="D13">
            <v>201</v>
          </cell>
          <cell r="E13">
            <v>2980</v>
          </cell>
          <cell r="F13" t="str">
            <v>Desmontaje y traslado de estructuras metálicas</v>
          </cell>
          <cell r="G13" t="str">
            <v>Un</v>
          </cell>
          <cell r="H13">
            <v>2964</v>
          </cell>
        </row>
        <row r="14">
          <cell r="C14">
            <v>201.9</v>
          </cell>
          <cell r="D14">
            <v>201</v>
          </cell>
          <cell r="E14">
            <v>2718</v>
          </cell>
          <cell r="F14" t="str">
            <v>Remoción de especies vegetales</v>
          </cell>
          <cell r="G14" t="str">
            <v>Un</v>
          </cell>
          <cell r="H14">
            <v>2383</v>
          </cell>
        </row>
        <row r="15">
          <cell r="C15" t="str">
            <v>201.10</v>
          </cell>
          <cell r="D15">
            <v>201</v>
          </cell>
          <cell r="E15">
            <v>205</v>
          </cell>
          <cell r="F15" t="str">
            <v>Remoción de obstáculos</v>
          </cell>
          <cell r="G15" t="str">
            <v>Un</v>
          </cell>
          <cell r="H15">
            <v>185</v>
          </cell>
        </row>
        <row r="16">
          <cell r="C16">
            <v>201.11</v>
          </cell>
          <cell r="D16">
            <v>201</v>
          </cell>
          <cell r="E16">
            <v>40694</v>
          </cell>
          <cell r="F16" t="str">
            <v>Remoción de servicios existentes</v>
          </cell>
          <cell r="G16" t="str">
            <v>Un</v>
          </cell>
          <cell r="H16">
            <v>44339</v>
          </cell>
        </row>
        <row r="17">
          <cell r="C17">
            <v>201.12</v>
          </cell>
          <cell r="D17">
            <v>201</v>
          </cell>
          <cell r="E17">
            <v>40694</v>
          </cell>
          <cell r="F17" t="str">
            <v>Remoción de alcantarillas</v>
          </cell>
          <cell r="G17" t="str">
            <v>ml</v>
          </cell>
          <cell r="H17">
            <v>44339</v>
          </cell>
        </row>
        <row r="18">
          <cell r="C18">
            <v>201.13</v>
          </cell>
          <cell r="D18">
            <v>201</v>
          </cell>
          <cell r="E18">
            <v>40694</v>
          </cell>
          <cell r="F18" t="str">
            <v>Remoción de cercas de alambre</v>
          </cell>
          <cell r="G18" t="str">
            <v>ml</v>
          </cell>
          <cell r="H18">
            <v>44339</v>
          </cell>
        </row>
        <row r="19">
          <cell r="C19">
            <v>201.14</v>
          </cell>
          <cell r="D19">
            <v>201</v>
          </cell>
          <cell r="E19">
            <v>27157</v>
          </cell>
          <cell r="F19" t="str">
            <v>Remoción de servicios existentes</v>
          </cell>
          <cell r="G19" t="str">
            <v>ml</v>
          </cell>
          <cell r="H19">
            <v>53517</v>
          </cell>
        </row>
        <row r="20">
          <cell r="C20">
            <v>201.15</v>
          </cell>
          <cell r="D20">
            <v>201</v>
          </cell>
          <cell r="E20">
            <v>23500</v>
          </cell>
          <cell r="F20" t="str">
            <v>Remoción de obstáculos</v>
          </cell>
          <cell r="G20" t="str">
            <v>ml</v>
          </cell>
          <cell r="H20">
            <v>23500</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E23">
            <v>60524</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E24">
            <v>72975</v>
          </cell>
          <cell r="F24">
            <v>0</v>
          </cell>
          <cell r="G24">
            <v>0</v>
          </cell>
        </row>
        <row r="25">
          <cell r="C25">
            <v>210.3</v>
          </cell>
          <cell r="D25">
            <v>210</v>
          </cell>
          <cell r="E25">
            <v>60524</v>
          </cell>
          <cell r="F25" t="str">
            <v>Excavación en material común  de la explanación, canales y préstamos</v>
          </cell>
          <cell r="G25" t="str">
            <v>m3</v>
          </cell>
          <cell r="H25">
            <v>73164</v>
          </cell>
        </row>
        <row r="26">
          <cell r="C26">
            <v>210.4</v>
          </cell>
          <cell r="D26">
            <v>210</v>
          </cell>
          <cell r="E26" t="str">
            <v>210P</v>
          </cell>
          <cell r="F26">
            <v>0</v>
          </cell>
          <cell r="G26">
            <v>0</v>
          </cell>
        </row>
        <row r="27">
          <cell r="C27">
            <v>210.5</v>
          </cell>
          <cell r="D27">
            <v>210</v>
          </cell>
          <cell r="E27">
            <v>20613</v>
          </cell>
          <cell r="F27" t="str">
            <v>Excavación en material común  de la explanación, canales y préstamos a mano</v>
          </cell>
          <cell r="G27" t="str">
            <v>m3</v>
          </cell>
          <cell r="H27" t="str">
            <v>Tiene en cuenta el programa PICO y PALA</v>
          </cell>
        </row>
        <row r="28">
          <cell r="C28">
            <v>211</v>
          </cell>
          <cell r="D28">
            <v>211</v>
          </cell>
          <cell r="E28">
            <v>1222</v>
          </cell>
          <cell r="F28" t="str">
            <v>Remoción de derrumbes</v>
          </cell>
          <cell r="G28" t="str">
            <v>m3</v>
          </cell>
          <cell r="H28" t="str">
            <v>No incluye el transporte a distancias mayores a 100 ml</v>
          </cell>
        </row>
        <row r="29">
          <cell r="C29">
            <v>220</v>
          </cell>
          <cell r="D29">
            <v>220</v>
          </cell>
          <cell r="E29">
            <v>426</v>
          </cell>
          <cell r="F29" t="str">
            <v>Terraplenes</v>
          </cell>
          <cell r="G29" t="str">
            <v>m3</v>
          </cell>
          <cell r="H29" t="str">
            <v>No incluye el suministro de materiales y el transporte</v>
          </cell>
        </row>
        <row r="30">
          <cell r="C30">
            <v>220.1</v>
          </cell>
          <cell r="D30">
            <v>220</v>
          </cell>
          <cell r="E30" t="str">
            <v>220P</v>
          </cell>
          <cell r="F30" t="str">
            <v>Terraplenes</v>
          </cell>
          <cell r="G30" t="str">
            <v>m3</v>
          </cell>
          <cell r="H30" t="str">
            <v>Incluye el suministro y transporte de materiales</v>
          </cell>
        </row>
        <row r="31">
          <cell r="C31">
            <v>221.1</v>
          </cell>
          <cell r="D31">
            <v>221</v>
          </cell>
          <cell r="E31">
            <v>758</v>
          </cell>
          <cell r="F31" t="str">
            <v>Pedraplén compacto</v>
          </cell>
          <cell r="G31" t="str">
            <v>m3</v>
          </cell>
          <cell r="H31" t="str">
            <v>No incluye la corona, el suministro de materiales y el transporte</v>
          </cell>
        </row>
        <row r="32">
          <cell r="C32">
            <v>221.2</v>
          </cell>
          <cell r="D32">
            <v>221</v>
          </cell>
          <cell r="E32">
            <v>3903</v>
          </cell>
          <cell r="F32" t="str">
            <v>Pedraplén suelto</v>
          </cell>
          <cell r="G32" t="str">
            <v>m3</v>
          </cell>
          <cell r="H32">
            <v>2661</v>
          </cell>
        </row>
        <row r="33">
          <cell r="C33">
            <v>230.1</v>
          </cell>
          <cell r="D33">
            <v>230</v>
          </cell>
          <cell r="E33">
            <v>6887</v>
          </cell>
          <cell r="F33" t="str">
            <v>Mejoramiento de la subrasante involucrando el suelo existente</v>
          </cell>
          <cell r="G33" t="str">
            <v>m2</v>
          </cell>
          <cell r="H33" t="str">
            <v>No incluye suministro y transporte de material adicionado y transporte de material inadecuado.</v>
          </cell>
        </row>
        <row r="34">
          <cell r="C34">
            <v>230.2</v>
          </cell>
          <cell r="D34">
            <v>230</v>
          </cell>
          <cell r="E34">
            <v>2133</v>
          </cell>
          <cell r="F34" t="str">
            <v>Mejoramiento de la subrasante empleando únicamente material adicionado</v>
          </cell>
          <cell r="G34" t="str">
            <v>m3</v>
          </cell>
          <cell r="H34">
            <v>1507</v>
          </cell>
        </row>
        <row r="35">
          <cell r="C35">
            <v>310</v>
          </cell>
          <cell r="D35">
            <v>310</v>
          </cell>
          <cell r="E35">
            <v>2133</v>
          </cell>
          <cell r="F35" t="str">
            <v>Conformación de la calzada existente</v>
          </cell>
          <cell r="G35" t="str">
            <v>m2</v>
          </cell>
          <cell r="H35" t="str">
            <v>No incluye suministro transporte y colocación de los materiales de afirmado y subbase.</v>
          </cell>
        </row>
        <row r="36">
          <cell r="C36">
            <v>311</v>
          </cell>
          <cell r="D36">
            <v>311</v>
          </cell>
          <cell r="E36">
            <v>6634</v>
          </cell>
          <cell r="F36" t="str">
            <v>Afirmado</v>
          </cell>
          <cell r="G36" t="str">
            <v>m3</v>
          </cell>
          <cell r="H36" t="str">
            <v>No incluye producto estabilizante</v>
          </cell>
        </row>
        <row r="37">
          <cell r="C37">
            <v>311.10000000000002</v>
          </cell>
          <cell r="D37">
            <v>311</v>
          </cell>
          <cell r="E37" t="str">
            <v>311P</v>
          </cell>
          <cell r="F37" t="str">
            <v>Bacheo con material de afirmado</v>
          </cell>
          <cell r="G37" t="str">
            <v>m3</v>
          </cell>
          <cell r="H37" t="str">
            <v>Varia el cálculo del volumen</v>
          </cell>
        </row>
        <row r="38">
          <cell r="C38">
            <v>311.2</v>
          </cell>
          <cell r="D38">
            <v>311</v>
          </cell>
          <cell r="E38" t="str">
            <v>311P-1</v>
          </cell>
          <cell r="F38" t="str">
            <v>Relleno con material de afirmado</v>
          </cell>
          <cell r="G38" t="str">
            <v>m3</v>
          </cell>
          <cell r="H38">
            <v>199896</v>
          </cell>
        </row>
        <row r="39">
          <cell r="C39">
            <v>312</v>
          </cell>
          <cell r="D39">
            <v>176355</v>
          </cell>
          <cell r="E39" t="str">
            <v>312P</v>
          </cell>
          <cell r="F39" t="str">
            <v>Relleno con material de afirmado para realce de cunetas</v>
          </cell>
          <cell r="G39" t="str">
            <v>m3</v>
          </cell>
          <cell r="H39">
            <v>199896</v>
          </cell>
        </row>
        <row r="40">
          <cell r="C40">
            <v>320.10000000000002</v>
          </cell>
          <cell r="D40">
            <v>320</v>
          </cell>
          <cell r="E40">
            <v>204166</v>
          </cell>
          <cell r="F40" t="str">
            <v>Subbase granular de C.B.R.&gt; 20%</v>
          </cell>
          <cell r="G40" t="str">
            <v>m3</v>
          </cell>
          <cell r="H40" t="str">
            <v>No incluye producto estabilizante</v>
          </cell>
        </row>
        <row r="41">
          <cell r="C41">
            <v>320.2</v>
          </cell>
          <cell r="D41">
            <v>320</v>
          </cell>
          <cell r="E41">
            <v>200444</v>
          </cell>
          <cell r="F41" t="str">
            <v>Subbase granular de C.B.R.&gt; 30%</v>
          </cell>
          <cell r="G41" t="str">
            <v>m3</v>
          </cell>
          <cell r="H41">
            <v>207696</v>
          </cell>
        </row>
        <row r="42">
          <cell r="C42">
            <v>320.3</v>
          </cell>
          <cell r="D42">
            <v>320</v>
          </cell>
          <cell r="E42">
            <v>200444</v>
          </cell>
          <cell r="F42" t="str">
            <v>Subbase granular de C.B.R.&gt; 40%</v>
          </cell>
          <cell r="G42" t="str">
            <v>m3</v>
          </cell>
          <cell r="H42">
            <v>207696</v>
          </cell>
        </row>
        <row r="43">
          <cell r="C43">
            <v>320.39999999999998</v>
          </cell>
          <cell r="D43">
            <v>320</v>
          </cell>
          <cell r="E43">
            <v>200444</v>
          </cell>
          <cell r="F43" t="str">
            <v>Subbase granular para bacheo</v>
          </cell>
          <cell r="G43" t="str">
            <v>m3</v>
          </cell>
          <cell r="H43">
            <v>207696</v>
          </cell>
        </row>
        <row r="44">
          <cell r="C44">
            <v>330.1</v>
          </cell>
          <cell r="D44">
            <v>330</v>
          </cell>
          <cell r="E44">
            <v>200444</v>
          </cell>
          <cell r="F44" t="str">
            <v>Base granular</v>
          </cell>
          <cell r="G44" t="str">
            <v>m3</v>
          </cell>
          <cell r="H44" t="str">
            <v>No incluye producto estabilizante</v>
          </cell>
        </row>
        <row r="45">
          <cell r="C45">
            <v>330.2</v>
          </cell>
          <cell r="D45">
            <v>330</v>
          </cell>
          <cell r="E45">
            <v>206058</v>
          </cell>
          <cell r="F45" t="str">
            <v>Base granular para bacheo</v>
          </cell>
          <cell r="G45" t="str">
            <v>m3</v>
          </cell>
          <cell r="H45">
            <v>214079</v>
          </cell>
        </row>
        <row r="46">
          <cell r="C46">
            <v>330.3</v>
          </cell>
          <cell r="D46">
            <v>330</v>
          </cell>
          <cell r="E46" t="str">
            <v>330P</v>
          </cell>
          <cell r="F46" t="str">
            <v>Base triturada</v>
          </cell>
          <cell r="G46" t="str">
            <v>m³</v>
          </cell>
          <cell r="H46">
            <v>214079</v>
          </cell>
        </row>
        <row r="47">
          <cell r="C47">
            <v>340.1</v>
          </cell>
          <cell r="D47">
            <v>340</v>
          </cell>
          <cell r="E47">
            <v>200444</v>
          </cell>
          <cell r="F47" t="str">
            <v>Base estabilizada con emulsión asfáltica tipo BEE-1</v>
          </cell>
          <cell r="G47" t="str">
            <v>m3</v>
          </cell>
          <cell r="H47" t="str">
            <v>No incluye la emulsión asfáltica</v>
          </cell>
        </row>
        <row r="48">
          <cell r="C48">
            <v>340.2</v>
          </cell>
          <cell r="D48">
            <v>340</v>
          </cell>
          <cell r="E48">
            <v>200444</v>
          </cell>
          <cell r="F48" t="str">
            <v>Base estabilizada con emulsión asfáltica tipo BEE-2</v>
          </cell>
          <cell r="G48" t="str">
            <v>m3</v>
          </cell>
          <cell r="H48">
            <v>207696</v>
          </cell>
        </row>
        <row r="49">
          <cell r="C49">
            <v>340.3</v>
          </cell>
          <cell r="D49">
            <v>340</v>
          </cell>
          <cell r="E49">
            <v>200444</v>
          </cell>
          <cell r="F49" t="str">
            <v>Base estabilizada con emulsión asfáltica tipo BEE-3</v>
          </cell>
          <cell r="G49" t="str">
            <v>m3</v>
          </cell>
          <cell r="H49">
            <v>207696</v>
          </cell>
        </row>
        <row r="50">
          <cell r="C50">
            <v>341.1</v>
          </cell>
          <cell r="D50">
            <v>341</v>
          </cell>
          <cell r="E50">
            <v>200444</v>
          </cell>
          <cell r="F50" t="str">
            <v>Base estabilizada con cemento</v>
          </cell>
          <cell r="G50" t="str">
            <v>m3</v>
          </cell>
          <cell r="H50">
            <v>207696</v>
          </cell>
        </row>
        <row r="51">
          <cell r="C51">
            <v>341.2</v>
          </cell>
          <cell r="D51">
            <v>341</v>
          </cell>
          <cell r="E51">
            <v>200444</v>
          </cell>
          <cell r="F51" t="str">
            <v>Cemento</v>
          </cell>
          <cell r="G51" t="str">
            <v>Kg</v>
          </cell>
          <cell r="H51">
            <v>207696</v>
          </cell>
        </row>
        <row r="52">
          <cell r="C52">
            <v>341.3</v>
          </cell>
          <cell r="D52">
            <v>341</v>
          </cell>
          <cell r="E52">
            <v>200444</v>
          </cell>
          <cell r="F52" t="str">
            <v xml:space="preserve">Base estabilizada fresado-cemento(3%) con adición de base granular(10%) </v>
          </cell>
          <cell r="G52" t="str">
            <v>m3</v>
          </cell>
          <cell r="H52">
            <v>207696</v>
          </cell>
        </row>
        <row r="53">
          <cell r="C53">
            <v>342.1</v>
          </cell>
          <cell r="D53">
            <v>342</v>
          </cell>
          <cell r="E53">
            <v>200444</v>
          </cell>
          <cell r="F53" t="str">
            <v>Base estabilizada con compuestos multienzimáticos orgánicos tipo BEMO-1</v>
          </cell>
          <cell r="G53" t="str">
            <v>m3</v>
          </cell>
          <cell r="H53">
            <v>207696</v>
          </cell>
        </row>
        <row r="54">
          <cell r="C54">
            <v>342.2</v>
          </cell>
          <cell r="D54">
            <v>342</v>
          </cell>
          <cell r="E54">
            <v>200444</v>
          </cell>
          <cell r="F54" t="str">
            <v>Base estabilizada con compuestos multienzimáticos orgánicos tipo BEMO-2</v>
          </cell>
          <cell r="G54" t="str">
            <v>m3</v>
          </cell>
          <cell r="H54">
            <v>207696</v>
          </cell>
        </row>
        <row r="55">
          <cell r="C55">
            <v>342.3</v>
          </cell>
          <cell r="D55">
            <v>342</v>
          </cell>
          <cell r="E55">
            <v>200444</v>
          </cell>
          <cell r="F55" t="str">
            <v>Compuesto multienzimático orgánico</v>
          </cell>
          <cell r="G55" t="str">
            <v>Cl</v>
          </cell>
          <cell r="H55">
            <v>207696</v>
          </cell>
        </row>
        <row r="56">
          <cell r="C56">
            <v>410</v>
          </cell>
          <cell r="D56">
            <v>410</v>
          </cell>
          <cell r="E56">
            <v>200444</v>
          </cell>
          <cell r="F56" t="str">
            <v>Cemento asfáltico</v>
          </cell>
          <cell r="G56" t="str">
            <v>Kg</v>
          </cell>
          <cell r="H56">
            <v>207696</v>
          </cell>
        </row>
        <row r="57">
          <cell r="C57">
            <v>411.1</v>
          </cell>
          <cell r="D57">
            <v>411</v>
          </cell>
          <cell r="E57">
            <v>200444</v>
          </cell>
          <cell r="F57" t="str">
            <v>Emulsión asfáltica de rotura media CRM</v>
          </cell>
          <cell r="G57" t="str">
            <v>Lt</v>
          </cell>
          <cell r="H57">
            <v>207696</v>
          </cell>
        </row>
        <row r="58">
          <cell r="C58">
            <v>411.2</v>
          </cell>
          <cell r="D58">
            <v>411</v>
          </cell>
          <cell r="E58">
            <v>200444</v>
          </cell>
          <cell r="F58" t="str">
            <v>Emulsión asfáltica de rotura lenta CRL-1</v>
          </cell>
          <cell r="G58" t="str">
            <v>Lt</v>
          </cell>
          <cell r="H58">
            <v>207696</v>
          </cell>
        </row>
        <row r="59">
          <cell r="C59">
            <v>411.3</v>
          </cell>
          <cell r="D59">
            <v>411</v>
          </cell>
          <cell r="E59">
            <v>200444</v>
          </cell>
          <cell r="F59" t="str">
            <v>Emulsión asfáltica de rotura lenta CRL-1h</v>
          </cell>
          <cell r="G59" t="str">
            <v>Lt</v>
          </cell>
          <cell r="H59">
            <v>207696</v>
          </cell>
        </row>
        <row r="60">
          <cell r="C60">
            <v>413</v>
          </cell>
          <cell r="D60">
            <v>413</v>
          </cell>
          <cell r="F60" t="str">
            <v>Excavación para reparación del pavimento existente</v>
          </cell>
          <cell r="G60" t="str">
            <v>m3</v>
          </cell>
        </row>
        <row r="61">
          <cell r="C61">
            <v>413.1</v>
          </cell>
          <cell r="D61">
            <v>413</v>
          </cell>
          <cell r="E61" t="str">
            <v>413P</v>
          </cell>
          <cell r="F61" t="str">
            <v>Excavación para reparación del pavimento existente</v>
          </cell>
          <cell r="G61" t="str">
            <v>m3</v>
          </cell>
          <cell r="H61" t="str">
            <v>Tiene en cuenta el programa PICO y PALA</v>
          </cell>
        </row>
        <row r="62">
          <cell r="C62">
            <v>420</v>
          </cell>
          <cell r="D62">
            <v>420</v>
          </cell>
          <cell r="E62">
            <v>41250</v>
          </cell>
          <cell r="F62" t="str">
            <v>Imprimación</v>
          </cell>
          <cell r="G62" t="str">
            <v>m2</v>
          </cell>
          <cell r="H62">
            <v>40695</v>
          </cell>
        </row>
        <row r="63">
          <cell r="C63">
            <v>421</v>
          </cell>
          <cell r="D63">
            <v>421</v>
          </cell>
          <cell r="E63">
            <v>8250</v>
          </cell>
          <cell r="F63" t="str">
            <v>Riego de liga</v>
          </cell>
          <cell r="G63" t="str">
            <v>m2</v>
          </cell>
          <cell r="H63">
            <v>8139</v>
          </cell>
        </row>
        <row r="64">
          <cell r="C64">
            <v>421.1</v>
          </cell>
          <cell r="D64">
            <v>421</v>
          </cell>
          <cell r="E64">
            <v>8250</v>
          </cell>
          <cell r="F64" t="str">
            <v>Riego de liga (cemento asfáltico)</v>
          </cell>
          <cell r="G64" t="str">
            <v>m2</v>
          </cell>
          <cell r="H64">
            <v>8139</v>
          </cell>
        </row>
        <row r="65">
          <cell r="C65">
            <v>421.2</v>
          </cell>
          <cell r="D65">
            <v>421</v>
          </cell>
          <cell r="E65">
            <v>42740</v>
          </cell>
          <cell r="F65" t="str">
            <v>Riego de liga (emulsión asfáltica)</v>
          </cell>
          <cell r="G65" t="str">
            <v>m2</v>
          </cell>
          <cell r="H65">
            <v>38775</v>
          </cell>
        </row>
        <row r="66">
          <cell r="C66">
            <v>430</v>
          </cell>
          <cell r="D66">
            <v>430</v>
          </cell>
          <cell r="E66">
            <v>42740</v>
          </cell>
          <cell r="F66" t="str">
            <v>Tratamiento superficial simple</v>
          </cell>
          <cell r="G66" t="str">
            <v>m2</v>
          </cell>
          <cell r="H66">
            <v>38775</v>
          </cell>
        </row>
        <row r="67">
          <cell r="C67">
            <v>431</v>
          </cell>
          <cell r="D67">
            <v>431</v>
          </cell>
          <cell r="E67">
            <v>42740</v>
          </cell>
          <cell r="F67" t="str">
            <v>Tratamiento superficial doble</v>
          </cell>
          <cell r="G67" t="str">
            <v>m2</v>
          </cell>
          <cell r="H67">
            <v>38775</v>
          </cell>
        </row>
        <row r="68">
          <cell r="C68">
            <v>432</v>
          </cell>
          <cell r="D68">
            <v>432</v>
          </cell>
          <cell r="E68">
            <v>54317</v>
          </cell>
          <cell r="F68" t="str">
            <v>Sello de arena - asfalto</v>
          </cell>
          <cell r="G68" t="str">
            <v>m2</v>
          </cell>
          <cell r="H68">
            <v>54688</v>
          </cell>
        </row>
        <row r="69">
          <cell r="C69">
            <v>432.1</v>
          </cell>
          <cell r="D69">
            <v>51974</v>
          </cell>
          <cell r="E69" t="str">
            <v>432P</v>
          </cell>
          <cell r="F69" t="str">
            <v>Sello de fisuras con emulsión asfáltica tipo CRL-PM</v>
          </cell>
          <cell r="G69" t="str">
            <v>m2</v>
          </cell>
          <cell r="H69">
            <v>54688</v>
          </cell>
        </row>
        <row r="70">
          <cell r="C70">
            <v>433</v>
          </cell>
          <cell r="D70">
            <v>433</v>
          </cell>
          <cell r="E70">
            <v>54317</v>
          </cell>
          <cell r="F70" t="str">
            <v>Lechada asfáltica</v>
          </cell>
          <cell r="G70" t="str">
            <v>m2</v>
          </cell>
          <cell r="H70">
            <v>54688</v>
          </cell>
        </row>
        <row r="71">
          <cell r="C71">
            <v>434</v>
          </cell>
          <cell r="D71">
            <v>59712</v>
          </cell>
          <cell r="E71" t="str">
            <v>434P</v>
          </cell>
          <cell r="F71" t="str">
            <v>Sello de grietas</v>
          </cell>
          <cell r="G71" t="str">
            <v>ml</v>
          </cell>
          <cell r="H71">
            <v>64121</v>
          </cell>
        </row>
        <row r="72">
          <cell r="C72">
            <v>435</v>
          </cell>
          <cell r="D72">
            <v>26299</v>
          </cell>
          <cell r="E72" t="str">
            <v>435P</v>
          </cell>
          <cell r="F72" t="str">
            <v>Sello de juntas de pavimento de concreto hidráulico</v>
          </cell>
          <cell r="G72" t="str">
            <v>ml</v>
          </cell>
          <cell r="H72">
            <v>26614</v>
          </cell>
        </row>
        <row r="73">
          <cell r="C73">
            <v>440.1</v>
          </cell>
          <cell r="D73">
            <v>440</v>
          </cell>
          <cell r="E73">
            <v>31815</v>
          </cell>
          <cell r="F73" t="str">
            <v>Mezcla densa en frío tipo MDF-1</v>
          </cell>
          <cell r="G73" t="str">
            <v>m3</v>
          </cell>
          <cell r="H73" t="str">
            <v>No incluye suministro y almacenamiento del cemento asfáltico</v>
          </cell>
        </row>
        <row r="74">
          <cell r="C74">
            <v>440.2</v>
          </cell>
          <cell r="D74">
            <v>440</v>
          </cell>
          <cell r="E74">
            <v>32998</v>
          </cell>
          <cell r="F74" t="str">
            <v>Mezcla densa en frío tipo MDF-2</v>
          </cell>
          <cell r="G74" t="str">
            <v>m3</v>
          </cell>
          <cell r="H74">
            <v>25041</v>
          </cell>
        </row>
        <row r="75">
          <cell r="C75">
            <v>440.3</v>
          </cell>
          <cell r="D75">
            <v>440</v>
          </cell>
          <cell r="E75">
            <v>27959</v>
          </cell>
          <cell r="F75" t="str">
            <v>Mezcla densa en frío tipo MDF-3</v>
          </cell>
          <cell r="G75" t="str">
            <v>m3</v>
          </cell>
          <cell r="H75">
            <v>21311</v>
          </cell>
        </row>
        <row r="76">
          <cell r="C76">
            <v>440.5</v>
          </cell>
          <cell r="D76">
            <v>440</v>
          </cell>
          <cell r="E76">
            <v>35331</v>
          </cell>
          <cell r="F76" t="str">
            <v>Mezcla densa en frío para bacheo</v>
          </cell>
          <cell r="G76" t="str">
            <v>m3</v>
          </cell>
          <cell r="H76">
            <v>27617</v>
          </cell>
        </row>
        <row r="77">
          <cell r="C77">
            <v>441.1</v>
          </cell>
          <cell r="D77">
            <v>441</v>
          </cell>
          <cell r="E77">
            <v>31815</v>
          </cell>
          <cell r="F77" t="str">
            <v>Mezcla abierta en frío tipo MAF-1</v>
          </cell>
          <cell r="G77" t="str">
            <v>m3</v>
          </cell>
          <cell r="H77">
            <v>34535</v>
          </cell>
        </row>
        <row r="78">
          <cell r="C78">
            <v>441.2</v>
          </cell>
          <cell r="D78">
            <v>441</v>
          </cell>
          <cell r="E78">
            <v>17272</v>
          </cell>
          <cell r="F78" t="str">
            <v>Mezcla abierta en frío tipo MAF-2</v>
          </cell>
          <cell r="G78" t="str">
            <v>m3</v>
          </cell>
          <cell r="H78">
            <v>24786</v>
          </cell>
        </row>
        <row r="79">
          <cell r="C79">
            <v>441.3</v>
          </cell>
          <cell r="D79">
            <v>441</v>
          </cell>
          <cell r="E79">
            <v>59266</v>
          </cell>
          <cell r="F79" t="str">
            <v>Mezcla abierta en frío tipo MAF-3</v>
          </cell>
          <cell r="G79" t="str">
            <v>m3</v>
          </cell>
          <cell r="H79">
            <v>59266</v>
          </cell>
        </row>
        <row r="80">
          <cell r="C80">
            <v>441.4</v>
          </cell>
          <cell r="D80">
            <v>441</v>
          </cell>
          <cell r="E80">
            <v>49871</v>
          </cell>
          <cell r="F80" t="str">
            <v>Mezcla abierta en frío para bacheo</v>
          </cell>
          <cell r="G80" t="str">
            <v>m3</v>
          </cell>
          <cell r="H80">
            <v>49871</v>
          </cell>
        </row>
        <row r="81">
          <cell r="C81">
            <v>450.1</v>
          </cell>
          <cell r="D81">
            <v>450</v>
          </cell>
          <cell r="E81">
            <v>294531</v>
          </cell>
          <cell r="F81" t="str">
            <v>Mezcla densa en caliente tipo MDC-1</v>
          </cell>
          <cell r="G81" t="str">
            <v>m3</v>
          </cell>
          <cell r="H81">
            <v>285754</v>
          </cell>
        </row>
        <row r="82">
          <cell r="C82">
            <v>450.2</v>
          </cell>
          <cell r="D82">
            <v>450</v>
          </cell>
          <cell r="E82">
            <v>281102</v>
          </cell>
          <cell r="F82" t="str">
            <v>Mezcla densa en caliente tipo MDC-2</v>
          </cell>
          <cell r="G82" t="str">
            <v>m3</v>
          </cell>
          <cell r="H82">
            <v>265299</v>
          </cell>
        </row>
        <row r="83">
          <cell r="C83">
            <v>450.3</v>
          </cell>
          <cell r="D83">
            <v>450</v>
          </cell>
          <cell r="E83">
            <v>260692</v>
          </cell>
          <cell r="F83" t="str">
            <v>Mezcla densa en caliente tipo MDC-3</v>
          </cell>
          <cell r="G83" t="str">
            <v>m3</v>
          </cell>
          <cell r="H83">
            <v>237037</v>
          </cell>
        </row>
        <row r="84">
          <cell r="C84">
            <v>450.4</v>
          </cell>
          <cell r="D84">
            <v>450</v>
          </cell>
          <cell r="E84">
            <v>219476</v>
          </cell>
          <cell r="F84" t="str">
            <v>Mezcla densa en caliente para bacheo</v>
          </cell>
          <cell r="G84" t="str">
            <v>m3</v>
          </cell>
          <cell r="H84">
            <v>213901</v>
          </cell>
        </row>
        <row r="85">
          <cell r="C85">
            <v>450.5</v>
          </cell>
          <cell r="D85">
            <v>450</v>
          </cell>
          <cell r="E85" t="str">
            <v>450P</v>
          </cell>
          <cell r="F85" t="str">
            <v>Parcheo con mezcla densa en caliente tipo MDC-2</v>
          </cell>
          <cell r="G85" t="str">
            <v>m3</v>
          </cell>
          <cell r="H85" t="str">
            <v>Incluye cajeo, riego de liga, suministro y transporte del cemento asfáltico</v>
          </cell>
        </row>
        <row r="86">
          <cell r="C86">
            <v>450.6</v>
          </cell>
          <cell r="D86">
            <v>450</v>
          </cell>
          <cell r="E86" t="str">
            <v>450P-1</v>
          </cell>
          <cell r="F86" t="str">
            <v>Mezcla densa en caliente tipo MDC-2</v>
          </cell>
          <cell r="G86" t="str">
            <v>m3</v>
          </cell>
          <cell r="H86" t="str">
            <v>Incluye riego de liga, suministro y transporte del cemento asfáltico</v>
          </cell>
        </row>
        <row r="87">
          <cell r="C87">
            <v>450.7</v>
          </cell>
          <cell r="D87">
            <v>450</v>
          </cell>
          <cell r="E87" t="str">
            <v>450P-1</v>
          </cell>
          <cell r="F87" t="str">
            <v>Mezcla densa en caliente tipo MDC-1</v>
          </cell>
          <cell r="G87" t="str">
            <v>m3</v>
          </cell>
          <cell r="H87" t="str">
            <v>Incluye riego de liga, suministro y transporte del cemento asfáltico</v>
          </cell>
        </row>
        <row r="88">
          <cell r="C88">
            <v>450.8</v>
          </cell>
          <cell r="D88">
            <v>450</v>
          </cell>
          <cell r="E88" t="str">
            <v>450P-1</v>
          </cell>
          <cell r="F88" t="str">
            <v>Mezcla densa en caliente tipo MDC-3</v>
          </cell>
          <cell r="G88" t="str">
            <v>m3</v>
          </cell>
          <cell r="H88" t="str">
            <v>Incluye riego de liga, suministro y transporte del cemento asfáltico</v>
          </cell>
        </row>
        <row r="89">
          <cell r="C89">
            <v>450.9</v>
          </cell>
          <cell r="D89">
            <v>450</v>
          </cell>
          <cell r="E89" t="str">
            <v>450P-2</v>
          </cell>
          <cell r="F89" t="str">
            <v>Parcheo con fresado y mezcla densa en caliente tipo MDC-2</v>
          </cell>
          <cell r="G89" t="str">
            <v>m3</v>
          </cell>
          <cell r="H89" t="str">
            <v>Incluye cajeo, riego de liga, suministro y transporte del cemento asfáltico</v>
          </cell>
        </row>
        <row r="90">
          <cell r="C90">
            <v>450.11</v>
          </cell>
          <cell r="D90">
            <v>450</v>
          </cell>
          <cell r="E90" t="str">
            <v>450P-3</v>
          </cell>
          <cell r="F90">
            <v>0</v>
          </cell>
          <cell r="G90">
            <v>0</v>
          </cell>
          <cell r="H90" t="str">
            <v>Incluye riego de liga, suministro y transporte del cemento asfáltico</v>
          </cell>
        </row>
        <row r="91">
          <cell r="C91">
            <v>450.12</v>
          </cell>
          <cell r="D91">
            <v>450</v>
          </cell>
          <cell r="E91" t="str">
            <v>450P-3</v>
          </cell>
          <cell r="F91">
            <v>0</v>
          </cell>
          <cell r="G91">
            <v>0</v>
          </cell>
          <cell r="H91" t="str">
            <v>Incluye cajeo, riego de liga, suministro y transporte del cemento asfáltico</v>
          </cell>
        </row>
        <row r="92">
          <cell r="C92">
            <v>450.13</v>
          </cell>
          <cell r="D92">
            <v>450</v>
          </cell>
          <cell r="E92" t="str">
            <v>450P-3</v>
          </cell>
          <cell r="F92" t="str">
            <v>Mezcla densa en caliente tipo MDC-2 para bacheo</v>
          </cell>
          <cell r="G92" t="str">
            <v>m3</v>
          </cell>
          <cell r="H92" t="str">
            <v>Incluye cajeo, riego de liga, suministro y transporte del cemento asfáltico</v>
          </cell>
        </row>
        <row r="93">
          <cell r="C93">
            <v>450.14</v>
          </cell>
          <cell r="D93">
            <v>450</v>
          </cell>
          <cell r="E93" t="str">
            <v>450P-1</v>
          </cell>
          <cell r="F93" t="str">
            <v>Mezcla densa en caliente tipo MDC-1</v>
          </cell>
          <cell r="G93" t="str">
            <v>m3</v>
          </cell>
          <cell r="H93" t="str">
            <v>Incluye suministro y transporte del cemento asfáltico</v>
          </cell>
        </row>
        <row r="94">
          <cell r="C94">
            <v>450.15</v>
          </cell>
          <cell r="D94">
            <v>450</v>
          </cell>
          <cell r="E94" t="str">
            <v>450P-1</v>
          </cell>
          <cell r="F94" t="str">
            <v>Mezcla densa en caliente tipo MDC-2</v>
          </cell>
          <cell r="G94" t="str">
            <v>m3</v>
          </cell>
          <cell r="H94" t="str">
            <v>Incluye suministro y transporte del cemento asfáltico</v>
          </cell>
        </row>
        <row r="95">
          <cell r="C95">
            <v>450.16</v>
          </cell>
          <cell r="D95">
            <v>450</v>
          </cell>
          <cell r="E95" t="str">
            <v>450P</v>
          </cell>
          <cell r="F95" t="str">
            <v>Parcheo con mezcla densa en caliente tipo MDC-2</v>
          </cell>
          <cell r="G95" t="str">
            <v>m3</v>
          </cell>
          <cell r="H95" t="str">
            <v>Incluye estudios y diseños, cajeo, riego de liga, suministro y transporte del cemento asfáltico</v>
          </cell>
        </row>
        <row r="96">
          <cell r="C96">
            <v>450.17</v>
          </cell>
          <cell r="D96">
            <v>450</v>
          </cell>
          <cell r="E96" t="str">
            <v>450P-1</v>
          </cell>
          <cell r="F96" t="str">
            <v>Mezcla densa en caliente tipo MDC-2</v>
          </cell>
          <cell r="G96" t="str">
            <v>m3</v>
          </cell>
          <cell r="H96" t="str">
            <v>Incluye estudios y diseños, riego de liga, suministro y transporte del cemento asfáltico</v>
          </cell>
        </row>
        <row r="97">
          <cell r="C97">
            <v>450.18</v>
          </cell>
          <cell r="D97">
            <v>450</v>
          </cell>
          <cell r="E97" t="str">
            <v>450P</v>
          </cell>
          <cell r="F97" t="str">
            <v>Parcheo con mezcla densa en caliente tipo MDC-2</v>
          </cell>
          <cell r="G97" t="str">
            <v>m3</v>
          </cell>
          <cell r="H97" t="str">
            <v>Incluye riego de liga, suministro y transporte del cemento asfáltico</v>
          </cell>
        </row>
        <row r="98">
          <cell r="C98">
            <v>450.19</v>
          </cell>
          <cell r="D98">
            <v>450</v>
          </cell>
          <cell r="E98" t="str">
            <v>450P-3</v>
          </cell>
          <cell r="F98" t="str">
            <v>Mezcla densa en caliente tipo MDC-2 para bacheo</v>
          </cell>
          <cell r="G98" t="str">
            <v>m3</v>
          </cell>
          <cell r="H98" t="str">
            <v>Incluye riego de liga, suministro y transporte del cemento asfáltico</v>
          </cell>
        </row>
        <row r="99">
          <cell r="C99">
            <v>450.21</v>
          </cell>
          <cell r="D99">
            <v>450</v>
          </cell>
          <cell r="E99" t="str">
            <v>450P-1</v>
          </cell>
          <cell r="F99" t="str">
            <v>Mezcla densa en caliente tipo MDC-3</v>
          </cell>
          <cell r="G99" t="str">
            <v>m3</v>
          </cell>
          <cell r="H99" t="str">
            <v>Incluye estudios y diseños, riego de liga, suministro y transporte del cemento asfáltico</v>
          </cell>
        </row>
        <row r="100">
          <cell r="C100">
            <v>450.22</v>
          </cell>
          <cell r="D100">
            <v>450</v>
          </cell>
          <cell r="E100" t="str">
            <v>450P</v>
          </cell>
          <cell r="F100" t="str">
            <v>Parcheo con mezcla densa en caliente tipo MDC-3</v>
          </cell>
          <cell r="G100" t="str">
            <v>m3</v>
          </cell>
          <cell r="H100" t="str">
            <v>Incluye estudios y diseños, cajeo, riego de liga, suministro y transporte del cemento asfáltico</v>
          </cell>
        </row>
        <row r="101">
          <cell r="C101">
            <v>450.23</v>
          </cell>
          <cell r="D101">
            <v>450</v>
          </cell>
          <cell r="E101" t="str">
            <v>450P-1</v>
          </cell>
          <cell r="F101" t="str">
            <v>Mezcla densa en caliente tipo MDC-1</v>
          </cell>
          <cell r="G101" t="str">
            <v>m3</v>
          </cell>
          <cell r="H101" t="str">
            <v>Incluye estudios y diseños y suministro y transporte del cemento asfáltico</v>
          </cell>
        </row>
        <row r="102">
          <cell r="C102">
            <v>450.24</v>
          </cell>
          <cell r="D102">
            <v>450</v>
          </cell>
          <cell r="E102" t="str">
            <v>450P-1</v>
          </cell>
          <cell r="F102" t="str">
            <v>Mezcla densa en caliente tipo MDC-2</v>
          </cell>
          <cell r="G102">
            <v>0</v>
          </cell>
          <cell r="H102" t="str">
            <v>Incluye estudios y diseños y suministro y transporte del cemento asfáltico</v>
          </cell>
        </row>
        <row r="103">
          <cell r="C103">
            <v>450.25</v>
          </cell>
          <cell r="D103">
            <v>450</v>
          </cell>
          <cell r="E103" t="str">
            <v>450P</v>
          </cell>
          <cell r="F103" t="str">
            <v>Parcheo con mezcla densa en caliente tipo MDC-2</v>
          </cell>
          <cell r="G103">
            <v>0</v>
          </cell>
          <cell r="H103" t="str">
            <v>Incluye estudios y diseños, riego de liga, suministro y transporte del cemento asfáltico</v>
          </cell>
        </row>
        <row r="104">
          <cell r="C104">
            <v>450.26</v>
          </cell>
          <cell r="D104">
            <v>450</v>
          </cell>
          <cell r="E104" t="str">
            <v>450P-3</v>
          </cell>
          <cell r="F104" t="str">
            <v>Mezcla densa en caliente tipo MDC-2 para bacheo</v>
          </cell>
          <cell r="G104">
            <v>0</v>
          </cell>
          <cell r="H104" t="str">
            <v>Incluye estudios y diseños, suministro y transporte del cemento asfáltico</v>
          </cell>
        </row>
        <row r="105">
          <cell r="C105">
            <v>450.27</v>
          </cell>
          <cell r="D105">
            <v>450</v>
          </cell>
          <cell r="E105" t="str">
            <v>450P-1</v>
          </cell>
          <cell r="F105" t="str">
            <v>Mezcla densa en caliente tipo MDC-1</v>
          </cell>
          <cell r="G105">
            <v>0</v>
          </cell>
          <cell r="H105" t="str">
            <v>Incluye estudios y diseños, riego de liga, suministro y transporte del cemento asfáltico</v>
          </cell>
        </row>
        <row r="106">
          <cell r="C106">
            <v>450.28</v>
          </cell>
          <cell r="D106">
            <v>450</v>
          </cell>
          <cell r="E106" t="str">
            <v>450P-1</v>
          </cell>
          <cell r="F106" t="str">
            <v>Mezcla densa en caliente tipo MDC-3</v>
          </cell>
          <cell r="G106">
            <v>0</v>
          </cell>
          <cell r="H106" t="str">
            <v>Incluye estudios y diseños, suministro y transporte del cemento asfáltico</v>
          </cell>
        </row>
        <row r="107">
          <cell r="C107">
            <v>450.29</v>
          </cell>
          <cell r="D107">
            <v>450</v>
          </cell>
          <cell r="E107" t="str">
            <v>450P-3</v>
          </cell>
          <cell r="F107" t="str">
            <v>Mezcla densa en caliente tipo MDC-2 para bacheo</v>
          </cell>
          <cell r="G107">
            <v>0</v>
          </cell>
          <cell r="H107" t="str">
            <v>Incluye suministro y transporte del cemento asfáltico</v>
          </cell>
        </row>
        <row r="108">
          <cell r="C108">
            <v>451.1</v>
          </cell>
          <cell r="D108">
            <v>451</v>
          </cell>
          <cell r="E108">
            <v>62409</v>
          </cell>
          <cell r="F108" t="str">
            <v>Mezcla abierta en caliente tipo MAC-1</v>
          </cell>
          <cell r="G108" t="str">
            <v>m3</v>
          </cell>
          <cell r="H108">
            <v>59158</v>
          </cell>
        </row>
        <row r="109">
          <cell r="C109">
            <v>451.2</v>
          </cell>
          <cell r="D109">
            <v>451</v>
          </cell>
          <cell r="E109">
            <v>62409</v>
          </cell>
          <cell r="F109" t="str">
            <v>Mezcla abierta en caliente tipo MAC-2</v>
          </cell>
          <cell r="G109" t="str">
            <v>m3</v>
          </cell>
          <cell r="H109">
            <v>59158</v>
          </cell>
        </row>
        <row r="110">
          <cell r="C110">
            <v>451.3</v>
          </cell>
          <cell r="D110">
            <v>451</v>
          </cell>
          <cell r="E110">
            <v>62409</v>
          </cell>
          <cell r="F110" t="str">
            <v>Mezcla abierta en caliente tipo MAC-3</v>
          </cell>
          <cell r="G110" t="str">
            <v>m3</v>
          </cell>
          <cell r="H110">
            <v>59158</v>
          </cell>
        </row>
        <row r="111">
          <cell r="C111">
            <v>451.4</v>
          </cell>
          <cell r="D111">
            <v>451</v>
          </cell>
          <cell r="E111" t="str">
            <v>451P</v>
          </cell>
          <cell r="F111" t="str">
            <v>Mezcla abierta en caliente tipo MAC-3</v>
          </cell>
          <cell r="G111" t="str">
            <v>m3</v>
          </cell>
          <cell r="H111" t="str">
            <v>Incluye suministro y transporte del cemento asfáltico</v>
          </cell>
        </row>
        <row r="112">
          <cell r="C112">
            <v>460</v>
          </cell>
          <cell r="D112">
            <v>460</v>
          </cell>
          <cell r="E112">
            <v>758</v>
          </cell>
          <cell r="F112" t="str">
            <v>Fresado de pavimento asfáltico</v>
          </cell>
          <cell r="G112" t="str">
            <v>m2</v>
          </cell>
          <cell r="H112">
            <v>688</v>
          </cell>
        </row>
        <row r="113">
          <cell r="C113">
            <v>460.1</v>
          </cell>
          <cell r="D113">
            <v>460</v>
          </cell>
          <cell r="E113" t="str">
            <v>460P</v>
          </cell>
          <cell r="F113" t="str">
            <v>Fresado de pavimento asfáltico</v>
          </cell>
          <cell r="G113" t="str">
            <v>m³</v>
          </cell>
          <cell r="H113" t="str">
            <v>La unidad de medida es el metro cúbico</v>
          </cell>
        </row>
        <row r="114">
          <cell r="C114">
            <v>460.3</v>
          </cell>
          <cell r="D114">
            <v>460</v>
          </cell>
          <cell r="E114" t="str">
            <v>460P</v>
          </cell>
          <cell r="F114" t="str">
            <v>Fresado de pavimento asfáltico con transporte</v>
          </cell>
          <cell r="G114" t="str">
            <v>m3</v>
          </cell>
          <cell r="H114" t="str">
            <v>Incluye transporte del fresado, se mide en metro cúbico</v>
          </cell>
        </row>
        <row r="115">
          <cell r="C115">
            <v>460.2</v>
          </cell>
          <cell r="D115">
            <v>460</v>
          </cell>
          <cell r="E115" t="str">
            <v>460P-1</v>
          </cell>
          <cell r="F115" t="str">
            <v>Fresado de pavimento asfáltico sin transporte</v>
          </cell>
          <cell r="G115" t="str">
            <v>m3</v>
          </cell>
          <cell r="H115" t="str">
            <v>No Incluye transporte del fresado, se mide en metro cúbico</v>
          </cell>
        </row>
        <row r="116">
          <cell r="C116">
            <v>461</v>
          </cell>
          <cell r="D116">
            <v>461</v>
          </cell>
          <cell r="E116">
            <v>71059</v>
          </cell>
          <cell r="F116" t="str">
            <v>Pavimento asfáltico reciclado en frío</v>
          </cell>
          <cell r="G116" t="str">
            <v>m3</v>
          </cell>
          <cell r="H116" t="str">
            <v>No incluye suministro y almacenamiento del cemento asfáltico o la emulsión.</v>
          </cell>
        </row>
        <row r="117">
          <cell r="C117">
            <v>461.1</v>
          </cell>
          <cell r="D117">
            <v>461</v>
          </cell>
          <cell r="E117" t="str">
            <v>461P</v>
          </cell>
          <cell r="F117" t="str">
            <v>Pavimento asfáltico reciclado en frío</v>
          </cell>
          <cell r="G117" t="str">
            <v>m3</v>
          </cell>
          <cell r="H117" t="str">
            <v>Incluye el cemento asfáltico o la emulsión asfáltica</v>
          </cell>
        </row>
        <row r="118">
          <cell r="C118">
            <v>461.2</v>
          </cell>
          <cell r="D118">
            <v>461</v>
          </cell>
          <cell r="E118" t="str">
            <v>461P-1</v>
          </cell>
          <cell r="F118" t="str">
            <v>Pavimento asfáltico reciclado en frío</v>
          </cell>
          <cell r="G118" t="str">
            <v>m3</v>
          </cell>
          <cell r="H118" t="str">
            <v>Incluye estudios y diseños</v>
          </cell>
        </row>
        <row r="119">
          <cell r="C119">
            <v>461.3</v>
          </cell>
          <cell r="D119">
            <v>461</v>
          </cell>
          <cell r="E119" t="str">
            <v>461P-1</v>
          </cell>
          <cell r="F119" t="str">
            <v>Pavimento asfáltico reciclado en frío</v>
          </cell>
          <cell r="G119" t="str">
            <v>m3</v>
          </cell>
          <cell r="H119" t="str">
            <v>Incluye estudios y diseños y el cemento asfáltico o la emulsión.</v>
          </cell>
        </row>
        <row r="120">
          <cell r="C120">
            <v>462.1</v>
          </cell>
          <cell r="D120">
            <v>462</v>
          </cell>
          <cell r="F120">
            <v>0</v>
          </cell>
          <cell r="G120">
            <v>0</v>
          </cell>
          <cell r="H120" t="str">
            <v>No incluye suministro y almacenamiento del cemento asfáltico o la emulsión. Tampoco el agente rejuvenecedor</v>
          </cell>
        </row>
        <row r="121">
          <cell r="C121">
            <v>462.2</v>
          </cell>
          <cell r="D121">
            <v>462</v>
          </cell>
          <cell r="E121">
            <v>6691</v>
          </cell>
          <cell r="F121" t="str">
            <v>Pavimento asfáltico reciclado en caliente tipo MDC-2</v>
          </cell>
          <cell r="G121" t="str">
            <v>m3</v>
          </cell>
          <cell r="H121">
            <v>6703</v>
          </cell>
        </row>
        <row r="122">
          <cell r="C122">
            <v>462.3</v>
          </cell>
          <cell r="D122">
            <v>462</v>
          </cell>
          <cell r="E122">
            <v>6592</v>
          </cell>
          <cell r="F122" t="str">
            <v>Pavimento asfáltico reciclado en caliente tipo MDC-3</v>
          </cell>
          <cell r="G122" t="str">
            <v>m3</v>
          </cell>
          <cell r="H122">
            <v>6553</v>
          </cell>
        </row>
        <row r="123">
          <cell r="C123">
            <v>462.4</v>
          </cell>
          <cell r="D123">
            <v>462</v>
          </cell>
          <cell r="E123">
            <v>1863</v>
          </cell>
          <cell r="F123" t="str">
            <v>Pavimento asfáltico reciclado en caliente para bacheo</v>
          </cell>
          <cell r="G123" t="str">
            <v>m3</v>
          </cell>
          <cell r="H123">
            <v>2656</v>
          </cell>
        </row>
        <row r="124">
          <cell r="C124">
            <v>470</v>
          </cell>
          <cell r="D124">
            <v>650</v>
          </cell>
          <cell r="E124" t="str">
            <v>470P</v>
          </cell>
          <cell r="F124" t="str">
            <v>Asfalto Natural (Asfaltita)</v>
          </cell>
          <cell r="G124" t="str">
            <v>m3</v>
          </cell>
          <cell r="H124">
            <v>650</v>
          </cell>
        </row>
        <row r="125">
          <cell r="C125">
            <v>500</v>
          </cell>
          <cell r="D125">
            <v>500</v>
          </cell>
          <cell r="E125">
            <v>698</v>
          </cell>
          <cell r="F125" t="str">
            <v>Pavimento de concreto hidráulico</v>
          </cell>
          <cell r="G125" t="str">
            <v>m3</v>
          </cell>
          <cell r="H125" t="str">
            <v>No incluye la preparación de la superficie existente</v>
          </cell>
        </row>
        <row r="126">
          <cell r="C126">
            <v>501</v>
          </cell>
          <cell r="D126">
            <v>723</v>
          </cell>
          <cell r="E126" t="str">
            <v>501P</v>
          </cell>
          <cell r="F126" t="str">
            <v>Corte en losas de pavimento rígido</v>
          </cell>
          <cell r="G126" t="str">
            <v>ml</v>
          </cell>
          <cell r="H126">
            <v>723</v>
          </cell>
        </row>
        <row r="127">
          <cell r="C127">
            <v>510</v>
          </cell>
          <cell r="D127">
            <v>510</v>
          </cell>
          <cell r="F127">
            <v>0</v>
          </cell>
          <cell r="G127">
            <v>0</v>
          </cell>
          <cell r="H127" t="str">
            <v>No incluye la preparación de la superficie existente. Tampoco las obras de confinamiento del pavimento.</v>
          </cell>
        </row>
        <row r="128">
          <cell r="C128">
            <v>510.1</v>
          </cell>
          <cell r="D128">
            <v>510</v>
          </cell>
          <cell r="E128" t="str">
            <v>510P</v>
          </cell>
          <cell r="F128" t="str">
            <v>Andenes en adoquín peatonal</v>
          </cell>
          <cell r="G128" t="str">
            <v>m2</v>
          </cell>
          <cell r="H128">
            <v>35556</v>
          </cell>
        </row>
        <row r="129">
          <cell r="C129">
            <v>510.2</v>
          </cell>
          <cell r="D129">
            <v>510</v>
          </cell>
          <cell r="E129" t="str">
            <v>510P</v>
          </cell>
          <cell r="F129" t="str">
            <v>Andenes en adoquín estructural vehicular Tipo 1</v>
          </cell>
          <cell r="G129" t="str">
            <v>m2</v>
          </cell>
          <cell r="H129">
            <v>19404</v>
          </cell>
        </row>
        <row r="130">
          <cell r="C130">
            <v>510.3</v>
          </cell>
          <cell r="D130">
            <v>510</v>
          </cell>
          <cell r="E130" t="str">
            <v>510P</v>
          </cell>
          <cell r="F130" t="str">
            <v>Andenes en adoquín estructural vehicular Tipo 2</v>
          </cell>
          <cell r="G130" t="str">
            <v>m2</v>
          </cell>
          <cell r="H130">
            <v>17644</v>
          </cell>
        </row>
        <row r="131">
          <cell r="C131">
            <v>600.1</v>
          </cell>
          <cell r="D131">
            <v>600</v>
          </cell>
          <cell r="F131">
            <v>123653.2</v>
          </cell>
          <cell r="G131">
            <v>136018.52000000002</v>
          </cell>
        </row>
        <row r="132">
          <cell r="C132">
            <v>600.20000000000005</v>
          </cell>
          <cell r="D132">
            <v>600</v>
          </cell>
          <cell r="E132">
            <v>878</v>
          </cell>
          <cell r="F132" t="str">
            <v>Excavaciones varias en roca en seco</v>
          </cell>
          <cell r="G132" t="str">
            <v>m3</v>
          </cell>
          <cell r="H132">
            <v>758</v>
          </cell>
        </row>
        <row r="133">
          <cell r="C133">
            <v>600.29999999999995</v>
          </cell>
          <cell r="D133">
            <v>600</v>
          </cell>
          <cell r="E133">
            <v>1573</v>
          </cell>
          <cell r="F133" t="str">
            <v>Excavaciones varias en roca bajo agua</v>
          </cell>
          <cell r="G133" t="str">
            <v>m3</v>
          </cell>
          <cell r="H133">
            <v>907</v>
          </cell>
        </row>
        <row r="134">
          <cell r="C134">
            <v>600.4</v>
          </cell>
          <cell r="D134">
            <v>600</v>
          </cell>
          <cell r="E134">
            <v>120</v>
          </cell>
          <cell r="F134" t="str">
            <v>Excavaciones varias en material común en seco</v>
          </cell>
          <cell r="G134" t="str">
            <v>m3</v>
          </cell>
          <cell r="H134">
            <v>113</v>
          </cell>
        </row>
        <row r="135">
          <cell r="C135">
            <v>600.5</v>
          </cell>
          <cell r="D135">
            <v>600</v>
          </cell>
          <cell r="E135">
            <v>181</v>
          </cell>
          <cell r="F135" t="str">
            <v>Excavaciones varias en material común bajo agua</v>
          </cell>
          <cell r="G135" t="str">
            <v>m3</v>
          </cell>
          <cell r="H135">
            <v>111</v>
          </cell>
        </row>
        <row r="136">
          <cell r="C136">
            <v>600.6</v>
          </cell>
          <cell r="D136">
            <v>600</v>
          </cell>
          <cell r="E136" t="str">
            <v>600P</v>
          </cell>
          <cell r="F136" t="str">
            <v>Excavaciones varias sin clasificar</v>
          </cell>
          <cell r="G136" t="str">
            <v>m3</v>
          </cell>
          <cell r="H136" t="str">
            <v>Tiene en cuenta el programa PICO y PALA</v>
          </cell>
        </row>
        <row r="137">
          <cell r="C137">
            <v>600.70000000000005</v>
          </cell>
          <cell r="D137">
            <v>600</v>
          </cell>
          <cell r="E137" t="str">
            <v>600P</v>
          </cell>
          <cell r="F137" t="str">
            <v>Excavaciones varias en material común en seco</v>
          </cell>
          <cell r="G137" t="str">
            <v>m3</v>
          </cell>
          <cell r="H137" t="str">
            <v>Tiene en cuenta el programa PICO y PALA</v>
          </cell>
        </row>
        <row r="138">
          <cell r="C138">
            <v>600.79999999999995</v>
          </cell>
          <cell r="D138">
            <v>600</v>
          </cell>
          <cell r="E138" t="str">
            <v>600P</v>
          </cell>
          <cell r="F138" t="str">
            <v>Excavaciones varias en material común bajo agua</v>
          </cell>
          <cell r="G138" t="str">
            <v>m3</v>
          </cell>
          <cell r="H138" t="str">
            <v>Tiene en cuenta el programa PICO y PALA</v>
          </cell>
        </row>
        <row r="139">
          <cell r="C139">
            <v>600.9</v>
          </cell>
          <cell r="D139">
            <v>600</v>
          </cell>
          <cell r="E139" t="str">
            <v>600P</v>
          </cell>
          <cell r="F139" t="str">
            <v>Excavaciones varias en roca bajo agua</v>
          </cell>
          <cell r="G139" t="str">
            <v>m³</v>
          </cell>
          <cell r="H139" t="str">
            <v>Tiene en cuenta el programa PICO y PALA</v>
          </cell>
        </row>
        <row r="140">
          <cell r="C140">
            <v>601.1</v>
          </cell>
          <cell r="D140">
            <v>601</v>
          </cell>
          <cell r="E140">
            <v>212238</v>
          </cell>
          <cell r="F140" t="str">
            <v>Excavaciones varias en roca en seco</v>
          </cell>
          <cell r="G140" t="str">
            <v>m3</v>
          </cell>
          <cell r="H140">
            <v>213935</v>
          </cell>
        </row>
        <row r="141">
          <cell r="C141">
            <v>601.20000000000005</v>
          </cell>
          <cell r="D141">
            <v>601</v>
          </cell>
          <cell r="E141">
            <v>121546</v>
          </cell>
          <cell r="F141" t="str">
            <v>Excavaciones varias en roca bajo agua</v>
          </cell>
          <cell r="G141" t="str">
            <v>m3</v>
          </cell>
          <cell r="H141">
            <v>125529</v>
          </cell>
        </row>
        <row r="142">
          <cell r="C142">
            <v>601.29999999999995</v>
          </cell>
          <cell r="D142">
            <v>601</v>
          </cell>
          <cell r="E142">
            <v>1528</v>
          </cell>
          <cell r="F142" t="str">
            <v>Excavaciones varias en material común en seco</v>
          </cell>
          <cell r="G142" t="str">
            <v>m3</v>
          </cell>
          <cell r="H142">
            <v>978</v>
          </cell>
        </row>
        <row r="143">
          <cell r="C143">
            <v>601.4</v>
          </cell>
          <cell r="D143">
            <v>601</v>
          </cell>
          <cell r="E143">
            <v>66400</v>
          </cell>
          <cell r="F143" t="str">
            <v>Excavaciones varias en material común bajo agua</v>
          </cell>
          <cell r="G143" t="str">
            <v>m3</v>
          </cell>
          <cell r="H143">
            <v>67144</v>
          </cell>
        </row>
        <row r="144">
          <cell r="C144">
            <v>610.1</v>
          </cell>
          <cell r="D144">
            <v>610</v>
          </cell>
          <cell r="E144">
            <v>608491</v>
          </cell>
          <cell r="F144" t="str">
            <v>Rellenos para estructuras</v>
          </cell>
          <cell r="G144" t="str">
            <v>m3</v>
          </cell>
          <cell r="H144" t="str">
            <v>No incluye la preparación de la superficie sobre la que irá el relleno.</v>
          </cell>
        </row>
        <row r="145">
          <cell r="C145">
            <v>610.20000000000005</v>
          </cell>
          <cell r="D145">
            <v>610</v>
          </cell>
          <cell r="E145">
            <v>364536</v>
          </cell>
          <cell r="F145" t="str">
            <v>Material filtrante</v>
          </cell>
          <cell r="G145" t="str">
            <v>m3</v>
          </cell>
          <cell r="H145">
            <v>310804</v>
          </cell>
        </row>
        <row r="146">
          <cell r="C146">
            <v>612</v>
          </cell>
          <cell r="D146">
            <v>3432</v>
          </cell>
          <cell r="E146" t="str">
            <v>612P</v>
          </cell>
          <cell r="F146" t="str">
            <v>Geobloques</v>
          </cell>
          <cell r="G146" t="str">
            <v>m3</v>
          </cell>
          <cell r="H146">
            <v>3260</v>
          </cell>
        </row>
        <row r="147">
          <cell r="C147">
            <v>620.1</v>
          </cell>
          <cell r="D147">
            <v>620</v>
          </cell>
          <cell r="E147">
            <v>7635</v>
          </cell>
          <cell r="F147" t="str">
            <v>Pilotes prefabricados de concreto</v>
          </cell>
          <cell r="G147" t="str">
            <v>ml</v>
          </cell>
          <cell r="H147">
            <v>4891</v>
          </cell>
        </row>
        <row r="148">
          <cell r="C148">
            <v>620.20000000000005</v>
          </cell>
          <cell r="D148">
            <v>620</v>
          </cell>
          <cell r="E148">
            <v>2275</v>
          </cell>
          <cell r="F148" t="str">
            <v>Extensión de pilotes</v>
          </cell>
          <cell r="G148" t="str">
            <v>ml</v>
          </cell>
          <cell r="H148">
            <v>2275</v>
          </cell>
        </row>
        <row r="149">
          <cell r="C149">
            <v>620.29999999999995</v>
          </cell>
          <cell r="D149">
            <v>620</v>
          </cell>
          <cell r="E149">
            <v>98043</v>
          </cell>
          <cell r="F149" t="str">
            <v>Prueba de carga</v>
          </cell>
          <cell r="G149" t="str">
            <v>Un</v>
          </cell>
          <cell r="H149">
            <v>102627</v>
          </cell>
        </row>
        <row r="150">
          <cell r="C150">
            <v>621.1</v>
          </cell>
          <cell r="D150">
            <v>621</v>
          </cell>
          <cell r="E150">
            <v>1754</v>
          </cell>
          <cell r="F150" t="str">
            <v>Pilote de concreto fundido in-situ de diámetro____</v>
          </cell>
          <cell r="G150" t="str">
            <v>ml</v>
          </cell>
          <cell r="H150">
            <v>1522</v>
          </cell>
        </row>
        <row r="151">
          <cell r="C151">
            <v>621.20000000000005</v>
          </cell>
          <cell r="D151">
            <v>621</v>
          </cell>
          <cell r="E151">
            <v>18870</v>
          </cell>
          <cell r="F151" t="str">
            <v>Base acampanada</v>
          </cell>
          <cell r="G151" t="str">
            <v>m3</v>
          </cell>
          <cell r="H151">
            <v>25871</v>
          </cell>
        </row>
        <row r="152">
          <cell r="C152">
            <v>621.29999999999995</v>
          </cell>
          <cell r="D152">
            <v>621</v>
          </cell>
          <cell r="E152">
            <v>153282</v>
          </cell>
          <cell r="F152" t="str">
            <v>Pilote de prueba de diámetro ____</v>
          </cell>
          <cell r="G152" t="str">
            <v>ml</v>
          </cell>
          <cell r="H152">
            <v>186820</v>
          </cell>
        </row>
        <row r="153">
          <cell r="C153">
            <v>621.4</v>
          </cell>
          <cell r="D153">
            <v>621</v>
          </cell>
          <cell r="E153">
            <v>305418</v>
          </cell>
          <cell r="F153" t="str">
            <v>Base acampanada de prueba</v>
          </cell>
          <cell r="G153" t="str">
            <v>m3</v>
          </cell>
          <cell r="H153">
            <v>229151</v>
          </cell>
        </row>
        <row r="154">
          <cell r="C154">
            <v>621.5</v>
          </cell>
          <cell r="D154">
            <v>621</v>
          </cell>
          <cell r="E154">
            <v>170658</v>
          </cell>
          <cell r="F154" t="str">
            <v>Camisa permanente de diámetro exterior ____</v>
          </cell>
          <cell r="G154" t="str">
            <v>ml</v>
          </cell>
          <cell r="H154">
            <v>174038</v>
          </cell>
        </row>
        <row r="155">
          <cell r="C155">
            <v>621.6</v>
          </cell>
          <cell r="D155">
            <v>621</v>
          </cell>
          <cell r="E155">
            <v>17615</v>
          </cell>
          <cell r="F155" t="str">
            <v>Prueba de carga</v>
          </cell>
          <cell r="G155" t="str">
            <v>Un</v>
          </cell>
          <cell r="H155">
            <v>17473</v>
          </cell>
        </row>
        <row r="156">
          <cell r="C156">
            <v>622.1</v>
          </cell>
          <cell r="D156">
            <v>622</v>
          </cell>
          <cell r="E156">
            <v>110063</v>
          </cell>
          <cell r="F156" t="str">
            <v>Tablestacado de madera</v>
          </cell>
          <cell r="G156" t="str">
            <v>m2</v>
          </cell>
          <cell r="H156">
            <v>119113</v>
          </cell>
        </row>
        <row r="157">
          <cell r="C157">
            <v>622.20000000000005</v>
          </cell>
          <cell r="D157">
            <v>622</v>
          </cell>
          <cell r="E157">
            <v>9991</v>
          </cell>
          <cell r="F157" t="str">
            <v>Tablestacado metálico</v>
          </cell>
          <cell r="G157" t="str">
            <v>m2</v>
          </cell>
          <cell r="H157">
            <v>8524</v>
          </cell>
        </row>
        <row r="158">
          <cell r="C158">
            <v>622.29999999999995</v>
          </cell>
          <cell r="D158">
            <v>622</v>
          </cell>
          <cell r="E158">
            <v>6665</v>
          </cell>
          <cell r="F158" t="str">
            <v>Tablestacado de concreto reforzado</v>
          </cell>
          <cell r="G158" t="str">
            <v>m2</v>
          </cell>
          <cell r="H158">
            <v>4913</v>
          </cell>
        </row>
        <row r="159">
          <cell r="C159">
            <v>622.4</v>
          </cell>
          <cell r="D159">
            <v>622</v>
          </cell>
          <cell r="E159">
            <v>1875</v>
          </cell>
          <cell r="F159" t="str">
            <v>Tablestacado de concreto preesforzado</v>
          </cell>
          <cell r="G159" t="str">
            <v>m2</v>
          </cell>
          <cell r="H159">
            <v>1538</v>
          </cell>
        </row>
        <row r="160">
          <cell r="C160">
            <v>622.5</v>
          </cell>
          <cell r="D160">
            <v>622</v>
          </cell>
          <cell r="E160">
            <v>1145</v>
          </cell>
          <cell r="F160" t="str">
            <v>Corte del extremo superior del elemento</v>
          </cell>
          <cell r="G160" t="str">
            <v>ml</v>
          </cell>
          <cell r="H160">
            <v>733</v>
          </cell>
        </row>
        <row r="161">
          <cell r="C161">
            <v>622.6</v>
          </cell>
          <cell r="D161">
            <v>622</v>
          </cell>
          <cell r="E161" t="str">
            <v>622P</v>
          </cell>
          <cell r="F161" t="str">
            <v>Tablestacado metálico</v>
          </cell>
          <cell r="G161" t="str">
            <v>ml</v>
          </cell>
          <cell r="H161" t="str">
            <v>La unidad de medida es el metro lineal</v>
          </cell>
        </row>
        <row r="162">
          <cell r="C162">
            <v>623.1</v>
          </cell>
          <cell r="D162">
            <v>33735</v>
          </cell>
          <cell r="E162" t="str">
            <v>623P</v>
          </cell>
          <cell r="F162" t="str">
            <v>Suministro e hincamiento de rieles</v>
          </cell>
          <cell r="G162" t="str">
            <v>ml</v>
          </cell>
          <cell r="H162">
            <v>21970</v>
          </cell>
        </row>
        <row r="163">
          <cell r="C163">
            <v>623.20000000000005</v>
          </cell>
          <cell r="E163" t="str">
            <v>623P</v>
          </cell>
          <cell r="F163" t="str">
            <v>Suministro e instalación de rieles</v>
          </cell>
          <cell r="G163" t="str">
            <v>ml</v>
          </cell>
        </row>
        <row r="164">
          <cell r="C164">
            <v>630.1</v>
          </cell>
          <cell r="D164">
            <v>630</v>
          </cell>
          <cell r="F164" t="str">
            <v>Concreto Clase A</v>
          </cell>
          <cell r="G164" t="str">
            <v>m3</v>
          </cell>
        </row>
        <row r="165">
          <cell r="C165">
            <v>630.20000000000005</v>
          </cell>
          <cell r="D165">
            <v>630</v>
          </cell>
          <cell r="F165" t="str">
            <v>Concreto Clase B</v>
          </cell>
          <cell r="G165" t="str">
            <v>m3</v>
          </cell>
        </row>
        <row r="166">
          <cell r="C166">
            <v>630.29999999999995</v>
          </cell>
          <cell r="D166">
            <v>630</v>
          </cell>
          <cell r="F166" t="str">
            <v>Concreto Clase C</v>
          </cell>
          <cell r="G166" t="str">
            <v>m3</v>
          </cell>
        </row>
        <row r="167">
          <cell r="C167">
            <v>630.4</v>
          </cell>
          <cell r="D167">
            <v>630</v>
          </cell>
          <cell r="F167" t="str">
            <v>Concreto Clase D</v>
          </cell>
          <cell r="G167" t="str">
            <v>m3</v>
          </cell>
        </row>
        <row r="168">
          <cell r="C168">
            <v>630.5</v>
          </cell>
          <cell r="D168">
            <v>630</v>
          </cell>
          <cell r="F168" t="str">
            <v>Concreto Clase E</v>
          </cell>
          <cell r="G168" t="str">
            <v>m3</v>
          </cell>
        </row>
        <row r="169">
          <cell r="C169">
            <v>630.6</v>
          </cell>
          <cell r="D169">
            <v>630</v>
          </cell>
          <cell r="F169" t="str">
            <v>Concreto Clase F</v>
          </cell>
          <cell r="G169" t="str">
            <v>m3</v>
          </cell>
        </row>
        <row r="170">
          <cell r="C170">
            <v>630.70000000000005</v>
          </cell>
          <cell r="D170">
            <v>630</v>
          </cell>
          <cell r="F170" t="str">
            <v>Concreto Clase G</v>
          </cell>
          <cell r="G170" t="str">
            <v>m3</v>
          </cell>
        </row>
        <row r="171">
          <cell r="C171">
            <v>630.79999999999995</v>
          </cell>
          <cell r="D171">
            <v>630</v>
          </cell>
          <cell r="E171" t="str">
            <v>630P</v>
          </cell>
          <cell r="F171" t="str">
            <v>Concreto Clase A con aditivo</v>
          </cell>
          <cell r="G171" t="str">
            <v>m3</v>
          </cell>
        </row>
        <row r="172">
          <cell r="C172">
            <v>630.9</v>
          </cell>
          <cell r="D172">
            <v>630</v>
          </cell>
          <cell r="E172" t="str">
            <v>630P</v>
          </cell>
          <cell r="F172" t="str">
            <v>Concreto Clase D con aditivo</v>
          </cell>
          <cell r="G172" t="str">
            <v>m3</v>
          </cell>
        </row>
        <row r="173">
          <cell r="C173">
            <v>630.1</v>
          </cell>
          <cell r="D173">
            <v>630</v>
          </cell>
          <cell r="E173" t="str">
            <v>630P-1</v>
          </cell>
          <cell r="F173" t="str">
            <v>Realce de cabezotes de alcantarillas</v>
          </cell>
          <cell r="G173" t="str">
            <v>m3</v>
          </cell>
        </row>
        <row r="174">
          <cell r="C174">
            <v>630.11</v>
          </cell>
          <cell r="D174">
            <v>630</v>
          </cell>
          <cell r="E174" t="str">
            <v>630P-2</v>
          </cell>
          <cell r="F174" t="str">
            <v>Realce de bordillo de cunetas</v>
          </cell>
          <cell r="G174" t="str">
            <v>m3</v>
          </cell>
        </row>
        <row r="175">
          <cell r="C175">
            <v>630.12</v>
          </cell>
          <cell r="D175">
            <v>630</v>
          </cell>
          <cell r="E175" t="str">
            <v>630P-3</v>
          </cell>
          <cell r="F175" t="str">
            <v>Concreto Clase G para cimientos</v>
          </cell>
          <cell r="G175" t="str">
            <v>m3</v>
          </cell>
        </row>
        <row r="176">
          <cell r="C176">
            <v>630.13</v>
          </cell>
          <cell r="D176">
            <v>630</v>
          </cell>
          <cell r="E176" t="str">
            <v>630P-3</v>
          </cell>
          <cell r="F176" t="str">
            <v>Concreto Clase G para elevaciones</v>
          </cell>
          <cell r="G176" t="str">
            <v>m3</v>
          </cell>
        </row>
        <row r="177">
          <cell r="C177">
            <v>630.14</v>
          </cell>
          <cell r="D177">
            <v>630</v>
          </cell>
          <cell r="E177" t="str">
            <v>630P-4</v>
          </cell>
          <cell r="F177" t="str">
            <v>Recubrimiento con malla y mortero 1:4, e=5cm</v>
          </cell>
          <cell r="G177" t="str">
            <v>m2</v>
          </cell>
        </row>
        <row r="178">
          <cell r="C178">
            <v>630.15</v>
          </cell>
          <cell r="D178">
            <v>630</v>
          </cell>
          <cell r="E178" t="str">
            <v>630P-5</v>
          </cell>
          <cell r="F178" t="str">
            <v>Suministro y colocación de bolsacretos, concreto Clase E, amarrados con hierro de media pulgada.</v>
          </cell>
          <cell r="G178" t="str">
            <v>m3</v>
          </cell>
        </row>
        <row r="179">
          <cell r="C179">
            <v>630.16</v>
          </cell>
          <cell r="D179">
            <v>630</v>
          </cell>
          <cell r="E179" t="str">
            <v>630P-5</v>
          </cell>
          <cell r="F179" t="str">
            <v>Suministro y colocación de pentápodos, concreto Clase E.</v>
          </cell>
          <cell r="G179" t="str">
            <v>m3</v>
          </cell>
        </row>
        <row r="180">
          <cell r="C180">
            <v>632</v>
          </cell>
          <cell r="D180">
            <v>632</v>
          </cell>
          <cell r="F180" t="str">
            <v>Baranda de concreto</v>
          </cell>
          <cell r="G180" t="str">
            <v>ml</v>
          </cell>
          <cell r="H180" t="str">
            <v>No incluye el acero de refuerzo</v>
          </cell>
        </row>
        <row r="181">
          <cell r="C181">
            <v>632.1</v>
          </cell>
          <cell r="E181" t="str">
            <v>632P</v>
          </cell>
          <cell r="F181" t="str">
            <v>Baranda metálica tubular</v>
          </cell>
          <cell r="G181" t="str">
            <v>ml</v>
          </cell>
        </row>
        <row r="182">
          <cell r="C182">
            <v>632.20000000000005</v>
          </cell>
          <cell r="E182" t="str">
            <v>632P</v>
          </cell>
          <cell r="F182" t="str">
            <v>Desinstalación de baranda metálica</v>
          </cell>
          <cell r="G182" t="str">
            <v>ml</v>
          </cell>
        </row>
        <row r="183">
          <cell r="C183">
            <v>640.1</v>
          </cell>
          <cell r="D183">
            <v>640</v>
          </cell>
          <cell r="F183" t="str">
            <v>Acero de refuerzo Grado 37</v>
          </cell>
          <cell r="G183" t="str">
            <v>Kg</v>
          </cell>
        </row>
        <row r="184">
          <cell r="C184">
            <v>640.20000000000005</v>
          </cell>
          <cell r="D184">
            <v>640</v>
          </cell>
          <cell r="F184" t="str">
            <v>Acero de refuerzo Grado 40</v>
          </cell>
          <cell r="G184" t="str">
            <v>Kg</v>
          </cell>
        </row>
        <row r="185">
          <cell r="C185">
            <v>640.29999999999995</v>
          </cell>
          <cell r="D185">
            <v>640</v>
          </cell>
          <cell r="F185" t="str">
            <v>Acero de refuerzo Grado 60</v>
          </cell>
          <cell r="G185" t="str">
            <v>Kg</v>
          </cell>
        </row>
        <row r="186">
          <cell r="C186">
            <v>641</v>
          </cell>
          <cell r="D186">
            <v>641</v>
          </cell>
          <cell r="F186" t="str">
            <v>Acero de preesfuerzo</v>
          </cell>
          <cell r="G186" t="str">
            <v>t-m</v>
          </cell>
        </row>
        <row r="187">
          <cell r="C187">
            <v>642.1</v>
          </cell>
          <cell r="D187">
            <v>642</v>
          </cell>
          <cell r="F187" t="str">
            <v>Apoyo elastomérico</v>
          </cell>
          <cell r="G187" t="str">
            <v>Un</v>
          </cell>
        </row>
        <row r="188">
          <cell r="C188">
            <v>642.20000000000005</v>
          </cell>
          <cell r="D188">
            <v>642</v>
          </cell>
          <cell r="F188" t="str">
            <v>Sello para juntas de puentes</v>
          </cell>
          <cell r="G188" t="str">
            <v>ml</v>
          </cell>
        </row>
        <row r="189">
          <cell r="C189">
            <v>643</v>
          </cell>
          <cell r="E189" t="str">
            <v>643P</v>
          </cell>
          <cell r="F189" t="str">
            <v>Suministro e instalación de juntas de dilatación</v>
          </cell>
          <cell r="G189" t="str">
            <v>ml</v>
          </cell>
        </row>
        <row r="190">
          <cell r="C190">
            <v>644</v>
          </cell>
          <cell r="E190" t="str">
            <v>644P</v>
          </cell>
          <cell r="F190" t="str">
            <v>Suministro e instalación de sellos para juntas de puentes</v>
          </cell>
          <cell r="G190" t="str">
            <v>ml</v>
          </cell>
        </row>
        <row r="191">
          <cell r="C191">
            <v>645</v>
          </cell>
          <cell r="E191" t="str">
            <v>645P</v>
          </cell>
          <cell r="F191" t="str">
            <v>Rejilla en varilla (2.0m x 2.52 m), D=1".</v>
          </cell>
          <cell r="G191" t="str">
            <v>Un</v>
          </cell>
        </row>
        <row r="192">
          <cell r="C192">
            <v>646</v>
          </cell>
          <cell r="E192" t="str">
            <v>646P</v>
          </cell>
          <cell r="F192" t="str">
            <v>Anclajes o Tiebacks</v>
          </cell>
          <cell r="G192" t="str">
            <v>ml</v>
          </cell>
        </row>
        <row r="193">
          <cell r="C193">
            <v>650.1</v>
          </cell>
          <cell r="D193">
            <v>650</v>
          </cell>
          <cell r="F193" t="str">
            <v>Diseño y fabricación de estructura metálica</v>
          </cell>
          <cell r="G193" t="str">
            <v>Kg</v>
          </cell>
        </row>
        <row r="194">
          <cell r="C194">
            <v>650.20000000000005</v>
          </cell>
          <cell r="D194">
            <v>650</v>
          </cell>
          <cell r="F194" t="str">
            <v>Fabricación de la estructura metálica</v>
          </cell>
          <cell r="G194" t="str">
            <v>Kg</v>
          </cell>
        </row>
        <row r="195">
          <cell r="C195">
            <v>650.29999999999995</v>
          </cell>
          <cell r="D195">
            <v>650</v>
          </cell>
          <cell r="F195" t="str">
            <v>Transporte de estructura metálica</v>
          </cell>
          <cell r="G195" t="str">
            <v>Kg</v>
          </cell>
        </row>
        <row r="196">
          <cell r="C196">
            <v>650.4</v>
          </cell>
          <cell r="D196">
            <v>650</v>
          </cell>
          <cell r="F196" t="str">
            <v>Montaje y pintura de estructura metálica</v>
          </cell>
          <cell r="G196" t="str">
            <v>Kg</v>
          </cell>
        </row>
        <row r="197">
          <cell r="C197">
            <v>660.1</v>
          </cell>
          <cell r="D197">
            <v>660</v>
          </cell>
          <cell r="F197" t="str">
            <v>Tubería de concreto simple de diámetro 450 mm</v>
          </cell>
          <cell r="G197" t="str">
            <v>ml</v>
          </cell>
        </row>
        <row r="198">
          <cell r="C198">
            <v>660.2</v>
          </cell>
          <cell r="D198">
            <v>660</v>
          </cell>
          <cell r="F198" t="str">
            <v>Tubería de concreto simple de diámetro 600 mm</v>
          </cell>
          <cell r="G198" t="str">
            <v>ml</v>
          </cell>
        </row>
        <row r="199">
          <cell r="C199">
            <v>660.3</v>
          </cell>
          <cell r="D199">
            <v>660</v>
          </cell>
          <cell r="F199" t="str">
            <v>Tubería de concreto simple de diámetro 750 mm</v>
          </cell>
          <cell r="G199" t="str">
            <v>ml</v>
          </cell>
        </row>
        <row r="200">
          <cell r="C200">
            <v>660.4</v>
          </cell>
          <cell r="E200" t="str">
            <v>660P</v>
          </cell>
          <cell r="F200" t="str">
            <v>Tubería perforada de gres de 6 pulgadas de diámetro</v>
          </cell>
          <cell r="G200" t="str">
            <v>ml</v>
          </cell>
        </row>
        <row r="201">
          <cell r="C201">
            <v>661</v>
          </cell>
          <cell r="D201">
            <v>661</v>
          </cell>
          <cell r="F201" t="str">
            <v>Tubería de concreto reforzado de 900 mm diámetro interior</v>
          </cell>
          <cell r="G201" t="str">
            <v>ml</v>
          </cell>
        </row>
        <row r="202">
          <cell r="C202">
            <v>662.1</v>
          </cell>
          <cell r="D202">
            <v>662</v>
          </cell>
          <cell r="F202" t="str">
            <v>Tubería corrugada de acero galvanizado de lámina calibre __ y diámetro __ mm</v>
          </cell>
          <cell r="G202" t="str">
            <v>ml</v>
          </cell>
        </row>
        <row r="203">
          <cell r="C203">
            <v>662.2</v>
          </cell>
          <cell r="D203">
            <v>662</v>
          </cell>
          <cell r="F203" t="str">
            <v>Tubería corrugada de acero con recubrimiento bituminoso de lámina calibre __ y diámetro __ mm</v>
          </cell>
          <cell r="G203" t="str">
            <v>ml</v>
          </cell>
        </row>
        <row r="204">
          <cell r="C204">
            <v>669.1</v>
          </cell>
          <cell r="E204" t="str">
            <v>669P</v>
          </cell>
          <cell r="F204" t="str">
            <v>Andenes de sección 2m de ancho x 0.12 m de espesor</v>
          </cell>
          <cell r="G204" t="str">
            <v>m2</v>
          </cell>
        </row>
        <row r="205">
          <cell r="C205">
            <v>670.1</v>
          </cell>
          <cell r="D205">
            <v>670</v>
          </cell>
          <cell r="F205" t="str">
            <v>Disipadores de energía y sedimentadores en gaviones</v>
          </cell>
          <cell r="G205" t="str">
            <v>m3</v>
          </cell>
        </row>
        <row r="206">
          <cell r="C206">
            <v>670.2</v>
          </cell>
          <cell r="D206">
            <v>670</v>
          </cell>
          <cell r="F206" t="str">
            <v>Disipadores de energía y sedimentadores en concreto ciclópeo</v>
          </cell>
          <cell r="G206" t="str">
            <v>m3</v>
          </cell>
        </row>
        <row r="207">
          <cell r="C207">
            <v>671</v>
          </cell>
          <cell r="D207">
            <v>671</v>
          </cell>
          <cell r="F207" t="str">
            <v>Cunetas revestidas en concreto</v>
          </cell>
          <cell r="G207" t="str">
            <v>m3</v>
          </cell>
        </row>
        <row r="208">
          <cell r="C208">
            <v>671.1</v>
          </cell>
          <cell r="D208">
            <v>671</v>
          </cell>
          <cell r="E208" t="str">
            <v>671P</v>
          </cell>
          <cell r="F208" t="str">
            <v>Cunetas revestidas en concreto clase D, Sección # 1 y Sección No. 2</v>
          </cell>
          <cell r="G208" t="str">
            <v>m3</v>
          </cell>
        </row>
        <row r="209">
          <cell r="C209">
            <v>672</v>
          </cell>
          <cell r="D209">
            <v>672</v>
          </cell>
          <cell r="F209" t="str">
            <v>Bordillo</v>
          </cell>
          <cell r="G209" t="str">
            <v>ml</v>
          </cell>
        </row>
        <row r="210">
          <cell r="C210">
            <v>672.1</v>
          </cell>
          <cell r="D210">
            <v>672</v>
          </cell>
          <cell r="E210" t="str">
            <v>672P</v>
          </cell>
          <cell r="F210" t="str">
            <v>Realce de bordillo</v>
          </cell>
          <cell r="G210" t="str">
            <v>ml</v>
          </cell>
        </row>
        <row r="211">
          <cell r="C211">
            <v>673</v>
          </cell>
          <cell r="D211">
            <v>673</v>
          </cell>
          <cell r="F211" t="str">
            <v>Material filtrante</v>
          </cell>
          <cell r="G211" t="str">
            <v>m3</v>
          </cell>
        </row>
        <row r="212">
          <cell r="C212">
            <v>673.1</v>
          </cell>
          <cell r="D212">
            <v>673</v>
          </cell>
          <cell r="E212" t="str">
            <v>673P</v>
          </cell>
          <cell r="F212" t="str">
            <v>Dren horizontal 0-10 m</v>
          </cell>
          <cell r="G212" t="str">
            <v>ml</v>
          </cell>
        </row>
        <row r="213">
          <cell r="C213">
            <v>673.2</v>
          </cell>
          <cell r="D213">
            <v>673</v>
          </cell>
          <cell r="E213" t="str">
            <v>673P</v>
          </cell>
          <cell r="F213" t="str">
            <v>Dren horizontal 0-30 m</v>
          </cell>
          <cell r="G213" t="str">
            <v>ml</v>
          </cell>
        </row>
        <row r="214">
          <cell r="C214">
            <v>673.3</v>
          </cell>
          <cell r="D214">
            <v>673</v>
          </cell>
          <cell r="E214" t="str">
            <v>673P-1</v>
          </cell>
          <cell r="F214" t="str">
            <v>Filtros geocompuestos Tipo Geodren o Pack drain</v>
          </cell>
          <cell r="G214" t="str">
            <v>ml</v>
          </cell>
        </row>
        <row r="215">
          <cell r="C215">
            <v>673.4</v>
          </cell>
          <cell r="D215">
            <v>673</v>
          </cell>
          <cell r="E215" t="str">
            <v>673P-2</v>
          </cell>
          <cell r="F215" t="str">
            <v>Material filtrante, entre 3" y 6", para dren profundo</v>
          </cell>
          <cell r="G215" t="str">
            <v>ml</v>
          </cell>
        </row>
        <row r="216">
          <cell r="C216">
            <v>674.1</v>
          </cell>
          <cell r="E216" t="str">
            <v>674P</v>
          </cell>
          <cell r="F216" t="str">
            <v>Nivelación y reconstrucción de pozos de inspección</v>
          </cell>
          <cell r="G216" t="str">
            <v>Un</v>
          </cell>
        </row>
        <row r="217">
          <cell r="C217">
            <v>674.2</v>
          </cell>
          <cell r="E217" t="str">
            <v>674P</v>
          </cell>
          <cell r="F217" t="str">
            <v>Nivelación y reconstrucción de sumideros</v>
          </cell>
          <cell r="G217" t="str">
            <v>Un</v>
          </cell>
        </row>
        <row r="218">
          <cell r="C218">
            <v>674.3</v>
          </cell>
          <cell r="E218" t="str">
            <v>674P</v>
          </cell>
          <cell r="F218" t="str">
            <v>Nivelación y reconstrucción de cajas de válvulas de la EAAB</v>
          </cell>
          <cell r="G218" t="str">
            <v>Un</v>
          </cell>
        </row>
        <row r="219">
          <cell r="C219">
            <v>674.4</v>
          </cell>
          <cell r="E219" t="str">
            <v>674P</v>
          </cell>
          <cell r="F219" t="str">
            <v>Nivelación y reconstrucción de cajas de energía de CODENSA</v>
          </cell>
          <cell r="G219" t="str">
            <v>Un</v>
          </cell>
        </row>
        <row r="220">
          <cell r="C220">
            <v>674.5</v>
          </cell>
          <cell r="E220" t="str">
            <v>674P</v>
          </cell>
          <cell r="F220" t="str">
            <v>Nivelación y reconstrucción de cajas de la ETB</v>
          </cell>
          <cell r="G220" t="str">
            <v>Un</v>
          </cell>
        </row>
        <row r="221">
          <cell r="C221">
            <v>674.6</v>
          </cell>
          <cell r="E221" t="str">
            <v>674P</v>
          </cell>
          <cell r="F221" t="str">
            <v>Reubicación de postes de CODENSA</v>
          </cell>
          <cell r="G221" t="str">
            <v>Un</v>
          </cell>
        </row>
        <row r="222">
          <cell r="C222">
            <v>675</v>
          </cell>
          <cell r="E222" t="str">
            <v>675P</v>
          </cell>
          <cell r="F222" t="str">
            <v>Caja de inspección para alumbrado público</v>
          </cell>
          <cell r="G222" t="str">
            <v>Un</v>
          </cell>
        </row>
        <row r="223">
          <cell r="C223">
            <v>678.1</v>
          </cell>
          <cell r="E223" t="str">
            <v>678P</v>
          </cell>
          <cell r="F223" t="str">
            <v>Suministro y colocación de ductos de PVC o similar</v>
          </cell>
          <cell r="G223" t="str">
            <v>ml</v>
          </cell>
        </row>
        <row r="224">
          <cell r="C224">
            <v>680.1</v>
          </cell>
          <cell r="D224">
            <v>680</v>
          </cell>
          <cell r="F224" t="str">
            <v>Escamas en concreto</v>
          </cell>
          <cell r="G224" t="str">
            <v>m2</v>
          </cell>
        </row>
        <row r="225">
          <cell r="C225">
            <v>680.2</v>
          </cell>
          <cell r="D225">
            <v>680</v>
          </cell>
          <cell r="F225" t="str">
            <v>Armadura galvanizada</v>
          </cell>
          <cell r="G225" t="str">
            <v>ml</v>
          </cell>
        </row>
        <row r="226">
          <cell r="C226">
            <v>680.3</v>
          </cell>
          <cell r="D226">
            <v>680</v>
          </cell>
          <cell r="F226" t="str">
            <v>Relleno granular para tierra armada</v>
          </cell>
          <cell r="G226" t="str">
            <v>m3</v>
          </cell>
        </row>
        <row r="227">
          <cell r="C227">
            <v>681.1</v>
          </cell>
          <cell r="D227">
            <v>681</v>
          </cell>
          <cell r="F227" t="str">
            <v>Gaviones</v>
          </cell>
          <cell r="G227" t="str">
            <v>m3</v>
          </cell>
        </row>
        <row r="228">
          <cell r="C228">
            <v>681.2</v>
          </cell>
          <cell r="E228" t="str">
            <v>681P</v>
          </cell>
          <cell r="F228" t="str">
            <v>Gaviones con malla calibre 12</v>
          </cell>
          <cell r="G228" t="str">
            <v>m3</v>
          </cell>
        </row>
        <row r="229">
          <cell r="C229">
            <v>682</v>
          </cell>
          <cell r="D229">
            <v>682</v>
          </cell>
          <cell r="F229" t="str">
            <v>Muro de contención de suelo reforzado con geotextil</v>
          </cell>
          <cell r="G229" t="str">
            <v>m3</v>
          </cell>
          <cell r="H229" t="str">
            <v>No incluye geotextil ni recubrimiento del muro</v>
          </cell>
        </row>
        <row r="230">
          <cell r="C230">
            <v>682.1</v>
          </cell>
          <cell r="E230" t="str">
            <v>682P</v>
          </cell>
          <cell r="F230" t="str">
            <v>Geotextil para refuerzo</v>
          </cell>
          <cell r="G230" t="str">
            <v>m²</v>
          </cell>
        </row>
        <row r="231">
          <cell r="C231">
            <v>682.2</v>
          </cell>
          <cell r="E231" t="str">
            <v>682P</v>
          </cell>
          <cell r="F231" t="str">
            <v>Suministro y colocación de malla de gallinero recubierta con mortero</v>
          </cell>
          <cell r="G231" t="str">
            <v>m²</v>
          </cell>
        </row>
        <row r="232">
          <cell r="C232">
            <v>682.3</v>
          </cell>
          <cell r="E232" t="str">
            <v>682P</v>
          </cell>
          <cell r="F232" t="str">
            <v>Relleno para muro de tierra</v>
          </cell>
          <cell r="G232" t="str">
            <v>m³</v>
          </cell>
        </row>
        <row r="233">
          <cell r="C233">
            <v>683</v>
          </cell>
          <cell r="E233" t="str">
            <v>683P</v>
          </cell>
          <cell r="F233" t="str">
            <v>Bolsacretos en concreto Clase F</v>
          </cell>
          <cell r="G233" t="str">
            <v>m3</v>
          </cell>
        </row>
        <row r="234">
          <cell r="C234">
            <v>683.1</v>
          </cell>
          <cell r="E234" t="str">
            <v>683P-1</v>
          </cell>
          <cell r="F234" t="str">
            <v>Bolsacretos en concreto Clase D</v>
          </cell>
          <cell r="G234" t="str">
            <v>m³</v>
          </cell>
        </row>
        <row r="235">
          <cell r="C235">
            <v>683.2</v>
          </cell>
          <cell r="E235" t="str">
            <v>683P-1</v>
          </cell>
          <cell r="F235" t="str">
            <v>Bolsacretos en concreto Clase E</v>
          </cell>
          <cell r="G235" t="str">
            <v>m³</v>
          </cell>
        </row>
        <row r="236">
          <cell r="C236">
            <v>700.1</v>
          </cell>
          <cell r="D236">
            <v>700</v>
          </cell>
          <cell r="F236" t="str">
            <v>Línea de demarcación</v>
          </cell>
          <cell r="G236" t="str">
            <v>ml</v>
          </cell>
        </row>
        <row r="237">
          <cell r="C237">
            <v>700.2</v>
          </cell>
          <cell r="D237">
            <v>700</v>
          </cell>
          <cell r="F237" t="str">
            <v>Marca vial</v>
          </cell>
          <cell r="G237" t="str">
            <v>m2</v>
          </cell>
        </row>
        <row r="238">
          <cell r="C238">
            <v>700.3</v>
          </cell>
          <cell r="D238">
            <v>700</v>
          </cell>
          <cell r="E238" t="str">
            <v>700P</v>
          </cell>
          <cell r="F238" t="str">
            <v>Línea de demarcación sobre concreto rígido</v>
          </cell>
          <cell r="G238" t="str">
            <v>ml</v>
          </cell>
        </row>
        <row r="239">
          <cell r="C239">
            <v>701</v>
          </cell>
          <cell r="D239">
            <v>701</v>
          </cell>
          <cell r="F239" t="str">
            <v>Tacha reflectiva</v>
          </cell>
          <cell r="G239" t="str">
            <v>Un</v>
          </cell>
        </row>
        <row r="240">
          <cell r="C240">
            <v>710.1</v>
          </cell>
          <cell r="D240">
            <v>710</v>
          </cell>
          <cell r="F240" t="str">
            <v>Señal de tránsito grupo I</v>
          </cell>
          <cell r="G240" t="str">
            <v>Un</v>
          </cell>
        </row>
        <row r="241">
          <cell r="C241">
            <v>710.2</v>
          </cell>
          <cell r="D241">
            <v>710</v>
          </cell>
          <cell r="F241" t="str">
            <v>Señal de tránsito grupo II</v>
          </cell>
          <cell r="G241" t="str">
            <v>Un</v>
          </cell>
        </row>
        <row r="242">
          <cell r="C242">
            <v>710.3</v>
          </cell>
          <cell r="D242">
            <v>710</v>
          </cell>
          <cell r="F242" t="str">
            <v>Señal de tránsito grupo III</v>
          </cell>
          <cell r="G242" t="str">
            <v>Un</v>
          </cell>
        </row>
        <row r="243">
          <cell r="C243">
            <v>710.4</v>
          </cell>
          <cell r="D243">
            <v>710</v>
          </cell>
          <cell r="F243" t="str">
            <v>Señal de tránsito grupo IV</v>
          </cell>
          <cell r="G243" t="str">
            <v>Un</v>
          </cell>
        </row>
        <row r="244">
          <cell r="C244">
            <v>710.5</v>
          </cell>
          <cell r="D244">
            <v>710</v>
          </cell>
          <cell r="F244" t="str">
            <v>Señal de tránsito grupo V</v>
          </cell>
          <cell r="G244" t="str">
            <v>m2</v>
          </cell>
        </row>
        <row r="245">
          <cell r="C245">
            <v>710.6</v>
          </cell>
          <cell r="D245">
            <v>710</v>
          </cell>
          <cell r="E245" t="str">
            <v>710P</v>
          </cell>
          <cell r="F245" t="str">
            <v>Suministro e intalación de pasavías</v>
          </cell>
          <cell r="G245" t="str">
            <v>Un</v>
          </cell>
        </row>
        <row r="246">
          <cell r="C246">
            <v>720</v>
          </cell>
          <cell r="D246">
            <v>720</v>
          </cell>
          <cell r="F246" t="str">
            <v>Poste de kilometraje</v>
          </cell>
          <cell r="G246" t="str">
            <v>Un</v>
          </cell>
        </row>
        <row r="247">
          <cell r="C247">
            <v>730.1</v>
          </cell>
          <cell r="D247">
            <v>730</v>
          </cell>
          <cell r="F247" t="str">
            <v>Defensa metálica</v>
          </cell>
          <cell r="G247" t="str">
            <v>ml</v>
          </cell>
        </row>
        <row r="248">
          <cell r="C248">
            <v>730.2</v>
          </cell>
          <cell r="D248">
            <v>730</v>
          </cell>
          <cell r="F248" t="str">
            <v>Sección final</v>
          </cell>
          <cell r="G248" t="str">
            <v>Un</v>
          </cell>
        </row>
        <row r="249">
          <cell r="C249">
            <v>730.3</v>
          </cell>
          <cell r="D249">
            <v>730</v>
          </cell>
          <cell r="F249" t="str">
            <v>Sección de tope</v>
          </cell>
          <cell r="G249" t="str">
            <v>Un</v>
          </cell>
        </row>
        <row r="250">
          <cell r="C250">
            <v>731</v>
          </cell>
          <cell r="E250" t="str">
            <v>731P</v>
          </cell>
          <cell r="F250" t="str">
            <v>Amortiguadores para defensa metálica</v>
          </cell>
          <cell r="G250" t="str">
            <v>Un</v>
          </cell>
        </row>
        <row r="251">
          <cell r="C251">
            <v>740</v>
          </cell>
          <cell r="D251">
            <v>740</v>
          </cell>
          <cell r="F251" t="str">
            <v>Captafaros</v>
          </cell>
          <cell r="G251" t="str">
            <v>Un</v>
          </cell>
        </row>
        <row r="252">
          <cell r="C252">
            <v>741</v>
          </cell>
          <cell r="E252" t="str">
            <v>741P</v>
          </cell>
          <cell r="F252" t="str">
            <v>Pintura de muros</v>
          </cell>
          <cell r="G252" t="str">
            <v>m2</v>
          </cell>
        </row>
        <row r="253">
          <cell r="C253">
            <v>741.1</v>
          </cell>
          <cell r="E253" t="str">
            <v>741P-1</v>
          </cell>
          <cell r="F253" t="str">
            <v>Pintura de muros</v>
          </cell>
          <cell r="G253" t="str">
            <v>m2</v>
          </cell>
        </row>
        <row r="254">
          <cell r="C254">
            <v>750</v>
          </cell>
          <cell r="E254" t="str">
            <v>750P</v>
          </cell>
          <cell r="F254" t="str">
            <v>Bandas sonoras reductoras de velocidad</v>
          </cell>
          <cell r="G254" t="str">
            <v>m2</v>
          </cell>
        </row>
        <row r="255">
          <cell r="C255">
            <v>800.1</v>
          </cell>
          <cell r="D255">
            <v>800</v>
          </cell>
          <cell r="F255" t="str">
            <v>Cerca de alambre de púas con postes de madera</v>
          </cell>
          <cell r="G255" t="str">
            <v>ml</v>
          </cell>
        </row>
        <row r="256">
          <cell r="C256">
            <v>800.2</v>
          </cell>
          <cell r="D256">
            <v>800</v>
          </cell>
          <cell r="F256" t="str">
            <v>Cerca de alambre de púas con postes de concreto</v>
          </cell>
          <cell r="G256" t="str">
            <v>ml</v>
          </cell>
        </row>
        <row r="257">
          <cell r="C257">
            <v>800.3</v>
          </cell>
          <cell r="D257">
            <v>800</v>
          </cell>
          <cell r="F257" t="str">
            <v>Cerca de malla con postes de madera</v>
          </cell>
          <cell r="G257" t="str">
            <v>ml</v>
          </cell>
        </row>
        <row r="258">
          <cell r="C258">
            <v>800.4</v>
          </cell>
          <cell r="D258">
            <v>800</v>
          </cell>
          <cell r="F258" t="str">
            <v>Cerca de malla con postes de concreto</v>
          </cell>
          <cell r="G258" t="str">
            <v>ml</v>
          </cell>
        </row>
        <row r="259">
          <cell r="C259">
            <v>810.1</v>
          </cell>
          <cell r="D259">
            <v>810</v>
          </cell>
          <cell r="F259" t="str">
            <v>Empradización de taludes con bloques de césped</v>
          </cell>
          <cell r="G259" t="str">
            <v>m2</v>
          </cell>
          <cell r="H259" t="str">
            <v>No incluye transporte de materiales</v>
          </cell>
        </row>
        <row r="260">
          <cell r="C260">
            <v>810.2</v>
          </cell>
          <cell r="D260">
            <v>810</v>
          </cell>
          <cell r="F260" t="str">
            <v>Empradización de taludes con tierra orgánica y semillas</v>
          </cell>
          <cell r="G260" t="str">
            <v>m2</v>
          </cell>
          <cell r="H260" t="str">
            <v>No incluye transporte de materiales</v>
          </cell>
        </row>
        <row r="261">
          <cell r="C261">
            <v>810.3</v>
          </cell>
          <cell r="D261">
            <v>810</v>
          </cell>
          <cell r="E261" t="str">
            <v>810P</v>
          </cell>
          <cell r="F261" t="str">
            <v>Empradización de taludes con bloques de césped</v>
          </cell>
          <cell r="G261" t="str">
            <v>m2</v>
          </cell>
          <cell r="H261" t="str">
            <v>Incluye transporte de materiales</v>
          </cell>
        </row>
        <row r="262">
          <cell r="C262">
            <v>810.4</v>
          </cell>
          <cell r="D262">
            <v>810</v>
          </cell>
          <cell r="E262" t="str">
            <v>810P</v>
          </cell>
          <cell r="F262" t="str">
            <v>Empradización de taludes con tierra orgánica y semillas</v>
          </cell>
          <cell r="G262" t="str">
            <v>m2</v>
          </cell>
          <cell r="H262" t="str">
            <v>Incluye transporte de materiales</v>
          </cell>
        </row>
        <row r="263">
          <cell r="C263">
            <v>820.1</v>
          </cell>
          <cell r="D263">
            <v>820</v>
          </cell>
          <cell r="F263" t="str">
            <v>Geotextil</v>
          </cell>
          <cell r="G263" t="str">
            <v>m2</v>
          </cell>
        </row>
        <row r="264">
          <cell r="C264">
            <v>820.2</v>
          </cell>
          <cell r="D264">
            <v>820</v>
          </cell>
          <cell r="F264" t="str">
            <v>Geotextil para refuerzo del pavimento</v>
          </cell>
          <cell r="G264" t="str">
            <v>m2</v>
          </cell>
        </row>
        <row r="265">
          <cell r="C265">
            <v>830</v>
          </cell>
          <cell r="E265" t="str">
            <v>830P</v>
          </cell>
          <cell r="F265" t="str">
            <v>Limpieza de bermas, incluye cargue y retiro del material sobrante</v>
          </cell>
          <cell r="G265" t="str">
            <v>m2</v>
          </cell>
        </row>
        <row r="266">
          <cell r="C266">
            <v>900.1</v>
          </cell>
          <cell r="D266">
            <v>900</v>
          </cell>
          <cell r="F266" t="str">
            <v>Transporte de materiales provenientes de excavación de la explanación, canales y préstamos, entre 100m y 1000m</v>
          </cell>
          <cell r="G266" t="str">
            <v>m³-E</v>
          </cell>
        </row>
        <row r="267">
          <cell r="C267">
            <v>900.2</v>
          </cell>
          <cell r="D267">
            <v>900</v>
          </cell>
          <cell r="F267" t="str">
            <v>Transporte de materiales provenientes de la excavación de la explanación, canales y préstamos para distancias mayores de 1000m</v>
          </cell>
          <cell r="G267" t="str">
            <v>m³-km</v>
          </cell>
        </row>
        <row r="268">
          <cell r="C268">
            <v>900.3</v>
          </cell>
          <cell r="D268">
            <v>900</v>
          </cell>
          <cell r="F268" t="str">
            <v>Transporte de materiales provenientes de derrumbes</v>
          </cell>
          <cell r="G268" t="str">
            <v>m³-km</v>
          </cell>
        </row>
        <row r="269">
          <cell r="C269">
            <v>1000.1</v>
          </cell>
          <cell r="E269" t="str">
            <v>1000P</v>
          </cell>
          <cell r="F269" t="str">
            <v>Retroexcavadora sobre orugas de capacidad mínima 1.5 yardas cúbicas</v>
          </cell>
          <cell r="G269" t="str">
            <v>H-maq</v>
          </cell>
        </row>
      </sheetData>
      <sheetData sheetId="1" refreshError="1">
        <row r="4">
          <cell r="C4">
            <v>200.1</v>
          </cell>
        </row>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cell r="L13">
            <v>3668</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48276</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59650</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D24">
            <v>210</v>
          </cell>
          <cell r="E24">
            <v>72975</v>
          </cell>
          <cell r="F24">
            <v>0</v>
          </cell>
          <cell r="G24">
            <v>0</v>
          </cell>
        </row>
        <row r="25">
          <cell r="A25">
            <v>341.3</v>
          </cell>
          <cell r="B25" t="str">
            <v>BASE ESTAB. FRES-CEM(3%) BASE GRANULAR(10%)</v>
          </cell>
          <cell r="C25" t="str">
            <v>M3</v>
          </cell>
          <cell r="D25">
            <v>57558</v>
          </cell>
          <cell r="E25">
            <v>60524</v>
          </cell>
          <cell r="F25">
            <v>79127</v>
          </cell>
          <cell r="G25">
            <v>87039.700000000012</v>
          </cell>
          <cell r="H25">
            <v>73164</v>
          </cell>
          <cell r="I25">
            <v>51061</v>
          </cell>
          <cell r="J25">
            <v>63752</v>
          </cell>
          <cell r="K25">
            <v>47808</v>
          </cell>
        </row>
        <row r="26">
          <cell r="A26">
            <v>411.2</v>
          </cell>
          <cell r="B26" t="str">
            <v>EMULSION ASFALTICA DE ROTURA LENTA CRL-1</v>
          </cell>
          <cell r="C26" t="str">
            <v>LT</v>
          </cell>
          <cell r="D26">
            <v>210</v>
          </cell>
          <cell r="E26" t="str">
            <v>210P</v>
          </cell>
          <cell r="F26">
            <v>0</v>
          </cell>
          <cell r="G26">
            <v>0</v>
          </cell>
          <cell r="J26">
            <v>420</v>
          </cell>
        </row>
        <row r="27">
          <cell r="A27">
            <v>413.1</v>
          </cell>
          <cell r="B27" t="str">
            <v>EXCAVACION PARA REPARACION PAV. EXISTEN.</v>
          </cell>
          <cell r="C27" t="str">
            <v>M3</v>
          </cell>
          <cell r="D27">
            <v>19965</v>
          </cell>
          <cell r="E27">
            <v>20613</v>
          </cell>
          <cell r="F27">
            <v>20078.3</v>
          </cell>
          <cell r="G27">
            <v>22086.13</v>
          </cell>
          <cell r="H27">
            <v>20657</v>
          </cell>
          <cell r="I27">
            <v>16873</v>
          </cell>
          <cell r="J27">
            <v>19954</v>
          </cell>
          <cell r="K27">
            <v>19906</v>
          </cell>
          <cell r="L27">
            <v>24985</v>
          </cell>
        </row>
        <row r="28">
          <cell r="A28">
            <v>420</v>
          </cell>
          <cell r="B28" t="str">
            <v>IMPRIMACION (EMULSION)</v>
          </cell>
          <cell r="C28" t="str">
            <v>M2</v>
          </cell>
          <cell r="D28">
            <v>646</v>
          </cell>
          <cell r="E28">
            <v>1222</v>
          </cell>
          <cell r="F28">
            <v>887.7</v>
          </cell>
          <cell r="G28">
            <v>976.47000000000014</v>
          </cell>
          <cell r="H28">
            <v>580</v>
          </cell>
          <cell r="I28">
            <v>473</v>
          </cell>
          <cell r="J28">
            <v>560</v>
          </cell>
          <cell r="K28">
            <v>477</v>
          </cell>
          <cell r="L28">
            <v>852</v>
          </cell>
        </row>
        <row r="29">
          <cell r="A29">
            <v>421</v>
          </cell>
          <cell r="B29" t="str">
            <v>RIEGO DE LIGA</v>
          </cell>
          <cell r="C29" t="str">
            <v>M2</v>
          </cell>
          <cell r="D29">
            <v>332</v>
          </cell>
          <cell r="E29">
            <v>426</v>
          </cell>
          <cell r="F29">
            <v>314.60000000000002</v>
          </cell>
          <cell r="G29">
            <v>346.06000000000006</v>
          </cell>
          <cell r="H29">
            <v>377</v>
          </cell>
          <cell r="I29">
            <v>475</v>
          </cell>
          <cell r="J29">
            <v>381</v>
          </cell>
          <cell r="K29">
            <v>242</v>
          </cell>
          <cell r="L29">
            <v>875</v>
          </cell>
          <cell r="M29">
            <v>570</v>
          </cell>
        </row>
        <row r="30">
          <cell r="A30">
            <v>421.1</v>
          </cell>
          <cell r="B30" t="str">
            <v>RIEGO DE LIGA (CEMENTO ASFALTICO)</v>
          </cell>
          <cell r="C30" t="str">
            <v>M2</v>
          </cell>
          <cell r="D30">
            <v>332</v>
          </cell>
          <cell r="E30">
            <v>426</v>
          </cell>
          <cell r="F30">
            <v>314.60000000000002</v>
          </cell>
          <cell r="G30">
            <v>346.06000000000006</v>
          </cell>
          <cell r="H30">
            <v>377</v>
          </cell>
          <cell r="I30">
            <v>475</v>
          </cell>
          <cell r="J30">
            <v>381</v>
          </cell>
          <cell r="K30">
            <v>242</v>
          </cell>
        </row>
        <row r="31">
          <cell r="A31">
            <v>421.2</v>
          </cell>
          <cell r="B31" t="str">
            <v>RIEGO DE LIGA (EMULSION)</v>
          </cell>
          <cell r="C31" t="str">
            <v>M2</v>
          </cell>
          <cell r="D31">
            <v>430</v>
          </cell>
          <cell r="E31">
            <v>758</v>
          </cell>
          <cell r="F31">
            <v>565.4</v>
          </cell>
          <cell r="G31">
            <v>621.94000000000005</v>
          </cell>
          <cell r="H31">
            <v>397</v>
          </cell>
          <cell r="I31">
            <v>341</v>
          </cell>
          <cell r="J31">
            <v>400</v>
          </cell>
          <cell r="K31">
            <v>346</v>
          </cell>
        </row>
        <row r="32">
          <cell r="A32">
            <v>430</v>
          </cell>
          <cell r="B32" t="str">
            <v>TRATAMIENTO SUPERFICIAL SIMPLE</v>
          </cell>
          <cell r="C32" t="str">
            <v>M2</v>
          </cell>
          <cell r="D32">
            <v>2947</v>
          </cell>
          <cell r="E32">
            <v>3903</v>
          </cell>
          <cell r="F32">
            <v>3339.6</v>
          </cell>
          <cell r="G32">
            <v>3673.5600000000004</v>
          </cell>
          <cell r="H32">
            <v>2661</v>
          </cell>
          <cell r="I32">
            <v>2467</v>
          </cell>
          <cell r="J32">
            <v>2626</v>
          </cell>
          <cell r="K32">
            <v>2262</v>
          </cell>
        </row>
        <row r="33">
          <cell r="A33">
            <v>431</v>
          </cell>
          <cell r="B33" t="str">
            <v>TRATAMIENTO SUPERFICIAL DOBLE</v>
          </cell>
          <cell r="C33" t="str">
            <v>M2</v>
          </cell>
          <cell r="D33">
            <v>4729</v>
          </cell>
          <cell r="E33">
            <v>6887</v>
          </cell>
          <cell r="F33">
            <v>5562.7</v>
          </cell>
          <cell r="G33">
            <v>6118.97</v>
          </cell>
          <cell r="H33">
            <v>4141</v>
          </cell>
          <cell r="I33">
            <v>3778</v>
          </cell>
          <cell r="J33">
            <v>4047</v>
          </cell>
          <cell r="K33">
            <v>3345</v>
          </cell>
        </row>
        <row r="34">
          <cell r="A34">
            <v>432</v>
          </cell>
          <cell r="B34" t="str">
            <v>SELLO ARENA - EMULSION</v>
          </cell>
          <cell r="C34" t="str">
            <v>M2</v>
          </cell>
          <cell r="D34">
            <v>1834</v>
          </cell>
          <cell r="E34">
            <v>2133</v>
          </cell>
          <cell r="F34">
            <v>1920.6</v>
          </cell>
          <cell r="G34">
            <v>2112.66</v>
          </cell>
          <cell r="H34">
            <v>1507</v>
          </cell>
          <cell r="I34">
            <v>1360</v>
          </cell>
          <cell r="J34">
            <v>1620</v>
          </cell>
          <cell r="K34">
            <v>1364</v>
          </cell>
        </row>
        <row r="35">
          <cell r="A35">
            <v>432.1</v>
          </cell>
          <cell r="B35" t="str">
            <v>SELLO EMULSION CRML, rompimiento lento</v>
          </cell>
          <cell r="C35" t="str">
            <v>M2</v>
          </cell>
          <cell r="D35">
            <v>1834</v>
          </cell>
          <cell r="E35">
            <v>2133</v>
          </cell>
          <cell r="F35">
            <v>1920.6</v>
          </cell>
          <cell r="G35">
            <v>2112.66</v>
          </cell>
          <cell r="H35">
            <v>1507</v>
          </cell>
          <cell r="I35">
            <v>1360</v>
          </cell>
          <cell r="J35">
            <v>1620</v>
          </cell>
          <cell r="K35">
            <v>1364</v>
          </cell>
        </row>
        <row r="36">
          <cell r="A36">
            <v>433</v>
          </cell>
          <cell r="B36" t="str">
            <v>LECHADA ASFALTICA</v>
          </cell>
          <cell r="C36" t="str">
            <v>M2</v>
          </cell>
          <cell r="D36">
            <v>6299</v>
          </cell>
          <cell r="E36">
            <v>6634</v>
          </cell>
          <cell r="F36">
            <v>6972.9</v>
          </cell>
          <cell r="G36">
            <v>7670.1900000000005</v>
          </cell>
          <cell r="H36">
            <v>5708</v>
          </cell>
          <cell r="I36">
            <v>5428</v>
          </cell>
          <cell r="J36">
            <v>5517</v>
          </cell>
          <cell r="K36">
            <v>4134</v>
          </cell>
        </row>
        <row r="37">
          <cell r="A37">
            <v>440.1</v>
          </cell>
          <cell r="B37" t="str">
            <v>MEZCLA DENSA EN FRIO</v>
          </cell>
          <cell r="C37" t="str">
            <v>M3</v>
          </cell>
          <cell r="D37">
            <v>176355</v>
          </cell>
          <cell r="E37">
            <v>200444</v>
          </cell>
          <cell r="F37">
            <v>202221.8</v>
          </cell>
          <cell r="G37">
            <v>222443.98</v>
          </cell>
          <cell r="H37">
            <v>199896</v>
          </cell>
          <cell r="I37">
            <v>199779</v>
          </cell>
          <cell r="J37">
            <v>208671</v>
          </cell>
          <cell r="K37">
            <v>143585</v>
          </cell>
        </row>
        <row r="38">
          <cell r="A38">
            <v>440.2</v>
          </cell>
          <cell r="B38" t="str">
            <v>MEZCLA DENSA EN FRIO</v>
          </cell>
          <cell r="C38" t="str">
            <v>M3</v>
          </cell>
          <cell r="D38">
            <v>176355</v>
          </cell>
          <cell r="E38">
            <v>200444</v>
          </cell>
          <cell r="F38">
            <v>202221.8</v>
          </cell>
          <cell r="G38">
            <v>222443.98</v>
          </cell>
          <cell r="H38">
            <v>199896</v>
          </cell>
          <cell r="I38">
            <v>199779</v>
          </cell>
          <cell r="J38">
            <v>208671</v>
          </cell>
          <cell r="K38">
            <v>143585</v>
          </cell>
        </row>
        <row r="39">
          <cell r="A39">
            <v>440.3</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440.5</v>
          </cell>
          <cell r="B40" t="str">
            <v>MEZCLA DENSA EN FRIO PARA BACHEO</v>
          </cell>
          <cell r="C40" t="str">
            <v>M3</v>
          </cell>
          <cell r="D40">
            <v>180881</v>
          </cell>
          <cell r="E40">
            <v>204166</v>
          </cell>
          <cell r="F40">
            <v>206720.8</v>
          </cell>
          <cell r="G40">
            <v>227392.88</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211516.79999999999</v>
          </cell>
          <cell r="G41">
            <v>232668.48</v>
          </cell>
          <cell r="H41">
            <v>207696</v>
          </cell>
          <cell r="I41">
            <v>242679</v>
          </cell>
          <cell r="J41">
            <v>231746</v>
          </cell>
          <cell r="K41">
            <v>145860</v>
          </cell>
        </row>
        <row r="42">
          <cell r="A42">
            <v>450.6</v>
          </cell>
          <cell r="B42" t="str">
            <v>MEZCLA DENSA EN CALIENTE</v>
          </cell>
          <cell r="C42" t="str">
            <v>M3</v>
          </cell>
          <cell r="D42">
            <v>192930</v>
          </cell>
          <cell r="E42">
            <v>200444</v>
          </cell>
          <cell r="F42">
            <v>211516.79999999999</v>
          </cell>
          <cell r="G42">
            <v>232668.48</v>
          </cell>
          <cell r="H42">
            <v>207696</v>
          </cell>
          <cell r="I42">
            <v>242679</v>
          </cell>
          <cell r="J42">
            <v>231746</v>
          </cell>
          <cell r="K42">
            <v>145860</v>
          </cell>
          <cell r="M42">
            <v>209300</v>
          </cell>
        </row>
        <row r="43">
          <cell r="A43">
            <v>450.7</v>
          </cell>
          <cell r="B43" t="str">
            <v>MEZCLA DENSA EN CALIENTE</v>
          </cell>
          <cell r="C43" t="str">
            <v>M3</v>
          </cell>
          <cell r="D43">
            <v>192930</v>
          </cell>
          <cell r="E43">
            <v>200444</v>
          </cell>
          <cell r="F43">
            <v>211516.79999999999</v>
          </cell>
          <cell r="G43">
            <v>232668.48</v>
          </cell>
          <cell r="H43">
            <v>207696</v>
          </cell>
          <cell r="I43">
            <v>242679</v>
          </cell>
          <cell r="J43">
            <v>231746</v>
          </cell>
          <cell r="K43">
            <v>145860</v>
          </cell>
          <cell r="M43">
            <v>205600</v>
          </cell>
        </row>
        <row r="44">
          <cell r="A44">
            <v>450.8</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217730.7</v>
          </cell>
          <cell r="G45">
            <v>239503.77000000002</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217730.7</v>
          </cell>
          <cell r="G46">
            <v>239503.77000000002</v>
          </cell>
          <cell r="H46">
            <v>214079</v>
          </cell>
          <cell r="I46">
            <v>250271</v>
          </cell>
          <cell r="J46">
            <v>239028</v>
          </cell>
          <cell r="K46">
            <v>149205</v>
          </cell>
        </row>
        <row r="47">
          <cell r="A47">
            <v>450.13</v>
          </cell>
          <cell r="B47" t="str">
            <v>MEZCLA DENSA EN CALIENTE</v>
          </cell>
          <cell r="C47" t="str">
            <v>M3</v>
          </cell>
          <cell r="D47">
            <v>192930</v>
          </cell>
          <cell r="E47">
            <v>200444</v>
          </cell>
          <cell r="F47">
            <v>211516.79999999999</v>
          </cell>
          <cell r="G47">
            <v>232668.48</v>
          </cell>
          <cell r="H47">
            <v>207696</v>
          </cell>
          <cell r="I47">
            <v>242679</v>
          </cell>
          <cell r="J47">
            <v>231746</v>
          </cell>
          <cell r="K47">
            <v>145860</v>
          </cell>
        </row>
        <row r="48">
          <cell r="A48">
            <v>450.14</v>
          </cell>
          <cell r="B48" t="str">
            <v>MEZCLA DENSA EN CALIENTE</v>
          </cell>
          <cell r="C48" t="str">
            <v>M3</v>
          </cell>
          <cell r="D48">
            <v>192930</v>
          </cell>
          <cell r="E48">
            <v>200444</v>
          </cell>
          <cell r="F48">
            <v>211516.79999999999</v>
          </cell>
          <cell r="G48">
            <v>232668.48</v>
          </cell>
          <cell r="H48">
            <v>207696</v>
          </cell>
          <cell r="I48">
            <v>242679</v>
          </cell>
          <cell r="J48">
            <v>231746</v>
          </cell>
          <cell r="K48">
            <v>145860</v>
          </cell>
        </row>
        <row r="49">
          <cell r="A49">
            <v>450.15</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211516.79999999999</v>
          </cell>
          <cell r="G50">
            <v>232668.48</v>
          </cell>
          <cell r="H50">
            <v>207696</v>
          </cell>
          <cell r="I50">
            <v>242679</v>
          </cell>
          <cell r="J50">
            <v>231746</v>
          </cell>
          <cell r="K50">
            <v>145860</v>
          </cell>
        </row>
        <row r="51">
          <cell r="A51">
            <v>450.17</v>
          </cell>
          <cell r="B51" t="str">
            <v>MEZCLA DENSA EN CALIENTE MDC-2</v>
          </cell>
          <cell r="C51" t="str">
            <v>M3</v>
          </cell>
          <cell r="D51">
            <v>192930</v>
          </cell>
          <cell r="E51">
            <v>200444</v>
          </cell>
          <cell r="F51">
            <v>211516.79999999999</v>
          </cell>
          <cell r="G51">
            <v>232668.48</v>
          </cell>
          <cell r="H51">
            <v>207696</v>
          </cell>
          <cell r="I51">
            <v>242679</v>
          </cell>
          <cell r="J51">
            <v>231746</v>
          </cell>
          <cell r="K51">
            <v>145860</v>
          </cell>
        </row>
        <row r="52">
          <cell r="A52">
            <v>450.18</v>
          </cell>
          <cell r="B52" t="str">
            <v>MEZCLA DENSA EN CALIENTE MDC-2</v>
          </cell>
          <cell r="C52" t="str">
            <v>M3</v>
          </cell>
          <cell r="D52">
            <v>192930</v>
          </cell>
          <cell r="E52">
            <v>200444</v>
          </cell>
          <cell r="F52">
            <v>211516.79999999999</v>
          </cell>
          <cell r="G52">
            <v>232668.48</v>
          </cell>
          <cell r="H52">
            <v>207696</v>
          </cell>
          <cell r="I52">
            <v>242679</v>
          </cell>
          <cell r="J52">
            <v>231746</v>
          </cell>
          <cell r="K52">
            <v>145860</v>
          </cell>
        </row>
        <row r="53">
          <cell r="A53">
            <v>450.19</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row>
        <row r="54">
          <cell r="A54">
            <v>450.21</v>
          </cell>
          <cell r="B54" t="str">
            <v>MEZCLA DENSA EN CALIENTE MDC-3</v>
          </cell>
          <cell r="C54" t="str">
            <v>M3</v>
          </cell>
          <cell r="D54">
            <v>192930</v>
          </cell>
          <cell r="E54">
            <v>200444</v>
          </cell>
          <cell r="F54">
            <v>211516.79999999999</v>
          </cell>
          <cell r="G54">
            <v>232668.48</v>
          </cell>
          <cell r="H54">
            <v>207696</v>
          </cell>
          <cell r="I54">
            <v>242679</v>
          </cell>
          <cell r="J54">
            <v>231746</v>
          </cell>
          <cell r="K54">
            <v>145860</v>
          </cell>
        </row>
        <row r="55">
          <cell r="A55">
            <v>450.22</v>
          </cell>
          <cell r="B55" t="str">
            <v>PARCHEO CON MEZCLA DENSA EN CALIENTE</v>
          </cell>
          <cell r="C55" t="str">
            <v>M3</v>
          </cell>
          <cell r="D55">
            <v>192930</v>
          </cell>
          <cell r="E55">
            <v>200444</v>
          </cell>
          <cell r="F55">
            <v>211516.79999999999</v>
          </cell>
          <cell r="G55">
            <v>232668.48</v>
          </cell>
          <cell r="H55">
            <v>207696</v>
          </cell>
          <cell r="I55">
            <v>242679</v>
          </cell>
          <cell r="J55">
            <v>231746</v>
          </cell>
          <cell r="K55">
            <v>145860</v>
          </cell>
        </row>
        <row r="56">
          <cell r="A56">
            <v>450.23</v>
          </cell>
          <cell r="B56" t="str">
            <v>MEZCLA DENSA EN CALIENTE MDC-1</v>
          </cell>
          <cell r="C56" t="str">
            <v>M3</v>
          </cell>
          <cell r="D56">
            <v>192930</v>
          </cell>
          <cell r="E56">
            <v>200444</v>
          </cell>
          <cell r="F56">
            <v>211516.79999999999</v>
          </cell>
          <cell r="G56">
            <v>232668.48</v>
          </cell>
          <cell r="H56">
            <v>207696</v>
          </cell>
          <cell r="I56">
            <v>242679</v>
          </cell>
          <cell r="J56">
            <v>231746</v>
          </cell>
          <cell r="K56">
            <v>145860</v>
          </cell>
          <cell r="L56">
            <v>296364</v>
          </cell>
        </row>
        <row r="57">
          <cell r="A57">
            <v>450.24</v>
          </cell>
          <cell r="B57" t="str">
            <v>MEZCLA DENSA EN CALIENTE MDC-2</v>
          </cell>
          <cell r="C57" t="str">
            <v>M3</v>
          </cell>
          <cell r="D57">
            <v>192930</v>
          </cell>
          <cell r="E57">
            <v>200444</v>
          </cell>
          <cell r="F57">
            <v>211516.79999999999</v>
          </cell>
          <cell r="G57">
            <v>232668.48</v>
          </cell>
          <cell r="H57">
            <v>207696</v>
          </cell>
          <cell r="I57">
            <v>242679</v>
          </cell>
          <cell r="J57">
            <v>231746</v>
          </cell>
          <cell r="K57">
            <v>145860</v>
          </cell>
          <cell r="L57">
            <v>299613</v>
          </cell>
        </row>
        <row r="58">
          <cell r="A58">
            <v>450.26</v>
          </cell>
          <cell r="B58" t="str">
            <v>MEZCLA DENSA EN CALIENTE MDC-2 PARA BACHEO</v>
          </cell>
          <cell r="C58" t="str">
            <v>M3</v>
          </cell>
          <cell r="D58">
            <v>192930</v>
          </cell>
          <cell r="E58">
            <v>200444</v>
          </cell>
          <cell r="F58">
            <v>211516.79999999999</v>
          </cell>
          <cell r="G58">
            <v>232668.48</v>
          </cell>
          <cell r="H58">
            <v>207696</v>
          </cell>
          <cell r="I58">
            <v>242679</v>
          </cell>
          <cell r="J58">
            <v>231746</v>
          </cell>
          <cell r="K58">
            <v>145860</v>
          </cell>
        </row>
        <row r="59">
          <cell r="A59">
            <v>450.27</v>
          </cell>
          <cell r="B59" t="str">
            <v>MEZCLA DENSA EN CALIENTE MDC-1</v>
          </cell>
          <cell r="C59" t="str">
            <v>M3</v>
          </cell>
          <cell r="D59">
            <v>192930</v>
          </cell>
          <cell r="E59">
            <v>200444</v>
          </cell>
          <cell r="F59">
            <v>211516.79999999999</v>
          </cell>
          <cell r="G59">
            <v>232668.48</v>
          </cell>
          <cell r="H59">
            <v>207696</v>
          </cell>
          <cell r="I59">
            <v>242679</v>
          </cell>
          <cell r="J59">
            <v>231746</v>
          </cell>
          <cell r="K59">
            <v>145860</v>
          </cell>
        </row>
        <row r="60">
          <cell r="A60">
            <v>450.28</v>
          </cell>
          <cell r="B60" t="str">
            <v>MEZCLA DENSA EN CALIENTE MDC-3</v>
          </cell>
          <cell r="C60">
            <v>413</v>
          </cell>
          <cell r="D60">
            <v>413</v>
          </cell>
          <cell r="F60" t="str">
            <v>Excavación para reparación del pavimento existente</v>
          </cell>
          <cell r="G60" t="str">
            <v>m3</v>
          </cell>
          <cell r="L60">
            <v>299900</v>
          </cell>
        </row>
        <row r="61">
          <cell r="A61">
            <v>460</v>
          </cell>
          <cell r="B61" t="str">
            <v>FRESADO DE PAVIMENTO ASFALTICO (H= 0.20)</v>
          </cell>
          <cell r="C61" t="str">
            <v>M2</v>
          </cell>
          <cell r="D61">
            <v>6760</v>
          </cell>
          <cell r="E61">
            <v>8250</v>
          </cell>
          <cell r="F61">
            <v>9000.2000000000007</v>
          </cell>
          <cell r="G61">
            <v>9900.2200000000012</v>
          </cell>
          <cell r="H61">
            <v>8139</v>
          </cell>
          <cell r="I61">
            <v>7774</v>
          </cell>
          <cell r="J61">
            <v>8152</v>
          </cell>
          <cell r="K61">
            <v>7892</v>
          </cell>
          <cell r="M61">
            <v>2950</v>
          </cell>
        </row>
        <row r="62">
          <cell r="A62">
            <v>460.1</v>
          </cell>
          <cell r="B62" t="str">
            <v>FRESADO DE PAVIMENTO ASFALTICO (H= 0.20)</v>
          </cell>
          <cell r="C62" t="str">
            <v>M3</v>
          </cell>
          <cell r="D62">
            <v>33800</v>
          </cell>
          <cell r="E62">
            <v>41250</v>
          </cell>
          <cell r="F62">
            <v>45001</v>
          </cell>
          <cell r="G62">
            <v>49501.100000000006</v>
          </cell>
          <cell r="H62">
            <v>40695</v>
          </cell>
          <cell r="I62">
            <v>38870</v>
          </cell>
          <cell r="J62">
            <v>40760</v>
          </cell>
          <cell r="K62">
            <v>39460</v>
          </cell>
          <cell r="L62">
            <v>42413</v>
          </cell>
        </row>
        <row r="63">
          <cell r="A63">
            <v>460.3</v>
          </cell>
          <cell r="B63" t="str">
            <v>FRESADO DE PAVIMENTO ASFALTICO, M3 CON TRANS</v>
          </cell>
          <cell r="C63" t="str">
            <v>M3</v>
          </cell>
          <cell r="D63">
            <v>6760</v>
          </cell>
          <cell r="E63">
            <v>8250</v>
          </cell>
          <cell r="F63">
            <v>9000.2000000000007</v>
          </cell>
          <cell r="G63">
            <v>9900.2200000000012</v>
          </cell>
          <cell r="H63">
            <v>8139</v>
          </cell>
          <cell r="I63">
            <v>7774</v>
          </cell>
          <cell r="J63">
            <v>8152</v>
          </cell>
          <cell r="K63">
            <v>7892</v>
          </cell>
          <cell r="L63">
            <v>0</v>
          </cell>
        </row>
        <row r="64">
          <cell r="A64">
            <v>460.2</v>
          </cell>
          <cell r="B64" t="str">
            <v>FRESADO DE PAVIMENTO ASFALTICO, M3 SIN TRANS</v>
          </cell>
          <cell r="C64" t="str">
            <v>M3</v>
          </cell>
          <cell r="D64">
            <v>6760</v>
          </cell>
          <cell r="E64">
            <v>8250</v>
          </cell>
          <cell r="F64">
            <v>9000.2000000000007</v>
          </cell>
          <cell r="G64">
            <v>9900.2200000000012</v>
          </cell>
          <cell r="H64">
            <v>8139</v>
          </cell>
          <cell r="I64">
            <v>7774</v>
          </cell>
          <cell r="J64">
            <v>8152</v>
          </cell>
          <cell r="K64">
            <v>7892</v>
          </cell>
        </row>
        <row r="65">
          <cell r="A65">
            <v>461.1</v>
          </cell>
          <cell r="B65" t="str">
            <v>PAVIMENTO ASFALTICO RECICLADO EN FRIO</v>
          </cell>
          <cell r="C65" t="str">
            <v>M3</v>
          </cell>
          <cell r="D65">
            <v>41246</v>
          </cell>
          <cell r="E65">
            <v>42740</v>
          </cell>
          <cell r="F65">
            <v>43111.199999999997</v>
          </cell>
          <cell r="G65">
            <v>47422.32</v>
          </cell>
          <cell r="H65">
            <v>38775</v>
          </cell>
          <cell r="I65">
            <v>40002</v>
          </cell>
          <cell r="J65">
            <v>42089</v>
          </cell>
          <cell r="K65">
            <v>37835</v>
          </cell>
        </row>
        <row r="66">
          <cell r="A66">
            <v>461.2</v>
          </cell>
          <cell r="B66" t="str">
            <v>PAVIMENTO ASFALTICO RECICLADO EN FRIO</v>
          </cell>
          <cell r="C66" t="str">
            <v>M3</v>
          </cell>
          <cell r="D66">
            <v>41246</v>
          </cell>
          <cell r="E66">
            <v>42740</v>
          </cell>
          <cell r="F66">
            <v>43111.199999999997</v>
          </cell>
          <cell r="G66">
            <v>47422.32</v>
          </cell>
          <cell r="H66">
            <v>38775</v>
          </cell>
          <cell r="I66">
            <v>40002</v>
          </cell>
          <cell r="J66">
            <v>42089</v>
          </cell>
          <cell r="K66">
            <v>37835</v>
          </cell>
        </row>
        <row r="67">
          <cell r="A67">
            <v>461.3</v>
          </cell>
          <cell r="B67" t="str">
            <v>PAVIMENTO ASFALTICO RECICLADO EN FRIO</v>
          </cell>
          <cell r="C67" t="str">
            <v>M3</v>
          </cell>
          <cell r="D67">
            <v>41246</v>
          </cell>
          <cell r="E67">
            <v>42740</v>
          </cell>
          <cell r="F67">
            <v>43111.199999999997</v>
          </cell>
          <cell r="G67">
            <v>47422.32</v>
          </cell>
          <cell r="H67">
            <v>38775</v>
          </cell>
          <cell r="I67">
            <v>40002</v>
          </cell>
          <cell r="J67">
            <v>42089</v>
          </cell>
          <cell r="K67">
            <v>37835</v>
          </cell>
        </row>
        <row r="68">
          <cell r="A68">
            <v>462.1</v>
          </cell>
          <cell r="B68" t="str">
            <v>PAVIM ASF RECICLADO EN CALIENT</v>
          </cell>
          <cell r="C68" t="str">
            <v>M3</v>
          </cell>
          <cell r="D68">
            <v>51974</v>
          </cell>
          <cell r="E68">
            <v>54317</v>
          </cell>
          <cell r="F68">
            <v>57229.7</v>
          </cell>
          <cell r="G68">
            <v>62952.67</v>
          </cell>
          <cell r="H68">
            <v>54688</v>
          </cell>
          <cell r="I68">
            <v>59810</v>
          </cell>
          <cell r="J68">
            <v>59686</v>
          </cell>
          <cell r="K68">
            <v>44898</v>
          </cell>
        </row>
        <row r="69">
          <cell r="A69">
            <v>462.2</v>
          </cell>
          <cell r="B69" t="str">
            <v>PAVIM ASF RECICLADO EN CALIENT</v>
          </cell>
          <cell r="C69" t="str">
            <v>M3</v>
          </cell>
          <cell r="D69">
            <v>51974</v>
          </cell>
          <cell r="E69">
            <v>54317</v>
          </cell>
          <cell r="F69">
            <v>57229.7</v>
          </cell>
          <cell r="G69">
            <v>62952.67</v>
          </cell>
          <cell r="H69">
            <v>54688</v>
          </cell>
          <cell r="I69">
            <v>59810</v>
          </cell>
          <cell r="J69">
            <v>59686</v>
          </cell>
          <cell r="K69">
            <v>44898</v>
          </cell>
        </row>
        <row r="70">
          <cell r="A70">
            <v>462.3</v>
          </cell>
          <cell r="B70" t="str">
            <v>PAVIM ASF RECICLADO EN CALIENT</v>
          </cell>
          <cell r="C70" t="str">
            <v>M3</v>
          </cell>
          <cell r="D70">
            <v>51974</v>
          </cell>
          <cell r="E70">
            <v>54317</v>
          </cell>
          <cell r="F70">
            <v>57229.7</v>
          </cell>
          <cell r="G70">
            <v>62952.67</v>
          </cell>
          <cell r="H70">
            <v>54688</v>
          </cell>
          <cell r="I70">
            <v>59810</v>
          </cell>
          <cell r="J70">
            <v>59686</v>
          </cell>
          <cell r="K70">
            <v>44898</v>
          </cell>
        </row>
        <row r="71">
          <cell r="A71">
            <v>462.4</v>
          </cell>
          <cell r="B71" t="str">
            <v>PAVIM ASFALT RECICL. EN CALIENTE/BACHEO</v>
          </cell>
          <cell r="C71" t="str">
            <v>M3</v>
          </cell>
          <cell r="D71">
            <v>59712</v>
          </cell>
          <cell r="E71">
            <v>63531</v>
          </cell>
          <cell r="F71">
            <v>67435.5</v>
          </cell>
          <cell r="G71">
            <v>74179.05</v>
          </cell>
          <cell r="H71">
            <v>64121</v>
          </cell>
          <cell r="I71">
            <v>67941</v>
          </cell>
          <cell r="J71">
            <v>69250</v>
          </cell>
          <cell r="K71">
            <v>53307</v>
          </cell>
        </row>
        <row r="72">
          <cell r="A72">
            <v>600.20000000000005</v>
          </cell>
          <cell r="B72" t="str">
            <v>EXCAVACION VARIAS EN ROCA EN SECO</v>
          </cell>
          <cell r="C72" t="str">
            <v>M3</v>
          </cell>
          <cell r="D72">
            <v>26299</v>
          </cell>
          <cell r="E72">
            <v>24249</v>
          </cell>
          <cell r="F72">
            <v>24152.7</v>
          </cell>
          <cell r="G72">
            <v>26567.97</v>
          </cell>
          <cell r="H72">
            <v>26614</v>
          </cell>
          <cell r="I72">
            <v>23163</v>
          </cell>
          <cell r="J72">
            <v>27920</v>
          </cell>
          <cell r="K72">
            <v>23839</v>
          </cell>
        </row>
        <row r="73">
          <cell r="A73">
            <v>600.29999999999995</v>
          </cell>
          <cell r="B73" t="str">
            <v>EXCAVACION VARIAS EN ROCA BAJO AGUA</v>
          </cell>
          <cell r="C73" t="str">
            <v>M3</v>
          </cell>
          <cell r="D73">
            <v>32559</v>
          </cell>
          <cell r="E73">
            <v>31815</v>
          </cell>
          <cell r="F73">
            <v>32217.9</v>
          </cell>
          <cell r="G73">
            <v>35439.69</v>
          </cell>
          <cell r="H73">
            <v>34535</v>
          </cell>
          <cell r="I73">
            <v>27959</v>
          </cell>
          <cell r="J73">
            <v>34077</v>
          </cell>
          <cell r="K73">
            <v>32598</v>
          </cell>
        </row>
        <row r="74">
          <cell r="A74">
            <v>600.6</v>
          </cell>
          <cell r="B74" t="str">
            <v>EXCAVACION VARIAS SIN CLASIFICAR</v>
          </cell>
          <cell r="C74" t="str">
            <v>M3</v>
          </cell>
          <cell r="D74">
            <v>24079</v>
          </cell>
          <cell r="E74">
            <v>32998</v>
          </cell>
          <cell r="F74">
            <v>29815.5</v>
          </cell>
          <cell r="G74">
            <v>32797.050000000003</v>
          </cell>
          <cell r="H74">
            <v>25041</v>
          </cell>
          <cell r="I74">
            <v>21146</v>
          </cell>
          <cell r="J74">
            <v>24588</v>
          </cell>
          <cell r="K74">
            <v>22877</v>
          </cell>
        </row>
        <row r="75">
          <cell r="A75">
            <v>600.70000000000005</v>
          </cell>
          <cell r="B75" t="str">
            <v>EXCAVACION VARIAS MATERIAL COMUN EN SECO</v>
          </cell>
          <cell r="C75" t="str">
            <v>M3</v>
          </cell>
          <cell r="D75">
            <v>20506</v>
          </cell>
          <cell r="E75">
            <v>27959</v>
          </cell>
          <cell r="F75">
            <v>25264.799999999999</v>
          </cell>
          <cell r="G75">
            <v>27791.280000000002</v>
          </cell>
          <cell r="H75">
            <v>21311</v>
          </cell>
          <cell r="I75">
            <v>17988</v>
          </cell>
          <cell r="J75">
            <v>20890</v>
          </cell>
          <cell r="K75">
            <v>19430</v>
          </cell>
        </row>
        <row r="76">
          <cell r="A76">
            <v>600.79999999999995</v>
          </cell>
          <cell r="B76" t="str">
            <v>EXCAVACION VARIAS MAT. COMUN BAJO AGUA</v>
          </cell>
          <cell r="C76" t="str">
            <v>M3</v>
          </cell>
          <cell r="D76">
            <v>26161</v>
          </cell>
          <cell r="E76">
            <v>35331</v>
          </cell>
          <cell r="F76">
            <v>33086.9</v>
          </cell>
          <cell r="G76">
            <v>36395.590000000004</v>
          </cell>
          <cell r="H76">
            <v>27617</v>
          </cell>
          <cell r="I76">
            <v>24050</v>
          </cell>
          <cell r="J76">
            <v>26875</v>
          </cell>
          <cell r="K76">
            <v>23622</v>
          </cell>
        </row>
        <row r="77">
          <cell r="A77">
            <v>600.9</v>
          </cell>
          <cell r="B77" t="str">
            <v>EXCAVACIONES VARIAS EN ROCA BAJO AGUA</v>
          </cell>
          <cell r="C77" t="str">
            <v>M3</v>
          </cell>
          <cell r="D77">
            <v>32559</v>
          </cell>
          <cell r="E77">
            <v>31815</v>
          </cell>
          <cell r="F77">
            <v>32217.9</v>
          </cell>
          <cell r="G77">
            <v>35439.69</v>
          </cell>
          <cell r="H77">
            <v>34535</v>
          </cell>
          <cell r="I77">
            <v>27959</v>
          </cell>
          <cell r="J77">
            <v>34077</v>
          </cell>
          <cell r="K77">
            <v>32598</v>
          </cell>
        </row>
        <row r="78">
          <cell r="A78">
            <v>610.1</v>
          </cell>
          <cell r="B78" t="str">
            <v>RELLENO PARA ESTRUCTURAS</v>
          </cell>
          <cell r="C78" t="str">
            <v>M3</v>
          </cell>
          <cell r="D78">
            <v>19312</v>
          </cell>
          <cell r="E78">
            <v>17272</v>
          </cell>
          <cell r="F78">
            <v>21201.4</v>
          </cell>
          <cell r="G78">
            <v>23321.540000000005</v>
          </cell>
          <cell r="H78">
            <v>24786</v>
          </cell>
          <cell r="I78">
            <v>31143</v>
          </cell>
          <cell r="J78">
            <v>17365</v>
          </cell>
          <cell r="K78">
            <v>19312</v>
          </cell>
          <cell r="L78">
            <v>27378</v>
          </cell>
        </row>
        <row r="79">
          <cell r="A79">
            <v>623.1</v>
          </cell>
          <cell r="B79" t="str">
            <v>SUMINISTRO E HINCAMIENTO DE RIELES</v>
          </cell>
          <cell r="C79" t="str">
            <v>M3</v>
          </cell>
          <cell r="D79">
            <v>59266</v>
          </cell>
          <cell r="E79">
            <v>59266</v>
          </cell>
          <cell r="F79">
            <v>65192.6</v>
          </cell>
          <cell r="G79">
            <v>71711.86</v>
          </cell>
          <cell r="H79">
            <v>59266</v>
          </cell>
          <cell r="I79">
            <v>59266</v>
          </cell>
          <cell r="J79">
            <v>59266</v>
          </cell>
          <cell r="K79">
            <v>59266</v>
          </cell>
        </row>
        <row r="80">
          <cell r="A80">
            <v>623.20000000000005</v>
          </cell>
          <cell r="B80" t="str">
            <v>SUMINISTRO E INSTALACION DE RIELES</v>
          </cell>
          <cell r="C80" t="str">
            <v>M3</v>
          </cell>
          <cell r="D80">
            <v>49871</v>
          </cell>
          <cell r="E80">
            <v>49871</v>
          </cell>
          <cell r="F80">
            <v>54858.1</v>
          </cell>
          <cell r="G80">
            <v>60343.91</v>
          </cell>
          <cell r="H80">
            <v>49871</v>
          </cell>
          <cell r="I80">
            <v>49871</v>
          </cell>
          <cell r="J80">
            <v>49871</v>
          </cell>
          <cell r="K80">
            <v>49871</v>
          </cell>
        </row>
        <row r="81">
          <cell r="A81">
            <v>630.29999999999995</v>
          </cell>
          <cell r="B81" t="str">
            <v>CONCRETO CLASE C</v>
          </cell>
          <cell r="C81" t="str">
            <v>M3</v>
          </cell>
          <cell r="D81">
            <v>279236</v>
          </cell>
          <cell r="E81">
            <v>294531</v>
          </cell>
          <cell r="F81">
            <v>289946.8</v>
          </cell>
          <cell r="G81">
            <v>318941.48000000004</v>
          </cell>
          <cell r="H81">
            <v>285754</v>
          </cell>
          <cell r="I81">
            <v>267211</v>
          </cell>
          <cell r="J81">
            <v>270488</v>
          </cell>
          <cell r="K81">
            <v>213438</v>
          </cell>
        </row>
        <row r="82">
          <cell r="A82">
            <v>630.4</v>
          </cell>
          <cell r="B82" t="str">
            <v>CONCRETO CLASE D</v>
          </cell>
          <cell r="C82" t="str">
            <v>M3</v>
          </cell>
          <cell r="D82">
            <v>261647</v>
          </cell>
          <cell r="E82">
            <v>281102</v>
          </cell>
          <cell r="F82">
            <v>268925.8</v>
          </cell>
          <cell r="G82">
            <v>295818.38</v>
          </cell>
          <cell r="H82">
            <v>265299</v>
          </cell>
          <cell r="I82">
            <v>250493</v>
          </cell>
          <cell r="J82">
            <v>252334</v>
          </cell>
          <cell r="K82">
            <v>197162</v>
          </cell>
          <cell r="L82">
            <v>341675</v>
          </cell>
        </row>
        <row r="83">
          <cell r="A83">
            <v>630.5</v>
          </cell>
          <cell r="B83" t="str">
            <v>CONCRETO CLASE E</v>
          </cell>
          <cell r="C83" t="str">
            <v>M3</v>
          </cell>
          <cell r="D83">
            <v>239651</v>
          </cell>
          <cell r="E83">
            <v>260692</v>
          </cell>
          <cell r="F83">
            <v>242756.8</v>
          </cell>
          <cell r="G83">
            <v>267032.48</v>
          </cell>
          <cell r="H83">
            <v>237037</v>
          </cell>
          <cell r="I83">
            <v>229927</v>
          </cell>
          <cell r="J83">
            <v>227491</v>
          </cell>
          <cell r="K83">
            <v>175738</v>
          </cell>
        </row>
        <row r="84">
          <cell r="A84">
            <v>630.6</v>
          </cell>
          <cell r="B84" t="str">
            <v>CONCRETO CLASE F</v>
          </cell>
          <cell r="C84" t="str">
            <v>M3</v>
          </cell>
          <cell r="D84">
            <v>214526</v>
          </cell>
          <cell r="E84">
            <v>219476</v>
          </cell>
          <cell r="F84">
            <v>218079.4</v>
          </cell>
          <cell r="G84">
            <v>239887.34000000003</v>
          </cell>
          <cell r="H84">
            <v>213901</v>
          </cell>
          <cell r="I84">
            <v>200318</v>
          </cell>
          <cell r="J84">
            <v>202628</v>
          </cell>
          <cell r="K84">
            <v>155789</v>
          </cell>
        </row>
        <row r="85">
          <cell r="A85">
            <v>630.70000000000005</v>
          </cell>
          <cell r="B85" t="str">
            <v xml:space="preserve">CONCRETO CLASE G </v>
          </cell>
          <cell r="C85" t="str">
            <v>M3</v>
          </cell>
          <cell r="D85">
            <v>203415</v>
          </cell>
          <cell r="E85">
            <v>232154</v>
          </cell>
          <cell r="F85">
            <v>207572.2</v>
          </cell>
          <cell r="G85">
            <v>228329.42000000004</v>
          </cell>
          <cell r="H85">
            <v>191391</v>
          </cell>
          <cell r="I85">
            <v>202790</v>
          </cell>
          <cell r="J85">
            <v>186902</v>
          </cell>
          <cell r="K85">
            <v>137452</v>
          </cell>
        </row>
        <row r="86">
          <cell r="A86">
            <v>630.12</v>
          </cell>
          <cell r="B86" t="str">
            <v>CONCRETO CLASE G (BASES)</v>
          </cell>
          <cell r="C86" t="str">
            <v>M3</v>
          </cell>
          <cell r="D86">
            <v>190278</v>
          </cell>
          <cell r="E86">
            <v>213015</v>
          </cell>
          <cell r="F86">
            <v>194562.5</v>
          </cell>
          <cell r="G86">
            <v>214018.75000000003</v>
          </cell>
          <cell r="H86">
            <v>180440</v>
          </cell>
          <cell r="I86">
            <v>188474</v>
          </cell>
          <cell r="J86">
            <v>175647</v>
          </cell>
          <cell r="K86">
            <v>130090</v>
          </cell>
        </row>
        <row r="87">
          <cell r="A87">
            <v>630.13</v>
          </cell>
          <cell r="B87" t="str">
            <v>CONCRETO CLASE G (ELEVACIONES)</v>
          </cell>
          <cell r="C87" t="str">
            <v>M3</v>
          </cell>
          <cell r="D87">
            <v>203415</v>
          </cell>
          <cell r="E87">
            <v>232154</v>
          </cell>
          <cell r="F87">
            <v>207572.2</v>
          </cell>
          <cell r="G87">
            <v>228329.42000000004</v>
          </cell>
          <cell r="H87">
            <v>191391</v>
          </cell>
          <cell r="I87">
            <v>202790</v>
          </cell>
          <cell r="J87">
            <v>186902</v>
          </cell>
          <cell r="K87">
            <v>137452</v>
          </cell>
        </row>
        <row r="88">
          <cell r="A88">
            <v>630.15</v>
          </cell>
          <cell r="B88" t="str">
            <v>Sum y coloc bolsacretos clase E y hierro 1/2</v>
          </cell>
          <cell r="C88" t="str">
            <v>M3</v>
          </cell>
          <cell r="D88">
            <v>203415</v>
          </cell>
          <cell r="E88">
            <v>232154</v>
          </cell>
          <cell r="F88">
            <v>207572.2</v>
          </cell>
          <cell r="G88">
            <v>228329.42000000004</v>
          </cell>
          <cell r="H88">
            <v>191391</v>
          </cell>
          <cell r="I88">
            <v>202790</v>
          </cell>
          <cell r="J88">
            <v>186902</v>
          </cell>
          <cell r="K88">
            <v>137452</v>
          </cell>
        </row>
        <row r="89">
          <cell r="A89">
            <v>630.16</v>
          </cell>
          <cell r="B89" t="str">
            <v>Sum y coloc pentápodos clase E</v>
          </cell>
          <cell r="C89" t="str">
            <v>M3</v>
          </cell>
          <cell r="D89">
            <v>203415</v>
          </cell>
          <cell r="E89">
            <v>232154</v>
          </cell>
          <cell r="F89">
            <v>207572.2</v>
          </cell>
          <cell r="G89">
            <v>228329.42000000004</v>
          </cell>
          <cell r="H89">
            <v>191391</v>
          </cell>
          <cell r="I89">
            <v>202790</v>
          </cell>
          <cell r="J89">
            <v>186902</v>
          </cell>
          <cell r="K89">
            <v>137452</v>
          </cell>
        </row>
        <row r="90">
          <cell r="A90">
            <v>632</v>
          </cell>
          <cell r="B90" t="str">
            <v>BARANDA EN CONCRETO</v>
          </cell>
          <cell r="C90" t="str">
            <v>ML</v>
          </cell>
          <cell r="D90">
            <v>149763</v>
          </cell>
          <cell r="E90" t="str">
            <v>450P-3</v>
          </cell>
          <cell r="F90">
            <v>0</v>
          </cell>
          <cell r="G90">
            <v>0</v>
          </cell>
          <cell r="H90" t="str">
            <v>Incluye riego de liga, suministro y transporte del cemento asfáltico</v>
          </cell>
        </row>
        <row r="91">
          <cell r="A91">
            <v>632.20000000000005</v>
          </cell>
          <cell r="B91" t="str">
            <v>Desisntalación BARANDA EN CONCRETO</v>
          </cell>
          <cell r="C91" t="str">
            <v>ML</v>
          </cell>
          <cell r="D91">
            <v>149763</v>
          </cell>
          <cell r="E91" t="str">
            <v>450P-3</v>
          </cell>
          <cell r="F91">
            <v>0</v>
          </cell>
          <cell r="G91">
            <v>0</v>
          </cell>
          <cell r="H91" t="str">
            <v>Incluye cajeo, riego de liga, suministro y transporte del cemento asfáltico</v>
          </cell>
        </row>
        <row r="92">
          <cell r="A92">
            <v>640.1</v>
          </cell>
          <cell r="B92" t="str">
            <v>ACERO DE REFUERZO GRADO 37</v>
          </cell>
          <cell r="C92" t="str">
            <v>KG</v>
          </cell>
          <cell r="D92">
            <v>2449</v>
          </cell>
          <cell r="E92">
            <v>1517</v>
          </cell>
          <cell r="F92">
            <v>1977.8</v>
          </cell>
          <cell r="G92">
            <v>2175.58</v>
          </cell>
          <cell r="H92">
            <v>1717</v>
          </cell>
          <cell r="I92">
            <v>2006</v>
          </cell>
          <cell r="J92">
            <v>2261</v>
          </cell>
          <cell r="K92">
            <v>1461</v>
          </cell>
        </row>
        <row r="93">
          <cell r="A93">
            <v>640.29999999999995</v>
          </cell>
          <cell r="B93" t="str">
            <v>ACERO DE REFUERZO GRADO 60</v>
          </cell>
          <cell r="C93" t="str">
            <v>KG</v>
          </cell>
          <cell r="D93">
            <v>2586</v>
          </cell>
          <cell r="E93">
            <v>1517</v>
          </cell>
          <cell r="F93">
            <v>2427.6999999999998</v>
          </cell>
          <cell r="G93">
            <v>2670.47</v>
          </cell>
          <cell r="H93">
            <v>1957</v>
          </cell>
          <cell r="I93">
            <v>2142</v>
          </cell>
          <cell r="J93">
            <v>2534</v>
          </cell>
          <cell r="K93">
            <v>1461</v>
          </cell>
        </row>
        <row r="94">
          <cell r="A94">
            <v>646</v>
          </cell>
          <cell r="B94" t="str">
            <v>ANCLAJES O TIEBACKS</v>
          </cell>
          <cell r="C94" t="str">
            <v>ML</v>
          </cell>
          <cell r="D94">
            <v>170000</v>
          </cell>
          <cell r="E94">
            <v>170000</v>
          </cell>
          <cell r="F94">
            <v>187000</v>
          </cell>
          <cell r="G94">
            <v>205700.00000000003</v>
          </cell>
          <cell r="H94">
            <v>170000</v>
          </cell>
          <cell r="I94">
            <v>170000</v>
          </cell>
          <cell r="J94">
            <v>170000</v>
          </cell>
          <cell r="K94">
            <v>170000</v>
          </cell>
        </row>
        <row r="95">
          <cell r="A95">
            <v>660.2</v>
          </cell>
          <cell r="B95" t="str">
            <v>TUBERIA DE CONCRETO SIMPLE DIAM = 600 mm</v>
          </cell>
          <cell r="C95" t="str">
            <v>M</v>
          </cell>
          <cell r="D95">
            <v>128505</v>
          </cell>
          <cell r="E95">
            <v>167497</v>
          </cell>
          <cell r="F95">
            <v>182777.1</v>
          </cell>
          <cell r="G95">
            <v>201054.81000000003</v>
          </cell>
          <cell r="H95">
            <v>176424</v>
          </cell>
          <cell r="I95">
            <v>171799</v>
          </cell>
          <cell r="J95">
            <v>153108</v>
          </cell>
          <cell r="K95">
            <v>112584</v>
          </cell>
        </row>
        <row r="96">
          <cell r="A96">
            <v>661</v>
          </cell>
          <cell r="B96" t="str">
            <v>TUBERIA CONCRETO REFORZADO DIAM = 900 mm</v>
          </cell>
          <cell r="C96" t="str">
            <v>M</v>
          </cell>
          <cell r="D96">
            <v>146874</v>
          </cell>
          <cell r="E96">
            <v>172251</v>
          </cell>
          <cell r="F96">
            <v>190800.5</v>
          </cell>
          <cell r="G96">
            <v>209880.55000000002</v>
          </cell>
          <cell r="H96">
            <v>190497</v>
          </cell>
          <cell r="I96">
            <v>219374</v>
          </cell>
          <cell r="J96">
            <v>233284</v>
          </cell>
          <cell r="K96">
            <v>150657</v>
          </cell>
        </row>
        <row r="97">
          <cell r="A97">
            <v>670.2</v>
          </cell>
          <cell r="B97" t="str">
            <v>DISIPADORES DE ENERGIA EN CONCRETO CICLP</v>
          </cell>
          <cell r="C97" t="str">
            <v>M3</v>
          </cell>
          <cell r="D97">
            <v>214496</v>
          </cell>
          <cell r="E97">
            <v>245929</v>
          </cell>
          <cell r="F97">
            <v>223802.7</v>
          </cell>
          <cell r="G97">
            <v>246182.97000000003</v>
          </cell>
          <cell r="H97">
            <v>201408</v>
          </cell>
          <cell r="I97">
            <v>206788</v>
          </cell>
          <cell r="J97">
            <v>189996</v>
          </cell>
          <cell r="K97">
            <v>154080</v>
          </cell>
        </row>
        <row r="98">
          <cell r="A98">
            <v>671</v>
          </cell>
          <cell r="B98" t="str">
            <v>CUNETAS REVESTIDAS EN EN CONCRETO</v>
          </cell>
          <cell r="C98" t="str">
            <v>M3</v>
          </cell>
          <cell r="D98">
            <v>237792</v>
          </cell>
          <cell r="E98">
            <v>251430</v>
          </cell>
          <cell r="F98">
            <v>253119.9</v>
          </cell>
          <cell r="G98">
            <v>278431.89</v>
          </cell>
          <cell r="H98">
            <v>239418</v>
          </cell>
          <cell r="I98">
            <v>218622</v>
          </cell>
          <cell r="J98">
            <v>229263</v>
          </cell>
          <cell r="K98">
            <v>183771</v>
          </cell>
          <cell r="L98">
            <v>330528</v>
          </cell>
        </row>
        <row r="99">
          <cell r="A99">
            <v>672</v>
          </cell>
          <cell r="B99" t="str">
            <v>BORDILLOS (H=0.40 m)</v>
          </cell>
          <cell r="C99" t="str">
            <v>M</v>
          </cell>
          <cell r="D99">
            <v>19432</v>
          </cell>
          <cell r="E99">
            <v>20543</v>
          </cell>
          <cell r="F99">
            <v>19295.099999999999</v>
          </cell>
          <cell r="G99">
            <v>21224.61</v>
          </cell>
          <cell r="H99">
            <v>18902</v>
          </cell>
          <cell r="I99">
            <v>18426</v>
          </cell>
          <cell r="J99">
            <v>17502</v>
          </cell>
          <cell r="K99">
            <v>13841</v>
          </cell>
        </row>
        <row r="100">
          <cell r="A100">
            <v>673</v>
          </cell>
          <cell r="B100" t="str">
            <v>MATERIAL FILTRANTE</v>
          </cell>
          <cell r="C100" t="str">
            <v>M3</v>
          </cell>
          <cell r="D100">
            <v>53643</v>
          </cell>
          <cell r="E100">
            <v>28752</v>
          </cell>
          <cell r="F100">
            <v>45012</v>
          </cell>
          <cell r="G100">
            <v>49513.200000000004</v>
          </cell>
          <cell r="H100">
            <v>47076</v>
          </cell>
          <cell r="I100">
            <v>42042</v>
          </cell>
          <cell r="J100">
            <v>44295</v>
          </cell>
          <cell r="K100">
            <v>26138</v>
          </cell>
          <cell r="L100">
            <v>52932</v>
          </cell>
        </row>
        <row r="101">
          <cell r="A101">
            <v>673.1</v>
          </cell>
          <cell r="B101" t="str">
            <v>DREN HORIZONTAL DE 1 A 10 M</v>
          </cell>
          <cell r="C101" t="str">
            <v>ML</v>
          </cell>
          <cell r="D101">
            <v>10100</v>
          </cell>
          <cell r="E101">
            <v>10100</v>
          </cell>
          <cell r="F101">
            <v>11110</v>
          </cell>
          <cell r="G101">
            <v>12221.000000000002</v>
          </cell>
          <cell r="H101">
            <v>10100</v>
          </cell>
          <cell r="I101">
            <v>10100</v>
          </cell>
          <cell r="J101">
            <v>10100</v>
          </cell>
          <cell r="K101">
            <v>10100</v>
          </cell>
        </row>
        <row r="102">
          <cell r="A102">
            <v>674.1</v>
          </cell>
          <cell r="B102" t="str">
            <v>Nivelación y reconstrucción de pozos de inspección</v>
          </cell>
          <cell r="C102" t="str">
            <v>U</v>
          </cell>
          <cell r="D102">
            <v>450</v>
          </cell>
          <cell r="E102" t="str">
            <v>450P-1</v>
          </cell>
          <cell r="F102" t="str">
            <v>Mezcla densa en caliente tipo MDC-2</v>
          </cell>
          <cell r="G102">
            <v>0</v>
          </cell>
          <cell r="H102" t="str">
            <v>Incluye estudios y diseños y suministro y transporte del cemento asfáltico</v>
          </cell>
          <cell r="K102">
            <v>0</v>
          </cell>
        </row>
        <row r="103">
          <cell r="A103">
            <v>674.2</v>
          </cell>
          <cell r="B103" t="str">
            <v>Nivelación y reconstrucción de sumideros</v>
          </cell>
          <cell r="C103" t="str">
            <v>U</v>
          </cell>
          <cell r="D103">
            <v>450</v>
          </cell>
          <cell r="E103" t="str">
            <v>450P</v>
          </cell>
          <cell r="F103" t="str">
            <v>Parcheo con mezcla densa en caliente tipo MDC-2</v>
          </cell>
          <cell r="G103">
            <v>0</v>
          </cell>
          <cell r="H103" t="str">
            <v>Incluye estudios y diseños, riego de liga, suministro y transporte del cemento asfáltico</v>
          </cell>
          <cell r="K103">
            <v>0</v>
          </cell>
        </row>
        <row r="104">
          <cell r="A104">
            <v>674.3</v>
          </cell>
          <cell r="B104" t="str">
            <v>Nivelación y reconstrucción de cajas de válvulas de la EAAB</v>
          </cell>
          <cell r="C104" t="str">
            <v>U</v>
          </cell>
          <cell r="D104">
            <v>450</v>
          </cell>
          <cell r="E104" t="str">
            <v>450P-3</v>
          </cell>
          <cell r="F104" t="str">
            <v>Mezcla densa en caliente tipo MDC-2 para bacheo</v>
          </cell>
          <cell r="G104">
            <v>0</v>
          </cell>
          <cell r="H104" t="str">
            <v>Incluye estudios y diseños, suministro y transporte del cemento asfáltico</v>
          </cell>
          <cell r="K104">
            <v>0</v>
          </cell>
        </row>
        <row r="105">
          <cell r="A105">
            <v>674.4</v>
          </cell>
          <cell r="B105" t="str">
            <v>Nivelación y reconstrucción de cajas de energía de CODENSA</v>
          </cell>
          <cell r="C105" t="str">
            <v>U</v>
          </cell>
          <cell r="D105">
            <v>450</v>
          </cell>
          <cell r="E105" t="str">
            <v>450P-1</v>
          </cell>
          <cell r="F105" t="str">
            <v>Mezcla densa en caliente tipo MDC-1</v>
          </cell>
          <cell r="G105">
            <v>0</v>
          </cell>
          <cell r="H105" t="str">
            <v>Incluye estudios y diseños, riego de liga, suministro y transporte del cemento asfáltico</v>
          </cell>
          <cell r="K105">
            <v>0</v>
          </cell>
        </row>
        <row r="106">
          <cell r="A106">
            <v>674.5</v>
          </cell>
          <cell r="B106" t="str">
            <v>Nivelación y reconstrucción de cajas de la ETB</v>
          </cell>
          <cell r="C106" t="str">
            <v>U</v>
          </cell>
          <cell r="D106">
            <v>450</v>
          </cell>
          <cell r="E106" t="str">
            <v>450P-1</v>
          </cell>
          <cell r="F106" t="str">
            <v>Mezcla densa en caliente tipo MDC-3</v>
          </cell>
          <cell r="G106">
            <v>0</v>
          </cell>
          <cell r="H106" t="str">
            <v>Incluye estudios y diseños, suministro y transporte del cemento asfáltico</v>
          </cell>
          <cell r="K106">
            <v>0</v>
          </cell>
        </row>
        <row r="107">
          <cell r="A107">
            <v>674.6</v>
          </cell>
          <cell r="B107" t="str">
            <v>Reubicación de postes de CODENSA</v>
          </cell>
          <cell r="C107" t="str">
            <v>U</v>
          </cell>
          <cell r="D107">
            <v>450</v>
          </cell>
          <cell r="E107" t="str">
            <v>450P-3</v>
          </cell>
          <cell r="F107" t="str">
            <v>Mezcla densa en caliente tipo MDC-2 para bacheo</v>
          </cell>
          <cell r="G107">
            <v>0</v>
          </cell>
          <cell r="H107" t="str">
            <v>Incluye suministro y transporte del cemento asfáltico</v>
          </cell>
        </row>
        <row r="108">
          <cell r="A108">
            <v>681.1</v>
          </cell>
          <cell r="B108" t="str">
            <v>GAVIONES</v>
          </cell>
          <cell r="C108" t="str">
            <v>M3</v>
          </cell>
          <cell r="D108">
            <v>64592</v>
          </cell>
          <cell r="E108">
            <v>62409</v>
          </cell>
          <cell r="F108">
            <v>64017.8</v>
          </cell>
          <cell r="G108">
            <v>70419.58</v>
          </cell>
          <cell r="H108">
            <v>59158</v>
          </cell>
          <cell r="I108">
            <v>59474</v>
          </cell>
          <cell r="J108">
            <v>61987</v>
          </cell>
          <cell r="K108">
            <v>56797</v>
          </cell>
          <cell r="L108">
            <v>69159</v>
          </cell>
        </row>
        <row r="109">
          <cell r="A109">
            <v>681.2</v>
          </cell>
          <cell r="B109" t="str">
            <v>GAVIONES malla calibre 12</v>
          </cell>
          <cell r="C109" t="str">
            <v>M3</v>
          </cell>
          <cell r="D109">
            <v>64592</v>
          </cell>
          <cell r="E109">
            <v>62409</v>
          </cell>
          <cell r="F109">
            <v>64017.8</v>
          </cell>
          <cell r="G109">
            <v>70419.58</v>
          </cell>
          <cell r="H109">
            <v>59158</v>
          </cell>
          <cell r="I109">
            <v>59474</v>
          </cell>
          <cell r="J109">
            <v>61987</v>
          </cell>
          <cell r="K109">
            <v>56797</v>
          </cell>
          <cell r="L109">
            <v>69159</v>
          </cell>
        </row>
        <row r="110">
          <cell r="A110">
            <v>683</v>
          </cell>
          <cell r="B110" t="str">
            <v>Bolsacretos</v>
          </cell>
          <cell r="C110" t="str">
            <v>M3</v>
          </cell>
          <cell r="D110">
            <v>64592</v>
          </cell>
          <cell r="E110">
            <v>62409</v>
          </cell>
          <cell r="F110">
            <v>64017.8</v>
          </cell>
          <cell r="G110">
            <v>70419.58</v>
          </cell>
          <cell r="H110">
            <v>59158</v>
          </cell>
          <cell r="I110">
            <v>59474</v>
          </cell>
          <cell r="J110">
            <v>61987</v>
          </cell>
          <cell r="K110">
            <v>56797</v>
          </cell>
        </row>
        <row r="111">
          <cell r="A111">
            <v>683.2</v>
          </cell>
          <cell r="B111" t="str">
            <v>Bolsacretos Clase E</v>
          </cell>
          <cell r="C111" t="str">
            <v>M3</v>
          </cell>
          <cell r="D111">
            <v>64592</v>
          </cell>
          <cell r="E111">
            <v>62409</v>
          </cell>
          <cell r="F111">
            <v>64017.8</v>
          </cell>
          <cell r="G111">
            <v>70419.58</v>
          </cell>
          <cell r="H111">
            <v>59158</v>
          </cell>
          <cell r="I111">
            <v>59474</v>
          </cell>
          <cell r="J111">
            <v>61987</v>
          </cell>
          <cell r="K111">
            <v>56797</v>
          </cell>
        </row>
        <row r="112">
          <cell r="A112">
            <v>700.1</v>
          </cell>
          <cell r="B112" t="str">
            <v>LINEA DE DEMARCACION</v>
          </cell>
          <cell r="C112" t="str">
            <v>M</v>
          </cell>
          <cell r="D112">
            <v>620</v>
          </cell>
          <cell r="E112">
            <v>758</v>
          </cell>
          <cell r="F112">
            <v>629.20000000000005</v>
          </cell>
          <cell r="G112">
            <v>692.12000000000012</v>
          </cell>
          <cell r="H112">
            <v>688</v>
          </cell>
          <cell r="I112">
            <v>650</v>
          </cell>
          <cell r="J112">
            <v>706</v>
          </cell>
          <cell r="K112">
            <v>797</v>
          </cell>
        </row>
        <row r="113">
          <cell r="A113">
            <v>700.2</v>
          </cell>
          <cell r="B113" t="str">
            <v>MARCA VIAL</v>
          </cell>
          <cell r="C113" t="str">
            <v>M2</v>
          </cell>
          <cell r="D113">
            <v>10602</v>
          </cell>
          <cell r="E113">
            <v>13055</v>
          </cell>
          <cell r="F113">
            <v>11539</v>
          </cell>
          <cell r="G113">
            <v>12692.900000000001</v>
          </cell>
          <cell r="H113">
            <v>10656</v>
          </cell>
          <cell r="I113">
            <v>9929</v>
          </cell>
          <cell r="J113">
            <v>11011</v>
          </cell>
          <cell r="K113">
            <v>11092</v>
          </cell>
        </row>
        <row r="114">
          <cell r="A114">
            <v>701</v>
          </cell>
          <cell r="B114" t="str">
            <v>TACHA REFLECTIVA</v>
          </cell>
          <cell r="C114" t="str">
            <v>U</v>
          </cell>
          <cell r="D114">
            <v>10871</v>
          </cell>
          <cell r="E114">
            <v>10214</v>
          </cell>
          <cell r="F114">
            <v>9696.5</v>
          </cell>
          <cell r="G114">
            <v>10666.150000000001</v>
          </cell>
          <cell r="H114">
            <v>8087</v>
          </cell>
          <cell r="I114">
            <v>8758</v>
          </cell>
          <cell r="J114">
            <v>9450</v>
          </cell>
          <cell r="K114">
            <v>10274</v>
          </cell>
        </row>
        <row r="115">
          <cell r="A115">
            <v>710.1</v>
          </cell>
          <cell r="B115" t="str">
            <v>SEÑAL DE TRANSITO</v>
          </cell>
          <cell r="C115" t="str">
            <v>U</v>
          </cell>
          <cell r="D115">
            <v>136206</v>
          </cell>
          <cell r="E115">
            <v>108973</v>
          </cell>
          <cell r="F115">
            <v>90410.1</v>
          </cell>
          <cell r="G115">
            <v>99451.110000000015</v>
          </cell>
          <cell r="H115">
            <v>115436</v>
          </cell>
          <cell r="I115">
            <v>135715</v>
          </cell>
          <cell r="J115">
            <v>116936</v>
          </cell>
          <cell r="K115">
            <v>121453</v>
          </cell>
        </row>
        <row r="116">
          <cell r="A116">
            <v>720</v>
          </cell>
          <cell r="B116" t="str">
            <v>POSTE DE KILOMETRAJE (MOJON)</v>
          </cell>
          <cell r="C116" t="str">
            <v>U</v>
          </cell>
          <cell r="D116">
            <v>67523</v>
          </cell>
          <cell r="E116">
            <v>71059</v>
          </cell>
          <cell r="F116">
            <v>58834.6</v>
          </cell>
          <cell r="G116">
            <v>64718.060000000005</v>
          </cell>
          <cell r="H116">
            <v>55920</v>
          </cell>
          <cell r="I116">
            <v>56476</v>
          </cell>
          <cell r="J116">
            <v>55156</v>
          </cell>
          <cell r="K116">
            <v>53075</v>
          </cell>
        </row>
        <row r="117">
          <cell r="A117">
            <v>730.1</v>
          </cell>
          <cell r="B117" t="str">
            <v>DEFENSA METALICA - CORREA SIMPLE</v>
          </cell>
          <cell r="C117" t="str">
            <v>M</v>
          </cell>
          <cell r="D117">
            <v>115865</v>
          </cell>
          <cell r="E117">
            <v>89369</v>
          </cell>
          <cell r="F117">
            <v>81757.5</v>
          </cell>
          <cell r="G117">
            <v>89933.25</v>
          </cell>
          <cell r="H117">
            <v>104683</v>
          </cell>
          <cell r="I117">
            <v>101349</v>
          </cell>
          <cell r="J117">
            <v>81770</v>
          </cell>
          <cell r="K117">
            <v>102996</v>
          </cell>
        </row>
        <row r="118">
          <cell r="A118">
            <v>730.2</v>
          </cell>
          <cell r="B118" t="str">
            <v>SECCION FINAL - DEFENSA METALICA</v>
          </cell>
          <cell r="C118" t="str">
            <v>U</v>
          </cell>
          <cell r="D118">
            <v>54925</v>
          </cell>
          <cell r="E118">
            <v>37375</v>
          </cell>
          <cell r="F118">
            <v>52731.8</v>
          </cell>
          <cell r="G118">
            <v>58004.98000000001</v>
          </cell>
          <cell r="H118">
            <v>36238</v>
          </cell>
          <cell r="I118">
            <v>37375</v>
          </cell>
          <cell r="J118">
            <v>36400</v>
          </cell>
          <cell r="K118">
            <v>30550</v>
          </cell>
        </row>
        <row r="119">
          <cell r="A119">
            <v>740</v>
          </cell>
          <cell r="B119" t="str">
            <v>CAPTAFAROS</v>
          </cell>
          <cell r="C119" t="str">
            <v>U</v>
          </cell>
          <cell r="D119">
            <v>9672</v>
          </cell>
          <cell r="E119">
            <v>9491</v>
          </cell>
          <cell r="F119">
            <v>7003.7</v>
          </cell>
          <cell r="G119">
            <v>7704.0700000000006</v>
          </cell>
          <cell r="H119">
            <v>6062</v>
          </cell>
          <cell r="I119">
            <v>7374</v>
          </cell>
          <cell r="J119">
            <v>8657</v>
          </cell>
          <cell r="K119">
            <v>7202</v>
          </cell>
        </row>
        <row r="120">
          <cell r="A120">
            <v>741</v>
          </cell>
          <cell r="B120" t="str">
            <v>PINTURA DE MUROS</v>
          </cell>
          <cell r="C120" t="str">
            <v>M2</v>
          </cell>
          <cell r="D120">
            <v>462</v>
          </cell>
          <cell r="F120">
            <v>0</v>
          </cell>
          <cell r="G120">
            <v>0</v>
          </cell>
          <cell r="H120" t="str">
            <v>No incluye suministro y almacenamiento del cemento asfáltico o la emulsión. Tampoco el agente rejuvenecedor</v>
          </cell>
        </row>
        <row r="121">
          <cell r="A121">
            <v>810.3</v>
          </cell>
          <cell r="B121" t="str">
            <v>EMPRADIZACION CON BLOQUES DE CESPED</v>
          </cell>
          <cell r="C121" t="str">
            <v>M2</v>
          </cell>
          <cell r="D121">
            <v>4758</v>
          </cell>
          <cell r="E121">
            <v>6691</v>
          </cell>
          <cell r="F121">
            <v>6091.8</v>
          </cell>
          <cell r="G121">
            <v>6700.9800000000005</v>
          </cell>
          <cell r="H121">
            <v>6703</v>
          </cell>
          <cell r="I121">
            <v>7365</v>
          </cell>
          <cell r="J121">
            <v>6507</v>
          </cell>
          <cell r="K121">
            <v>5300</v>
          </cell>
        </row>
        <row r="122">
          <cell r="A122">
            <v>810.4</v>
          </cell>
          <cell r="B122" t="str">
            <v>EMPRADIZACION CON TIERRA ORG Y SEMILLAS</v>
          </cell>
          <cell r="C122" t="str">
            <v>M2</v>
          </cell>
          <cell r="D122">
            <v>6176</v>
          </cell>
          <cell r="E122">
            <v>6592</v>
          </cell>
          <cell r="F122">
            <v>6978.4</v>
          </cell>
          <cell r="G122">
            <v>7676.24</v>
          </cell>
          <cell r="H122">
            <v>6553</v>
          </cell>
          <cell r="I122">
            <v>4957</v>
          </cell>
          <cell r="J122">
            <v>7748</v>
          </cell>
          <cell r="K122">
            <v>11570</v>
          </cell>
        </row>
        <row r="123">
          <cell r="A123">
            <v>820.1</v>
          </cell>
          <cell r="B123" t="str">
            <v>GEOTEXTIL PARA FILTROS</v>
          </cell>
          <cell r="C123" t="str">
            <v>M2</v>
          </cell>
          <cell r="D123">
            <v>3799</v>
          </cell>
          <cell r="E123">
            <v>1863</v>
          </cell>
          <cell r="F123">
            <v>3935.8</v>
          </cell>
          <cell r="G123">
            <v>4329.38</v>
          </cell>
          <cell r="H123">
            <v>2656</v>
          </cell>
          <cell r="I123">
            <v>2596</v>
          </cell>
          <cell r="J123">
            <v>3578</v>
          </cell>
          <cell r="K123">
            <v>1963</v>
          </cell>
          <cell r="L123">
            <v>2890</v>
          </cell>
        </row>
        <row r="124">
          <cell r="A124">
            <v>900.1</v>
          </cell>
          <cell r="B124" t="str">
            <v>TRANS MAT - EXPLAN (100 - 1000M)</v>
          </cell>
          <cell r="C124" t="str">
            <v>M3xES</v>
          </cell>
          <cell r="D124">
            <v>650</v>
          </cell>
          <cell r="E124">
            <v>628</v>
          </cell>
          <cell r="F124">
            <v>572</v>
          </cell>
          <cell r="G124">
            <v>629.20000000000005</v>
          </cell>
          <cell r="H124">
            <v>650</v>
          </cell>
          <cell r="I124">
            <v>533</v>
          </cell>
          <cell r="J124">
            <v>572</v>
          </cell>
          <cell r="K124">
            <v>520</v>
          </cell>
        </row>
        <row r="125">
          <cell r="A125">
            <v>900.2</v>
          </cell>
          <cell r="B125" t="str">
            <v>TRANS MAT - EXPLAN (MAS DE - 1000M)</v>
          </cell>
          <cell r="C125" t="str">
            <v>M3xKM</v>
          </cell>
          <cell r="D125">
            <v>723</v>
          </cell>
          <cell r="E125">
            <v>698</v>
          </cell>
          <cell r="F125">
            <v>634.70000000000005</v>
          </cell>
          <cell r="G125">
            <v>698.17000000000007</v>
          </cell>
          <cell r="H125">
            <v>723</v>
          </cell>
          <cell r="I125">
            <v>593</v>
          </cell>
          <cell r="J125">
            <v>636</v>
          </cell>
          <cell r="K125">
            <v>577</v>
          </cell>
        </row>
        <row r="126">
          <cell r="A126">
            <v>900.3</v>
          </cell>
          <cell r="B126" t="str">
            <v>TRANS MATERIALES PROV. DE DERRUMBES</v>
          </cell>
          <cell r="C126" t="str">
            <v>M3xKM</v>
          </cell>
          <cell r="D126">
            <v>723</v>
          </cell>
          <cell r="E126">
            <v>698</v>
          </cell>
          <cell r="F126">
            <v>634.70000000000005</v>
          </cell>
          <cell r="G126">
            <v>698.17000000000007</v>
          </cell>
          <cell r="H126">
            <v>723</v>
          </cell>
          <cell r="I126">
            <v>593</v>
          </cell>
          <cell r="J126">
            <v>636</v>
          </cell>
          <cell r="K126">
            <v>577</v>
          </cell>
          <cell r="L126">
            <v>813</v>
          </cell>
        </row>
        <row r="127">
          <cell r="C127">
            <v>510</v>
          </cell>
          <cell r="D127">
            <v>510</v>
          </cell>
          <cell r="F127">
            <v>0</v>
          </cell>
          <cell r="G127">
            <v>0</v>
          </cell>
          <cell r="H127" t="str">
            <v>No incluye la preparación de la superficie existente. Tampoco las obras de confinamiento del pavimento.</v>
          </cell>
        </row>
        <row r="128">
          <cell r="A128">
            <v>2000</v>
          </cell>
          <cell r="B128" t="str">
            <v>LIMPIEZA CALZADA EXISTENTE</v>
          </cell>
          <cell r="C128" t="str">
            <v>HA</v>
          </cell>
          <cell r="D128">
            <v>32468</v>
          </cell>
          <cell r="E128">
            <v>37271</v>
          </cell>
          <cell r="F128">
            <v>38209.599999999999</v>
          </cell>
          <cell r="G128">
            <v>42030.560000000005</v>
          </cell>
          <cell r="H128">
            <v>35556</v>
          </cell>
          <cell r="I128">
            <v>28812</v>
          </cell>
          <cell r="J128">
            <v>31985</v>
          </cell>
          <cell r="K128">
            <v>35718</v>
          </cell>
        </row>
        <row r="129">
          <cell r="A129">
            <v>2021</v>
          </cell>
          <cell r="B129" t="str">
            <v>DEMOLICIONES CONCRETO CICLOPEO</v>
          </cell>
          <cell r="C129" t="str">
            <v>M3</v>
          </cell>
          <cell r="D129">
            <v>18834</v>
          </cell>
          <cell r="E129">
            <v>16485</v>
          </cell>
          <cell r="F129">
            <v>16424.099999999999</v>
          </cell>
          <cell r="G129">
            <v>18066.509999999998</v>
          </cell>
          <cell r="H129">
            <v>19404</v>
          </cell>
          <cell r="I129">
            <v>15544</v>
          </cell>
          <cell r="J129">
            <v>18268</v>
          </cell>
          <cell r="K129">
            <v>17859</v>
          </cell>
        </row>
        <row r="130">
          <cell r="A130">
            <v>2022</v>
          </cell>
          <cell r="B130" t="str">
            <v>DEMOLICIONES DE MAMPOSTERIA</v>
          </cell>
          <cell r="C130" t="str">
            <v>M3</v>
          </cell>
          <cell r="D130">
            <v>18287</v>
          </cell>
          <cell r="E130">
            <v>24322</v>
          </cell>
          <cell r="F130">
            <v>21754.7</v>
          </cell>
          <cell r="G130">
            <v>23930.170000000002</v>
          </cell>
          <cell r="H130">
            <v>17644</v>
          </cell>
          <cell r="I130">
            <v>15690</v>
          </cell>
          <cell r="J130">
            <v>15707</v>
          </cell>
          <cell r="K130">
            <v>17203</v>
          </cell>
        </row>
        <row r="131">
          <cell r="A131">
            <v>2490</v>
          </cell>
          <cell r="B131" t="str">
            <v>EXT. COMP. CAPA ROD. - ASFALTO NATURAL</v>
          </cell>
          <cell r="C131" t="str">
            <v>M3</v>
          </cell>
          <cell r="D131">
            <v>128184</v>
          </cell>
          <cell r="F131">
            <v>123653.2</v>
          </cell>
          <cell r="G131">
            <v>136018.52000000002</v>
          </cell>
          <cell r="I131">
            <v>186061</v>
          </cell>
          <cell r="J131">
            <v>97000</v>
          </cell>
        </row>
        <row r="132">
          <cell r="A132">
            <v>2600</v>
          </cell>
          <cell r="B132" t="str">
            <v>RIEGO DE SELLO - ASFALTO LIQUIDO</v>
          </cell>
          <cell r="C132" t="str">
            <v>M2</v>
          </cell>
          <cell r="D132">
            <v>954</v>
          </cell>
          <cell r="E132">
            <v>878</v>
          </cell>
          <cell r="F132">
            <v>742.5</v>
          </cell>
          <cell r="G132">
            <v>816.75000000000011</v>
          </cell>
          <cell r="H132">
            <v>758</v>
          </cell>
          <cell r="I132">
            <v>698</v>
          </cell>
          <cell r="J132">
            <v>883</v>
          </cell>
          <cell r="K132">
            <v>655</v>
          </cell>
        </row>
        <row r="133">
          <cell r="A133">
            <v>2610</v>
          </cell>
          <cell r="B133" t="str">
            <v>RIEGO SELLO - EMULSION</v>
          </cell>
          <cell r="C133" t="str">
            <v>M2</v>
          </cell>
          <cell r="D133">
            <v>1119</v>
          </cell>
          <cell r="E133">
            <v>1573</v>
          </cell>
          <cell r="F133">
            <v>1312.3</v>
          </cell>
          <cell r="G133">
            <v>1443.53</v>
          </cell>
          <cell r="H133">
            <v>907</v>
          </cell>
          <cell r="I133">
            <v>776</v>
          </cell>
          <cell r="J133">
            <v>844</v>
          </cell>
          <cell r="K133">
            <v>680</v>
          </cell>
        </row>
        <row r="134">
          <cell r="A134">
            <v>2630</v>
          </cell>
          <cell r="B134" t="str">
            <v>SELLO FISURAS &gt; 3MM - EMULSION Y ARENA</v>
          </cell>
          <cell r="C134" t="str">
            <v>M</v>
          </cell>
          <cell r="D134">
            <v>153</v>
          </cell>
          <cell r="E134">
            <v>120</v>
          </cell>
          <cell r="F134">
            <v>143</v>
          </cell>
          <cell r="G134">
            <v>157.30000000000001</v>
          </cell>
          <cell r="H134">
            <v>113</v>
          </cell>
          <cell r="I134">
            <v>104</v>
          </cell>
          <cell r="J134">
            <v>96</v>
          </cell>
          <cell r="K134">
            <v>81</v>
          </cell>
        </row>
        <row r="135">
          <cell r="A135">
            <v>2640</v>
          </cell>
          <cell r="B135" t="str">
            <v>SELLO FISURAS &gt;3MM - EMULSION ASFALTIC</v>
          </cell>
          <cell r="C135" t="str">
            <v>M</v>
          </cell>
          <cell r="D135">
            <v>117</v>
          </cell>
          <cell r="E135">
            <v>181</v>
          </cell>
          <cell r="F135">
            <v>154</v>
          </cell>
          <cell r="G135">
            <v>169.4</v>
          </cell>
          <cell r="H135">
            <v>111</v>
          </cell>
          <cell r="I135">
            <v>98</v>
          </cell>
          <cell r="J135">
            <v>99</v>
          </cell>
          <cell r="K135">
            <v>111</v>
          </cell>
        </row>
        <row r="136">
          <cell r="A136">
            <v>3111</v>
          </cell>
          <cell r="B136" t="str">
            <v>BACHEO - CARRETERAS EN AFIRMADO</v>
          </cell>
          <cell r="C136" t="str">
            <v>M3</v>
          </cell>
          <cell r="D136">
            <v>28373</v>
          </cell>
          <cell r="E136">
            <v>50981</v>
          </cell>
          <cell r="F136">
            <v>41206</v>
          </cell>
          <cell r="G136">
            <v>45326.600000000006</v>
          </cell>
          <cell r="H136">
            <v>50801</v>
          </cell>
          <cell r="I136">
            <v>44896</v>
          </cell>
          <cell r="J136">
            <v>31470</v>
          </cell>
          <cell r="K136">
            <v>33248</v>
          </cell>
        </row>
        <row r="137">
          <cell r="A137">
            <v>3340</v>
          </cell>
          <cell r="B137" t="str">
            <v>SELLO FISURAS &lt; 3MM - EMULSION ASFALTIC</v>
          </cell>
          <cell r="C137" t="str">
            <v>M</v>
          </cell>
          <cell r="D137">
            <v>75</v>
          </cell>
          <cell r="E137">
            <v>94</v>
          </cell>
          <cell r="F137">
            <v>82.5</v>
          </cell>
          <cell r="G137">
            <v>90.750000000000014</v>
          </cell>
          <cell r="H137">
            <v>74</v>
          </cell>
          <cell r="I137">
            <v>60</v>
          </cell>
          <cell r="J137">
            <v>72</v>
          </cell>
          <cell r="K137">
            <v>72</v>
          </cell>
        </row>
        <row r="138">
          <cell r="A138">
            <v>4180</v>
          </cell>
          <cell r="B138" t="str">
            <v>CONFORMACION MANUAL CUNETAS</v>
          </cell>
          <cell r="C138" t="str">
            <v>M</v>
          </cell>
          <cell r="D138">
            <v>515</v>
          </cell>
          <cell r="E138">
            <v>763</v>
          </cell>
          <cell r="F138">
            <v>679.8</v>
          </cell>
          <cell r="G138">
            <v>747.78</v>
          </cell>
          <cell r="H138">
            <v>489</v>
          </cell>
          <cell r="I138">
            <v>450</v>
          </cell>
          <cell r="J138">
            <v>438</v>
          </cell>
          <cell r="K138">
            <v>515</v>
          </cell>
        </row>
        <row r="139">
          <cell r="A139">
            <v>4260</v>
          </cell>
          <cell r="B139" t="str">
            <v>LIMPIEZA CUNETA CON MOTONIVELADORA</v>
          </cell>
          <cell r="C139" t="str">
            <v>M</v>
          </cell>
          <cell r="D139">
            <v>98</v>
          </cell>
          <cell r="E139">
            <v>108</v>
          </cell>
          <cell r="F139">
            <v>113.3</v>
          </cell>
          <cell r="G139">
            <v>124.63000000000001</v>
          </cell>
          <cell r="H139">
            <v>108</v>
          </cell>
          <cell r="I139">
            <v>87</v>
          </cell>
          <cell r="J139">
            <v>98</v>
          </cell>
          <cell r="K139">
            <v>108</v>
          </cell>
        </row>
        <row r="140">
          <cell r="A140">
            <v>4300</v>
          </cell>
          <cell r="B140" t="str">
            <v>ZANJAS CORONACION EN CONCRETO</v>
          </cell>
          <cell r="C140" t="str">
            <v>M3</v>
          </cell>
          <cell r="D140">
            <v>209346</v>
          </cell>
          <cell r="E140">
            <v>212238</v>
          </cell>
          <cell r="F140">
            <v>221831.5</v>
          </cell>
          <cell r="G140">
            <v>244014.65000000002</v>
          </cell>
          <cell r="H140">
            <v>213935</v>
          </cell>
          <cell r="I140">
            <v>187175</v>
          </cell>
          <cell r="J140">
            <v>196443</v>
          </cell>
          <cell r="K140">
            <v>169120</v>
          </cell>
        </row>
        <row r="141">
          <cell r="A141">
            <v>4310</v>
          </cell>
          <cell r="B141" t="str">
            <v>ZANJAS DE CORONACION EN MAMPOSTERIA</v>
          </cell>
          <cell r="C141" t="str">
            <v>M3</v>
          </cell>
          <cell r="D141">
            <v>123666</v>
          </cell>
          <cell r="E141">
            <v>121546</v>
          </cell>
          <cell r="F141">
            <v>144047.20000000001</v>
          </cell>
          <cell r="G141">
            <v>158451.92000000001</v>
          </cell>
          <cell r="H141">
            <v>125529</v>
          </cell>
          <cell r="I141">
            <v>111691</v>
          </cell>
          <cell r="J141">
            <v>117728</v>
          </cell>
          <cell r="K141">
            <v>102892</v>
          </cell>
        </row>
        <row r="142">
          <cell r="A142">
            <v>4360</v>
          </cell>
          <cell r="B142" t="str">
            <v>LIMPIEZA CANALES EN TIERRA</v>
          </cell>
          <cell r="C142" t="str">
            <v>M</v>
          </cell>
          <cell r="D142">
            <v>1030</v>
          </cell>
          <cell r="E142">
            <v>1528</v>
          </cell>
          <cell r="F142">
            <v>1358.5</v>
          </cell>
          <cell r="G142">
            <v>1494.3500000000001</v>
          </cell>
          <cell r="H142">
            <v>978</v>
          </cell>
          <cell r="I142">
            <v>900</v>
          </cell>
          <cell r="J142">
            <v>875</v>
          </cell>
          <cell r="K142">
            <v>1030</v>
          </cell>
        </row>
        <row r="143">
          <cell r="A143">
            <v>4560</v>
          </cell>
          <cell r="B143" t="str">
            <v>DRENES HORIZONTALES TUBERIA 2"</v>
          </cell>
          <cell r="C143" t="str">
            <v>M</v>
          </cell>
          <cell r="D143">
            <v>63144</v>
          </cell>
          <cell r="E143">
            <v>66400</v>
          </cell>
          <cell r="F143">
            <v>73068.600000000006</v>
          </cell>
          <cell r="G143">
            <v>80375.460000000006</v>
          </cell>
          <cell r="H143">
            <v>67144</v>
          </cell>
          <cell r="I143">
            <v>64475</v>
          </cell>
          <cell r="J143">
            <v>63826</v>
          </cell>
          <cell r="K143">
            <v>62975</v>
          </cell>
        </row>
        <row r="144">
          <cell r="A144">
            <v>4860</v>
          </cell>
          <cell r="B144" t="str">
            <v>SUPERESTRUCTURAS PONTONES</v>
          </cell>
          <cell r="C144" t="str">
            <v>M3</v>
          </cell>
          <cell r="D144">
            <v>538616</v>
          </cell>
          <cell r="E144">
            <v>608491</v>
          </cell>
          <cell r="F144">
            <v>580783.5</v>
          </cell>
          <cell r="G144">
            <v>638861.85000000009</v>
          </cell>
          <cell r="H144">
            <v>503646</v>
          </cell>
          <cell r="I144">
            <v>685118</v>
          </cell>
          <cell r="J144">
            <v>511905</v>
          </cell>
          <cell r="K144">
            <v>335221</v>
          </cell>
        </row>
        <row r="145">
          <cell r="A145">
            <v>4880</v>
          </cell>
          <cell r="B145" t="str">
            <v>ALCANTARILLA DE CAJON</v>
          </cell>
          <cell r="C145" t="str">
            <v>M3</v>
          </cell>
          <cell r="D145">
            <v>318682</v>
          </cell>
          <cell r="E145">
            <v>364536</v>
          </cell>
          <cell r="F145">
            <v>321745.59999999998</v>
          </cell>
          <cell r="G145">
            <v>353920.16</v>
          </cell>
          <cell r="H145">
            <v>310804</v>
          </cell>
          <cell r="I145">
            <v>314379</v>
          </cell>
          <cell r="J145">
            <v>298178</v>
          </cell>
          <cell r="K145">
            <v>227071</v>
          </cell>
        </row>
        <row r="146">
          <cell r="A146">
            <v>4960</v>
          </cell>
          <cell r="B146" t="str">
            <v>LIMPIEZA OBRAS AREA &lt; = 0.62 M2</v>
          </cell>
          <cell r="C146" t="str">
            <v>M</v>
          </cell>
          <cell r="D146">
            <v>3432</v>
          </cell>
          <cell r="E146">
            <v>5090</v>
          </cell>
          <cell r="F146">
            <v>4529.8</v>
          </cell>
          <cell r="G146">
            <v>4982.7800000000007</v>
          </cell>
          <cell r="H146">
            <v>3260</v>
          </cell>
          <cell r="I146">
            <v>2999</v>
          </cell>
          <cell r="J146">
            <v>2917</v>
          </cell>
          <cell r="K146">
            <v>3432</v>
          </cell>
        </row>
        <row r="147">
          <cell r="A147">
            <v>4970</v>
          </cell>
          <cell r="B147" t="str">
            <v>LIMPIEZA OBRAS AREA &gt; 0.60 M2</v>
          </cell>
          <cell r="C147" t="str">
            <v>M3</v>
          </cell>
          <cell r="D147">
            <v>5148</v>
          </cell>
          <cell r="E147">
            <v>7635</v>
          </cell>
          <cell r="F147">
            <v>6795.8</v>
          </cell>
          <cell r="G147">
            <v>7475.380000000001</v>
          </cell>
          <cell r="H147">
            <v>4891</v>
          </cell>
          <cell r="I147">
            <v>4499</v>
          </cell>
          <cell r="J147">
            <v>4376</v>
          </cell>
          <cell r="K147">
            <v>5148</v>
          </cell>
        </row>
        <row r="148">
          <cell r="A148">
            <v>6006</v>
          </cell>
          <cell r="B148" t="str">
            <v>EXCAVACION MECANICA DESCOLES</v>
          </cell>
          <cell r="C148" t="str">
            <v>M3</v>
          </cell>
          <cell r="D148">
            <v>2470</v>
          </cell>
          <cell r="E148">
            <v>2275</v>
          </cell>
          <cell r="F148">
            <v>2502.5</v>
          </cell>
          <cell r="G148">
            <v>2752.75</v>
          </cell>
          <cell r="H148">
            <v>2275</v>
          </cell>
          <cell r="I148">
            <v>2275</v>
          </cell>
          <cell r="J148">
            <v>2275</v>
          </cell>
          <cell r="K148">
            <v>2925</v>
          </cell>
        </row>
        <row r="149">
          <cell r="A149">
            <v>7108</v>
          </cell>
          <cell r="B149" t="str">
            <v>SEÑALIZACION TEMPORAL</v>
          </cell>
          <cell r="C149" t="str">
            <v>SEÑAL</v>
          </cell>
          <cell r="D149">
            <v>108388</v>
          </cell>
          <cell r="E149">
            <v>98043</v>
          </cell>
          <cell r="F149">
            <v>90412.3</v>
          </cell>
          <cell r="G149">
            <v>99453.530000000013</v>
          </cell>
          <cell r="H149">
            <v>102627</v>
          </cell>
          <cell r="I149">
            <v>105278</v>
          </cell>
          <cell r="J149">
            <v>148143</v>
          </cell>
          <cell r="K149">
            <v>128213</v>
          </cell>
        </row>
        <row r="150">
          <cell r="A150">
            <v>7150</v>
          </cell>
          <cell r="B150" t="str">
            <v>CORTE TALUDES PARA AMPLIACION</v>
          </cell>
          <cell r="C150" t="str">
            <v>M3</v>
          </cell>
          <cell r="D150">
            <v>1268</v>
          </cell>
          <cell r="E150">
            <v>1754</v>
          </cell>
          <cell r="F150">
            <v>1844.7</v>
          </cell>
          <cell r="G150">
            <v>2029.1700000000003</v>
          </cell>
          <cell r="H150">
            <v>1522</v>
          </cell>
          <cell r="I150">
            <v>1451</v>
          </cell>
          <cell r="J150">
            <v>1643</v>
          </cell>
          <cell r="K150">
            <v>1658</v>
          </cell>
        </row>
        <row r="151">
          <cell r="A151">
            <v>7210</v>
          </cell>
          <cell r="B151" t="str">
            <v>RELLENO DE SOCAVACIONES EN TERRAPLENES</v>
          </cell>
          <cell r="C151" t="str">
            <v>M3</v>
          </cell>
          <cell r="D151">
            <v>20549</v>
          </cell>
          <cell r="E151">
            <v>18870</v>
          </cell>
          <cell r="F151">
            <v>22547.8</v>
          </cell>
          <cell r="G151">
            <v>24802.58</v>
          </cell>
          <cell r="H151">
            <v>25871</v>
          </cell>
          <cell r="I151">
            <v>32163</v>
          </cell>
          <cell r="J151">
            <v>18474</v>
          </cell>
          <cell r="K151">
            <v>20549</v>
          </cell>
        </row>
        <row r="152">
          <cell r="A152">
            <v>7304</v>
          </cell>
          <cell r="B152" t="str">
            <v>DEFENSA METALICA - CORREA DOBLE</v>
          </cell>
          <cell r="C152" t="str">
            <v>M</v>
          </cell>
          <cell r="D152">
            <v>203941</v>
          </cell>
          <cell r="E152">
            <v>153282</v>
          </cell>
          <cell r="F152">
            <v>132926.20000000001</v>
          </cell>
          <cell r="G152">
            <v>146218.82000000004</v>
          </cell>
          <cell r="H152">
            <v>186820</v>
          </cell>
          <cell r="I152">
            <v>179382</v>
          </cell>
          <cell r="J152">
            <v>144516</v>
          </cell>
          <cell r="K152">
            <v>184660</v>
          </cell>
        </row>
        <row r="153">
          <cell r="A153">
            <v>7360</v>
          </cell>
          <cell r="B153" t="str">
            <v>ROCERIA Y DESMONTE MANUAL</v>
          </cell>
          <cell r="C153" t="str">
            <v>Ha</v>
          </cell>
          <cell r="D153">
            <v>233188</v>
          </cell>
          <cell r="E153">
            <v>305418</v>
          </cell>
          <cell r="F153">
            <v>286608.3</v>
          </cell>
          <cell r="G153">
            <v>315269.13</v>
          </cell>
          <cell r="H153">
            <v>229151</v>
          </cell>
          <cell r="I153">
            <v>203055</v>
          </cell>
          <cell r="J153">
            <v>225388</v>
          </cell>
          <cell r="K153">
            <v>213460</v>
          </cell>
        </row>
        <row r="154">
          <cell r="A154">
            <v>7370</v>
          </cell>
          <cell r="B154" t="str">
            <v>ROCERIA Y DESMONTE MECANICO</v>
          </cell>
          <cell r="C154" t="str">
            <v>Ha</v>
          </cell>
          <cell r="D154">
            <v>175500</v>
          </cell>
          <cell r="E154">
            <v>170658</v>
          </cell>
          <cell r="F154">
            <v>163735</v>
          </cell>
          <cell r="G154">
            <v>180108.5</v>
          </cell>
          <cell r="H154">
            <v>174038</v>
          </cell>
          <cell r="I154">
            <v>139315</v>
          </cell>
          <cell r="J154">
            <v>151613</v>
          </cell>
          <cell r="K154">
            <v>143000</v>
          </cell>
        </row>
        <row r="155">
          <cell r="A155">
            <v>7390</v>
          </cell>
          <cell r="B155" t="str">
            <v>PODA,CORTE,RETIRO DE ARBOLES</v>
          </cell>
          <cell r="C155" t="str">
            <v>U</v>
          </cell>
          <cell r="D155">
            <v>17537</v>
          </cell>
          <cell r="E155">
            <v>17615</v>
          </cell>
          <cell r="F155">
            <v>15998.4</v>
          </cell>
          <cell r="G155">
            <v>17598.240000000002</v>
          </cell>
          <cell r="H155">
            <v>17473</v>
          </cell>
          <cell r="I155">
            <v>14450</v>
          </cell>
          <cell r="J155">
            <v>15395</v>
          </cell>
          <cell r="K155">
            <v>14287</v>
          </cell>
        </row>
        <row r="156">
          <cell r="A156">
            <v>7700</v>
          </cell>
          <cell r="B156" t="str">
            <v>INDICADORES ALINEAMINETO</v>
          </cell>
          <cell r="C156" t="str">
            <v>U</v>
          </cell>
          <cell r="D156">
            <v>85053</v>
          </cell>
          <cell r="E156">
            <v>110063</v>
          </cell>
          <cell r="F156">
            <v>100381.6</v>
          </cell>
          <cell r="G156">
            <v>110419.76000000001</v>
          </cell>
          <cell r="H156">
            <v>119113</v>
          </cell>
          <cell r="I156">
            <v>125761</v>
          </cell>
          <cell r="J156">
            <v>118613</v>
          </cell>
          <cell r="K156">
            <v>117410</v>
          </cell>
        </row>
        <row r="157">
          <cell r="A157">
            <v>7750</v>
          </cell>
          <cell r="B157" t="str">
            <v>PINTURA - RENOVACION INDICACIONES MOJON</v>
          </cell>
          <cell r="C157" t="str">
            <v>U</v>
          </cell>
          <cell r="D157">
            <v>7076</v>
          </cell>
          <cell r="E157">
            <v>9991</v>
          </cell>
          <cell r="F157">
            <v>6774.9</v>
          </cell>
          <cell r="G157">
            <v>7452.39</v>
          </cell>
          <cell r="H157">
            <v>8524</v>
          </cell>
          <cell r="I157">
            <v>9902</v>
          </cell>
          <cell r="J157">
            <v>9442</v>
          </cell>
          <cell r="K157">
            <v>7398</v>
          </cell>
        </row>
        <row r="158">
          <cell r="A158">
            <v>7780</v>
          </cell>
          <cell r="B158" t="str">
            <v>LIMPIEZA DE SEÑALES Y MOJONES</v>
          </cell>
          <cell r="C158" t="str">
            <v>U</v>
          </cell>
          <cell r="D158">
            <v>4585</v>
          </cell>
          <cell r="E158">
            <v>6665</v>
          </cell>
          <cell r="F158">
            <v>5041.3</v>
          </cell>
          <cell r="G158">
            <v>5545.43</v>
          </cell>
          <cell r="H158">
            <v>4913</v>
          </cell>
          <cell r="I158">
            <v>5273</v>
          </cell>
          <cell r="J158">
            <v>3825</v>
          </cell>
          <cell r="K158">
            <v>4623</v>
          </cell>
        </row>
        <row r="159">
          <cell r="A159">
            <v>7860</v>
          </cell>
          <cell r="B159" t="str">
            <v>LIMPIEZA DEFENSA METALICA</v>
          </cell>
          <cell r="C159" t="str">
            <v>M</v>
          </cell>
          <cell r="D159">
            <v>2188</v>
          </cell>
          <cell r="E159">
            <v>1875</v>
          </cell>
          <cell r="F159">
            <v>1552.1</v>
          </cell>
          <cell r="G159">
            <v>1707.31</v>
          </cell>
          <cell r="H159">
            <v>1538</v>
          </cell>
          <cell r="I159">
            <v>1663</v>
          </cell>
          <cell r="J159">
            <v>1183</v>
          </cell>
          <cell r="K159">
            <v>1752</v>
          </cell>
        </row>
        <row r="160">
          <cell r="A160">
            <v>7900</v>
          </cell>
          <cell r="B160" t="str">
            <v>RETIRO CERCAS - ZONAS LATERALES</v>
          </cell>
          <cell r="C160" t="str">
            <v>M</v>
          </cell>
          <cell r="D160">
            <v>772</v>
          </cell>
          <cell r="E160">
            <v>1145</v>
          </cell>
          <cell r="F160">
            <v>1019.7</v>
          </cell>
          <cell r="G160">
            <v>1121.67</v>
          </cell>
          <cell r="H160">
            <v>733</v>
          </cell>
          <cell r="I160">
            <v>675</v>
          </cell>
          <cell r="J160">
            <v>657</v>
          </cell>
          <cell r="K160">
            <v>772</v>
          </cell>
        </row>
        <row r="161">
          <cell r="A161">
            <v>8150</v>
          </cell>
          <cell r="B161" t="str">
            <v>ARBORIZACION</v>
          </cell>
          <cell r="C161" t="str">
            <v>U</v>
          </cell>
          <cell r="D161">
            <v>10644</v>
          </cell>
          <cell r="E161">
            <v>12715</v>
          </cell>
          <cell r="F161">
            <v>13470.6</v>
          </cell>
          <cell r="G161">
            <v>14817.660000000002</v>
          </cell>
          <cell r="H161">
            <v>10158</v>
          </cell>
          <cell r="I161">
            <v>8702</v>
          </cell>
          <cell r="J161">
            <v>10568</v>
          </cell>
          <cell r="K161">
            <v>8288</v>
          </cell>
        </row>
        <row r="162">
          <cell r="A162">
            <v>9400</v>
          </cell>
          <cell r="B162" t="str">
            <v>INSPECCION VISUAL CARRETERAS</v>
          </cell>
          <cell r="C162" t="str">
            <v>KM</v>
          </cell>
          <cell r="D162">
            <v>33735</v>
          </cell>
          <cell r="E162">
            <v>29205</v>
          </cell>
          <cell r="F162">
            <v>22951.5</v>
          </cell>
          <cell r="G162">
            <v>25246.65</v>
          </cell>
          <cell r="H162">
            <v>21970</v>
          </cell>
          <cell r="I162">
            <v>24912</v>
          </cell>
          <cell r="J162">
            <v>32825</v>
          </cell>
          <cell r="K162">
            <v>19825</v>
          </cell>
        </row>
      </sheetData>
      <sheetData sheetId="2" refreshError="1"/>
      <sheetData sheetId="3" refreshError="1"/>
      <sheetData sheetId="4" refreshError="1"/>
      <sheetData sheetId="5" refreshError="1"/>
      <sheetData sheetId="6"/>
      <sheetData sheetId="7" refreshError="1"/>
      <sheetData sheetId="8">
        <row r="5">
          <cell r="A5" t="str">
            <v>INVITACIÓN ABIERTA</v>
          </cell>
        </row>
      </sheetData>
      <sheetData sheetId="9">
        <row r="4">
          <cell r="C4">
            <v>0</v>
          </cell>
        </row>
      </sheetData>
      <sheetData sheetId="10">
        <row r="5">
          <cell r="A5" t="str">
            <v xml:space="preserve">NÚMERO CONTRATO: </v>
          </cell>
        </row>
      </sheetData>
      <sheetData sheetId="11">
        <row r="4">
          <cell r="C4">
            <v>0</v>
          </cell>
        </row>
      </sheetData>
      <sheetData sheetId="12"/>
      <sheetData sheetId="13"/>
      <sheetData sheetId="14">
        <row r="4">
          <cell r="C4">
            <v>0</v>
          </cell>
        </row>
      </sheetData>
      <sheetData sheetId="15"/>
      <sheetData sheetId="16"/>
      <sheetData sheetId="17"/>
      <sheetData sheetId="18"/>
      <sheetData sheetId="19"/>
      <sheetData sheetId="20"/>
      <sheetData sheetId="21">
        <row r="4">
          <cell r="C4" t="str">
            <v>AP 375 DE 2018</v>
          </cell>
        </row>
      </sheetData>
      <sheetData sheetId="22"/>
      <sheetData sheetId="2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gebotsdeckblatt"/>
      <sheetName val="Auftragsprofil"/>
      <sheetName val="Engineeringtabelle"/>
      <sheetName val="AGB, Seite 1"/>
      <sheetName val="AGB, Seite 2"/>
      <sheetName val="Basis"/>
      <sheetName val="AGB,_Seite_1"/>
      <sheetName val="AGB,_Seite_2"/>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row r="3">
          <cell r="D3" t="str">
            <v>Fecha:13-03-2017</v>
          </cell>
        </row>
      </sheetData>
      <sheetData sheetId="11"/>
      <sheetData sheetId="12"/>
      <sheetData sheetId="13"/>
      <sheetData sheetId="14"/>
      <sheetData sheetId="15"/>
      <sheetData sheetId="16"/>
      <sheetData sheetId="17"/>
      <sheetData sheetId="18"/>
      <sheetData sheetId="19"/>
      <sheetData sheetId="20"/>
      <sheetData sheetId="21">
        <row r="5">
          <cell r="D5">
            <v>0</v>
          </cell>
        </row>
      </sheetData>
      <sheetData sheetId="22"/>
      <sheetData sheetId="23"/>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CONPES 3714"/>
    </sheetNames>
    <sheetDataSet>
      <sheetData sheetId="0">
        <row r="5">
          <cell r="N5" t="str">
            <v>Ambientales</v>
          </cell>
        </row>
        <row r="6">
          <cell r="N6" t="str">
            <v>De la naturaleza</v>
          </cell>
        </row>
        <row r="7">
          <cell r="N7" t="str">
            <v>Económico</v>
          </cell>
        </row>
        <row r="8">
          <cell r="N8" t="str">
            <v>Financiero</v>
          </cell>
        </row>
        <row r="9">
          <cell r="N9" t="str">
            <v>Operacionales</v>
          </cell>
        </row>
        <row r="10">
          <cell r="N10" t="str">
            <v>Regulatorio</v>
          </cell>
        </row>
        <row r="11">
          <cell r="N11" t="str">
            <v>Sociales o Políticos</v>
          </cell>
        </row>
        <row r="12">
          <cell r="N12" t="str">
            <v>Tecnológicos</v>
          </cell>
        </row>
      </sheetData>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icentenario"/>
      <sheetName val="Toscana"/>
      <sheetName val="Fco Ant Zea 2-3y4"/>
      <sheetName val="Brisas"/>
      <sheetName val="La Union"/>
      <sheetName val="Fco Ant Zea 2y3"/>
      <sheetName val="Paralela"/>
      <sheetName val="Playitas"/>
      <sheetName val="Candelaria"/>
      <sheetName val="RESUMEN DE OBRAS"/>
      <sheetName val="DATOS GRALES"/>
      <sheetName val="Consolidado"/>
      <sheetName val="ANEXO 1 ALCANCE DEL OBJETO"/>
      <sheetName val="ANEXO 2 ESPECIFICACIONES TECNIC"/>
      <sheetName val="ANEXO 3 PRESUPUESTO OFICIAL"/>
      <sheetName val="ANEXO 4 APU´s"/>
      <sheetName val="ANEXO 5 INVERSION AMBIENTAL"/>
      <sheetName val="Matriz Ambiental"/>
      <sheetName val="Matriz Social"/>
      <sheetName val="ANEXO 6 CALCULO DE AU"/>
      <sheetName val="ANEXO 7 FO-ADQU-RIESGOS"/>
      <sheetName val="Información-1_ANEXO 7"/>
      <sheetName val="Información-2_ANEXO 7"/>
      <sheetName val="ANEXO 8 POLIZAS"/>
      <sheetName val="ANEXO 9 PAC"/>
      <sheetName val="ANEXO 10 CRONOGRAMA"/>
      <sheetName val="ANTICIPO 30%"/>
      <sheetName val="ANEXO 13 LISTA VERIFICACIÓN"/>
      <sheetName val="SOLICITUD CD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Jul-Ago"/>
      <sheetName val="May-Jun"/>
      <sheetName val="Sep-Oct"/>
    </sheetNames>
    <sheetDataSet>
      <sheetData sheetId="0">
        <row r="11">
          <cell r="D11" t="str">
            <v>m3</v>
          </cell>
        </row>
        <row r="13">
          <cell r="D13" t="str">
            <v>m3</v>
          </cell>
        </row>
        <row r="15">
          <cell r="D15" t="str">
            <v>m2</v>
          </cell>
        </row>
        <row r="17">
          <cell r="D17" t="str">
            <v>m</v>
          </cell>
        </row>
        <row r="19">
          <cell r="D19">
            <v>0</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v>0</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cipal"/>
      <sheetName val="formulario"/>
      <sheetName val="experiencia"/>
      <sheetName val="apu"/>
    </sheetNames>
    <sheetDataSet>
      <sheetData sheetId="0"/>
      <sheetData sheetId="1">
        <row r="10118">
          <cell r="AC10118">
            <v>0</v>
          </cell>
        </row>
        <row r="10119">
          <cell r="AC10119">
            <v>0.01</v>
          </cell>
        </row>
        <row r="10120">
          <cell r="AC10120">
            <v>0.02</v>
          </cell>
        </row>
        <row r="10121">
          <cell r="AC10121">
            <v>0.03</v>
          </cell>
        </row>
        <row r="10122">
          <cell r="AC10122">
            <v>0.04</v>
          </cell>
        </row>
        <row r="10123">
          <cell r="AC10123">
            <v>0.05</v>
          </cell>
        </row>
        <row r="10124">
          <cell r="AC10124">
            <v>0.06</v>
          </cell>
        </row>
        <row r="10125">
          <cell r="AC10125">
            <v>7.0000000000000007E-2</v>
          </cell>
        </row>
        <row r="10126">
          <cell r="AC10126">
            <v>0.08</v>
          </cell>
        </row>
        <row r="10127">
          <cell r="AC10127">
            <v>0.09</v>
          </cell>
        </row>
        <row r="10128">
          <cell r="AC10128">
            <v>0.1</v>
          </cell>
        </row>
        <row r="10129">
          <cell r="AC10129">
            <v>0.11</v>
          </cell>
        </row>
        <row r="10130">
          <cell r="AC10130">
            <v>0.12</v>
          </cell>
        </row>
        <row r="10131">
          <cell r="AC10131">
            <v>0.13</v>
          </cell>
        </row>
        <row r="10132">
          <cell r="AC10132">
            <v>0.14000000000000001</v>
          </cell>
        </row>
        <row r="10133">
          <cell r="AC10133">
            <v>0.15</v>
          </cell>
        </row>
        <row r="10134">
          <cell r="AC10134">
            <v>0.16</v>
          </cell>
        </row>
        <row r="10135">
          <cell r="AC10135">
            <v>0.17</v>
          </cell>
        </row>
        <row r="10136">
          <cell r="AC10136">
            <v>0.18</v>
          </cell>
        </row>
        <row r="10137">
          <cell r="AC10137">
            <v>0.19</v>
          </cell>
        </row>
        <row r="10138">
          <cell r="AC10138">
            <v>0.2</v>
          </cell>
        </row>
        <row r="10139">
          <cell r="AC10139">
            <v>0.21</v>
          </cell>
        </row>
        <row r="10140">
          <cell r="AC10140">
            <v>0.22</v>
          </cell>
        </row>
        <row r="10141">
          <cell r="AC10141">
            <v>0.23</v>
          </cell>
        </row>
        <row r="10142">
          <cell r="AC10142">
            <v>0.24</v>
          </cell>
        </row>
        <row r="10143">
          <cell r="AC10143">
            <v>0.25</v>
          </cell>
        </row>
        <row r="10144">
          <cell r="AC10144">
            <v>0.26</v>
          </cell>
        </row>
        <row r="10145">
          <cell r="AC10145">
            <v>0.27</v>
          </cell>
        </row>
        <row r="10146">
          <cell r="AC10146">
            <v>0.28000000000000003</v>
          </cell>
        </row>
        <row r="10147">
          <cell r="AC10147">
            <v>0.28999999999999998</v>
          </cell>
        </row>
        <row r="10148">
          <cell r="AC10148">
            <v>0.3</v>
          </cell>
        </row>
        <row r="10149">
          <cell r="AC10149">
            <v>0.31</v>
          </cell>
        </row>
        <row r="10150">
          <cell r="AC10150">
            <v>0.32</v>
          </cell>
        </row>
        <row r="10151">
          <cell r="AC10151">
            <v>0.33</v>
          </cell>
        </row>
        <row r="10152">
          <cell r="AC10152">
            <v>0.34</v>
          </cell>
        </row>
        <row r="10153">
          <cell r="AC10153">
            <v>0.35</v>
          </cell>
        </row>
        <row r="10154">
          <cell r="AC10154">
            <v>0.36</v>
          </cell>
        </row>
        <row r="10155">
          <cell r="AC10155">
            <v>0.37</v>
          </cell>
        </row>
        <row r="10156">
          <cell r="AC10156">
            <v>0.38</v>
          </cell>
        </row>
        <row r="10157">
          <cell r="AC10157">
            <v>0.39</v>
          </cell>
        </row>
        <row r="10158">
          <cell r="AC10158">
            <v>0.4</v>
          </cell>
        </row>
        <row r="10159">
          <cell r="AC10159">
            <v>0.41</v>
          </cell>
        </row>
        <row r="10160">
          <cell r="AC10160">
            <v>0.42</v>
          </cell>
        </row>
        <row r="10161">
          <cell r="AC10161">
            <v>0.43</v>
          </cell>
        </row>
        <row r="10162">
          <cell r="AC10162">
            <v>0.44</v>
          </cell>
        </row>
        <row r="10163">
          <cell r="AC10163">
            <v>0.45</v>
          </cell>
        </row>
        <row r="10164">
          <cell r="AC10164">
            <v>0.46</v>
          </cell>
        </row>
        <row r="10165">
          <cell r="AC10165">
            <v>0.47</v>
          </cell>
        </row>
        <row r="10166">
          <cell r="AC10166">
            <v>0.48</v>
          </cell>
        </row>
        <row r="10167">
          <cell r="AC10167">
            <v>0.49</v>
          </cell>
        </row>
        <row r="10168">
          <cell r="AC10168">
            <v>0.5</v>
          </cell>
        </row>
        <row r="10169">
          <cell r="AC10169">
            <v>0.51</v>
          </cell>
        </row>
        <row r="10170">
          <cell r="AC10170">
            <v>0.52</v>
          </cell>
        </row>
        <row r="10171">
          <cell r="AC10171">
            <v>0.53</v>
          </cell>
        </row>
        <row r="10172">
          <cell r="AC10172">
            <v>0.54</v>
          </cell>
        </row>
        <row r="10173">
          <cell r="AC10173">
            <v>0.55000000000000004</v>
          </cell>
        </row>
        <row r="10174">
          <cell r="AC10174">
            <v>0.56000000000000005</v>
          </cell>
        </row>
        <row r="10175">
          <cell r="AC10175">
            <v>0.56999999999999995</v>
          </cell>
        </row>
        <row r="10176">
          <cell r="AC10176">
            <v>0.57999999999999996</v>
          </cell>
        </row>
        <row r="10177">
          <cell r="AC10177">
            <v>0.59</v>
          </cell>
        </row>
        <row r="10178">
          <cell r="AC10178">
            <v>0.6</v>
          </cell>
        </row>
        <row r="10179">
          <cell r="AC10179">
            <v>0.61</v>
          </cell>
        </row>
        <row r="10180">
          <cell r="AC10180">
            <v>0.62</v>
          </cell>
        </row>
        <row r="10181">
          <cell r="AC10181">
            <v>0.63</v>
          </cell>
        </row>
        <row r="10182">
          <cell r="AC10182">
            <v>0.64</v>
          </cell>
        </row>
        <row r="10183">
          <cell r="AC10183">
            <v>0.65</v>
          </cell>
        </row>
        <row r="10184">
          <cell r="AC10184">
            <v>0.66</v>
          </cell>
        </row>
        <row r="10185">
          <cell r="AC10185">
            <v>0.67</v>
          </cell>
        </row>
        <row r="10186">
          <cell r="AC10186">
            <v>0.68</v>
          </cell>
        </row>
        <row r="10187">
          <cell r="AC10187">
            <v>0.69</v>
          </cell>
        </row>
        <row r="10188">
          <cell r="AC10188">
            <v>0.7</v>
          </cell>
        </row>
        <row r="10189">
          <cell r="AC10189">
            <v>0.71</v>
          </cell>
        </row>
        <row r="10190">
          <cell r="AC10190">
            <v>0.72</v>
          </cell>
        </row>
        <row r="10191">
          <cell r="AC10191">
            <v>0.73</v>
          </cell>
        </row>
        <row r="10192">
          <cell r="AC10192">
            <v>0.74</v>
          </cell>
        </row>
        <row r="10193">
          <cell r="AC10193">
            <v>0.75</v>
          </cell>
        </row>
        <row r="10194">
          <cell r="AC10194">
            <v>0.76</v>
          </cell>
        </row>
        <row r="10195">
          <cell r="AC10195">
            <v>0.77</v>
          </cell>
        </row>
        <row r="10196">
          <cell r="AC10196">
            <v>0.78</v>
          </cell>
        </row>
        <row r="10197">
          <cell r="AC10197">
            <v>0.79</v>
          </cell>
        </row>
        <row r="10198">
          <cell r="AC10198">
            <v>0.8</v>
          </cell>
        </row>
        <row r="10199">
          <cell r="AC10199">
            <v>0.81</v>
          </cell>
        </row>
        <row r="10200">
          <cell r="AC10200">
            <v>0.82</v>
          </cell>
        </row>
        <row r="10201">
          <cell r="AC10201">
            <v>0.83</v>
          </cell>
        </row>
        <row r="10202">
          <cell r="AC10202">
            <v>0.84</v>
          </cell>
        </row>
        <row r="10203">
          <cell r="AC10203">
            <v>0.85</v>
          </cell>
        </row>
        <row r="10204">
          <cell r="AC10204">
            <v>0.86</v>
          </cell>
        </row>
        <row r="10205">
          <cell r="AC10205">
            <v>0.87</v>
          </cell>
        </row>
        <row r="10206">
          <cell r="AC10206">
            <v>0.88</v>
          </cell>
        </row>
        <row r="10207">
          <cell r="AC10207">
            <v>0.89</v>
          </cell>
        </row>
        <row r="10208">
          <cell r="AC10208">
            <v>0.9</v>
          </cell>
        </row>
        <row r="10209">
          <cell r="AC10209">
            <v>0.91</v>
          </cell>
        </row>
        <row r="10210">
          <cell r="AC10210">
            <v>0.92</v>
          </cell>
        </row>
        <row r="10211">
          <cell r="AC10211">
            <v>0.93</v>
          </cell>
        </row>
        <row r="10212">
          <cell r="AC10212">
            <v>0.94</v>
          </cell>
        </row>
        <row r="10213">
          <cell r="AC10213">
            <v>0.95</v>
          </cell>
        </row>
        <row r="10214">
          <cell r="AC10214">
            <v>0.96</v>
          </cell>
        </row>
        <row r="10215">
          <cell r="AC10215">
            <v>0.97</v>
          </cell>
        </row>
        <row r="10216">
          <cell r="AC10216">
            <v>0.98</v>
          </cell>
        </row>
        <row r="10217">
          <cell r="AC10217">
            <v>0.99</v>
          </cell>
        </row>
        <row r="10218">
          <cell r="AC10218">
            <v>1</v>
          </cell>
        </row>
        <row r="10219">
          <cell r="AC10219">
            <v>1.01</v>
          </cell>
        </row>
        <row r="10220">
          <cell r="AC10220">
            <v>1.02</v>
          </cell>
        </row>
        <row r="10221">
          <cell r="AC10221">
            <v>1.03</v>
          </cell>
        </row>
        <row r="10222">
          <cell r="AC10222">
            <v>1.04</v>
          </cell>
        </row>
        <row r="10223">
          <cell r="AC10223">
            <v>1.05</v>
          </cell>
        </row>
        <row r="10224">
          <cell r="AC10224">
            <v>1.06</v>
          </cell>
        </row>
        <row r="10225">
          <cell r="AC10225">
            <v>1.07</v>
          </cell>
        </row>
        <row r="10226">
          <cell r="AC10226">
            <v>1.08</v>
          </cell>
        </row>
        <row r="10227">
          <cell r="AC10227">
            <v>1.0900000000000001</v>
          </cell>
        </row>
        <row r="10228">
          <cell r="AC10228">
            <v>1.1000000000000001</v>
          </cell>
        </row>
        <row r="10229">
          <cell r="AC10229">
            <v>1.1100000000000001</v>
          </cell>
        </row>
        <row r="10230">
          <cell r="AC10230">
            <v>1.1200000000000001</v>
          </cell>
        </row>
        <row r="10231">
          <cell r="AC10231">
            <v>1.1299999999999999</v>
          </cell>
        </row>
        <row r="10232">
          <cell r="AC10232">
            <v>1.1399999999999999</v>
          </cell>
        </row>
        <row r="10233">
          <cell r="AC10233">
            <v>1.1499999999999999</v>
          </cell>
        </row>
        <row r="10234">
          <cell r="AC10234">
            <v>1.1599999999999999</v>
          </cell>
        </row>
        <row r="10235">
          <cell r="AC10235">
            <v>1.17</v>
          </cell>
        </row>
        <row r="10236">
          <cell r="AC10236">
            <v>1.18</v>
          </cell>
        </row>
        <row r="10237">
          <cell r="AC10237">
            <v>1.19</v>
          </cell>
        </row>
        <row r="10238">
          <cell r="AC10238">
            <v>1.2</v>
          </cell>
        </row>
        <row r="10239">
          <cell r="AC10239">
            <v>1.21</v>
          </cell>
        </row>
        <row r="10240">
          <cell r="AC10240">
            <v>1.22</v>
          </cell>
        </row>
        <row r="10241">
          <cell r="AC10241">
            <v>1.23</v>
          </cell>
        </row>
        <row r="10242">
          <cell r="AC10242">
            <v>1.24</v>
          </cell>
        </row>
        <row r="10243">
          <cell r="AC10243">
            <v>1.25</v>
          </cell>
        </row>
        <row r="10244">
          <cell r="AC10244">
            <v>1.26</v>
          </cell>
        </row>
        <row r="10245">
          <cell r="AC10245">
            <v>1.27</v>
          </cell>
        </row>
        <row r="10246">
          <cell r="AC10246">
            <v>1.28</v>
          </cell>
        </row>
        <row r="10247">
          <cell r="AC10247">
            <v>1.29</v>
          </cell>
        </row>
        <row r="10248">
          <cell r="AC10248">
            <v>1.3</v>
          </cell>
        </row>
        <row r="10249">
          <cell r="AC10249">
            <v>1.31</v>
          </cell>
        </row>
        <row r="10250">
          <cell r="AC10250">
            <v>1.32</v>
          </cell>
        </row>
        <row r="10251">
          <cell r="AC10251">
            <v>1.33</v>
          </cell>
        </row>
        <row r="10252">
          <cell r="AC10252">
            <v>1.34</v>
          </cell>
        </row>
        <row r="10253">
          <cell r="AC10253">
            <v>1.35</v>
          </cell>
        </row>
        <row r="10254">
          <cell r="AC10254">
            <v>1.36</v>
          </cell>
        </row>
        <row r="10255">
          <cell r="AC10255">
            <v>1.37</v>
          </cell>
        </row>
        <row r="10256">
          <cell r="AC10256">
            <v>1.38</v>
          </cell>
        </row>
        <row r="10257">
          <cell r="AC10257">
            <v>1.39</v>
          </cell>
        </row>
        <row r="10258">
          <cell r="AC10258">
            <v>1.4</v>
          </cell>
        </row>
        <row r="10259">
          <cell r="AC10259">
            <v>1.41</v>
          </cell>
        </row>
        <row r="10260">
          <cell r="AC10260">
            <v>1.42</v>
          </cell>
        </row>
        <row r="10261">
          <cell r="AC10261">
            <v>1.43</v>
          </cell>
        </row>
        <row r="10262">
          <cell r="AC10262">
            <v>1.44</v>
          </cell>
        </row>
        <row r="10263">
          <cell r="AC10263">
            <v>1.45</v>
          </cell>
        </row>
        <row r="10264">
          <cell r="AC10264">
            <v>1.46</v>
          </cell>
        </row>
        <row r="10265">
          <cell r="AC10265">
            <v>1.47</v>
          </cell>
        </row>
        <row r="10266">
          <cell r="AC10266">
            <v>1.48</v>
          </cell>
        </row>
        <row r="10267">
          <cell r="AC10267">
            <v>1.49</v>
          </cell>
        </row>
        <row r="10268">
          <cell r="AC10268">
            <v>1.5</v>
          </cell>
        </row>
        <row r="10269">
          <cell r="AC10269">
            <v>1.51</v>
          </cell>
        </row>
        <row r="10270">
          <cell r="AC10270">
            <v>1.52</v>
          </cell>
        </row>
        <row r="10271">
          <cell r="AC10271">
            <v>1.53</v>
          </cell>
        </row>
        <row r="10272">
          <cell r="AC10272">
            <v>1.54</v>
          </cell>
        </row>
        <row r="10273">
          <cell r="AC10273">
            <v>1.55</v>
          </cell>
        </row>
        <row r="10274">
          <cell r="AC10274">
            <v>1.56</v>
          </cell>
        </row>
        <row r="10275">
          <cell r="AC10275">
            <v>1.57</v>
          </cell>
        </row>
        <row r="10276">
          <cell r="AC10276">
            <v>1.58</v>
          </cell>
        </row>
        <row r="10277">
          <cell r="AC10277">
            <v>1.59</v>
          </cell>
        </row>
        <row r="10278">
          <cell r="AC10278">
            <v>1.6</v>
          </cell>
        </row>
        <row r="10279">
          <cell r="AC10279">
            <v>1.61</v>
          </cell>
        </row>
        <row r="10280">
          <cell r="AC10280">
            <v>1.62</v>
          </cell>
        </row>
        <row r="10281">
          <cell r="AC10281">
            <v>1.63</v>
          </cell>
        </row>
        <row r="10282">
          <cell r="AC10282">
            <v>1.64</v>
          </cell>
        </row>
        <row r="10283">
          <cell r="AC10283">
            <v>1.65</v>
          </cell>
        </row>
        <row r="10284">
          <cell r="AC10284">
            <v>1.66</v>
          </cell>
        </row>
        <row r="10285">
          <cell r="AC10285">
            <v>1.67</v>
          </cell>
        </row>
        <row r="10286">
          <cell r="AC10286">
            <v>1.68</v>
          </cell>
        </row>
        <row r="10287">
          <cell r="AC10287">
            <v>1.69</v>
          </cell>
        </row>
        <row r="10288">
          <cell r="AC10288">
            <v>1.7</v>
          </cell>
        </row>
        <row r="10289">
          <cell r="AC10289">
            <v>1.71</v>
          </cell>
        </row>
        <row r="10290">
          <cell r="AC10290">
            <v>1.72</v>
          </cell>
        </row>
        <row r="10291">
          <cell r="AC10291">
            <v>1.73</v>
          </cell>
        </row>
        <row r="10292">
          <cell r="AC10292">
            <v>1.74</v>
          </cell>
        </row>
        <row r="10293">
          <cell r="AC10293">
            <v>1.75</v>
          </cell>
        </row>
        <row r="10294">
          <cell r="AC10294">
            <v>1.76</v>
          </cell>
        </row>
        <row r="10295">
          <cell r="AC10295">
            <v>1.77</v>
          </cell>
        </row>
        <row r="10296">
          <cell r="AC10296">
            <v>1.78</v>
          </cell>
        </row>
        <row r="10297">
          <cell r="AC10297">
            <v>1.79</v>
          </cell>
        </row>
        <row r="10298">
          <cell r="AC10298">
            <v>1.8</v>
          </cell>
        </row>
        <row r="10299">
          <cell r="AC10299">
            <v>1.81</v>
          </cell>
        </row>
        <row r="10300">
          <cell r="AC10300">
            <v>1.82</v>
          </cell>
        </row>
        <row r="10301">
          <cell r="AC10301">
            <v>1.83</v>
          </cell>
        </row>
        <row r="10302">
          <cell r="AC10302">
            <v>1.84</v>
          </cell>
        </row>
        <row r="10303">
          <cell r="AC10303">
            <v>1.85</v>
          </cell>
        </row>
        <row r="10304">
          <cell r="AC10304">
            <v>1.86</v>
          </cell>
        </row>
        <row r="10305">
          <cell r="AC10305">
            <v>1.87</v>
          </cell>
        </row>
        <row r="10306">
          <cell r="AC10306">
            <v>1.88</v>
          </cell>
        </row>
        <row r="10307">
          <cell r="AC10307">
            <v>1.89</v>
          </cell>
        </row>
        <row r="10308">
          <cell r="AC10308">
            <v>1.9</v>
          </cell>
        </row>
        <row r="10309">
          <cell r="AC10309">
            <v>1.91</v>
          </cell>
        </row>
        <row r="10310">
          <cell r="AC10310">
            <v>1.92</v>
          </cell>
        </row>
        <row r="10311">
          <cell r="AC10311">
            <v>1.93</v>
          </cell>
        </row>
        <row r="10312">
          <cell r="AC10312">
            <v>1.94</v>
          </cell>
        </row>
        <row r="10313">
          <cell r="AC10313">
            <v>1.95</v>
          </cell>
        </row>
        <row r="10314">
          <cell r="AC10314">
            <v>1.96</v>
          </cell>
        </row>
        <row r="10315">
          <cell r="AC10315">
            <v>1.97</v>
          </cell>
        </row>
        <row r="10316">
          <cell r="AC10316">
            <v>1.98</v>
          </cell>
        </row>
        <row r="10317">
          <cell r="AC10317">
            <v>1.99</v>
          </cell>
        </row>
        <row r="10318">
          <cell r="AC10318">
            <v>2</v>
          </cell>
        </row>
        <row r="10319">
          <cell r="AC10319">
            <v>2.0099999999999998</v>
          </cell>
        </row>
        <row r="10320">
          <cell r="AC10320">
            <v>2.02</v>
          </cell>
        </row>
        <row r="10321">
          <cell r="AC10321">
            <v>2.0299999999999998</v>
          </cell>
        </row>
        <row r="10322">
          <cell r="AC10322">
            <v>2.04</v>
          </cell>
        </row>
        <row r="10323">
          <cell r="AC10323">
            <v>2.0499999999999998</v>
          </cell>
        </row>
        <row r="10324">
          <cell r="AC10324">
            <v>2.06</v>
          </cell>
        </row>
        <row r="10325">
          <cell r="AC10325">
            <v>2.0699999999999998</v>
          </cell>
        </row>
        <row r="10326">
          <cell r="AC10326">
            <v>2.08</v>
          </cell>
        </row>
        <row r="10327">
          <cell r="AC10327">
            <v>2.09</v>
          </cell>
        </row>
        <row r="10328">
          <cell r="AC10328">
            <v>2.1</v>
          </cell>
        </row>
        <row r="10329">
          <cell r="AC10329">
            <v>2.11</v>
          </cell>
        </row>
        <row r="10330">
          <cell r="AC10330">
            <v>2.12</v>
          </cell>
        </row>
        <row r="10331">
          <cell r="AC10331">
            <v>2.13</v>
          </cell>
        </row>
        <row r="10332">
          <cell r="AC10332">
            <v>2.14</v>
          </cell>
        </row>
        <row r="10333">
          <cell r="AC10333">
            <v>2.15</v>
          </cell>
        </row>
        <row r="10334">
          <cell r="AC10334">
            <v>2.16</v>
          </cell>
        </row>
        <row r="10335">
          <cell r="AC10335">
            <v>2.17</v>
          </cell>
        </row>
        <row r="10336">
          <cell r="AC10336">
            <v>2.1800000000000002</v>
          </cell>
        </row>
        <row r="10337">
          <cell r="AC10337">
            <v>2.19</v>
          </cell>
        </row>
        <row r="10338">
          <cell r="AC10338">
            <v>2.2000000000000002</v>
          </cell>
        </row>
        <row r="10339">
          <cell r="AC10339">
            <v>2.21</v>
          </cell>
        </row>
        <row r="10340">
          <cell r="AC10340">
            <v>2.2200000000000002</v>
          </cell>
        </row>
        <row r="10341">
          <cell r="AC10341">
            <v>2.23</v>
          </cell>
        </row>
        <row r="10342">
          <cell r="AC10342">
            <v>2.2400000000000002</v>
          </cell>
        </row>
        <row r="10343">
          <cell r="AC10343">
            <v>2.25</v>
          </cell>
        </row>
        <row r="10344">
          <cell r="AC10344">
            <v>2.2599999999999998</v>
          </cell>
        </row>
        <row r="10345">
          <cell r="AC10345">
            <v>2.27</v>
          </cell>
        </row>
        <row r="10346">
          <cell r="AC10346">
            <v>2.2799999999999998</v>
          </cell>
        </row>
        <row r="10347">
          <cell r="AC10347">
            <v>2.29</v>
          </cell>
        </row>
        <row r="10348">
          <cell r="AC10348">
            <v>2.2999999999999998</v>
          </cell>
        </row>
        <row r="10349">
          <cell r="AC10349">
            <v>2.31</v>
          </cell>
        </row>
        <row r="10350">
          <cell r="AC10350">
            <v>2.3199999999999998</v>
          </cell>
        </row>
        <row r="10351">
          <cell r="AC10351">
            <v>2.33</v>
          </cell>
        </row>
        <row r="10352">
          <cell r="AC10352">
            <v>2.34</v>
          </cell>
        </row>
        <row r="10353">
          <cell r="AC10353">
            <v>2.35</v>
          </cell>
        </row>
        <row r="10354">
          <cell r="AC10354">
            <v>2.36</v>
          </cell>
        </row>
        <row r="10355">
          <cell r="AC10355">
            <v>2.37</v>
          </cell>
        </row>
        <row r="10356">
          <cell r="AC10356">
            <v>2.38</v>
          </cell>
        </row>
        <row r="10357">
          <cell r="AC10357">
            <v>2.39</v>
          </cell>
        </row>
        <row r="10358">
          <cell r="AC10358">
            <v>2.4</v>
          </cell>
        </row>
        <row r="10359">
          <cell r="AC10359">
            <v>2.41</v>
          </cell>
        </row>
        <row r="10360">
          <cell r="AC10360">
            <v>2.42</v>
          </cell>
        </row>
        <row r="10361">
          <cell r="AC10361">
            <v>2.4300000000000002</v>
          </cell>
        </row>
        <row r="10362">
          <cell r="AC10362">
            <v>2.44</v>
          </cell>
        </row>
        <row r="10363">
          <cell r="AC10363">
            <v>2.4500000000000002</v>
          </cell>
        </row>
        <row r="10364">
          <cell r="AC10364">
            <v>2.46</v>
          </cell>
        </row>
        <row r="10365">
          <cell r="AC10365">
            <v>2.4700000000000002</v>
          </cell>
        </row>
        <row r="10366">
          <cell r="AC10366">
            <v>2.48</v>
          </cell>
        </row>
        <row r="10367">
          <cell r="AC10367">
            <v>2.4900000000000002</v>
          </cell>
        </row>
        <row r="10368">
          <cell r="AC10368">
            <v>2.5</v>
          </cell>
        </row>
        <row r="10369">
          <cell r="AC10369">
            <v>2.5099999999999998</v>
          </cell>
        </row>
        <row r="10370">
          <cell r="AC10370">
            <v>2.52</v>
          </cell>
        </row>
        <row r="10371">
          <cell r="AC10371">
            <v>2.5299999999999998</v>
          </cell>
        </row>
        <row r="10372">
          <cell r="AC10372">
            <v>2.54</v>
          </cell>
        </row>
        <row r="10373">
          <cell r="AC10373">
            <v>2.5499999999999998</v>
          </cell>
        </row>
        <row r="10374">
          <cell r="AC10374">
            <v>2.56</v>
          </cell>
        </row>
        <row r="10375">
          <cell r="AC10375">
            <v>2.57</v>
          </cell>
        </row>
        <row r="10376">
          <cell r="AC10376">
            <v>2.58</v>
          </cell>
        </row>
        <row r="10377">
          <cell r="AC10377">
            <v>2.59</v>
          </cell>
        </row>
        <row r="10378">
          <cell r="AC10378">
            <v>2.6</v>
          </cell>
        </row>
        <row r="10379">
          <cell r="AC10379">
            <v>2.61</v>
          </cell>
        </row>
        <row r="10380">
          <cell r="AC10380">
            <v>2.62</v>
          </cell>
        </row>
        <row r="10381">
          <cell r="AC10381">
            <v>2.63</v>
          </cell>
        </row>
        <row r="10382">
          <cell r="AC10382">
            <v>2.64</v>
          </cell>
        </row>
        <row r="10383">
          <cell r="AC10383">
            <v>2.65</v>
          </cell>
        </row>
        <row r="10384">
          <cell r="AC10384">
            <v>2.66</v>
          </cell>
        </row>
        <row r="10385">
          <cell r="AC10385">
            <v>2.67</v>
          </cell>
        </row>
        <row r="10386">
          <cell r="AC10386">
            <v>2.68</v>
          </cell>
        </row>
        <row r="10387">
          <cell r="AC10387">
            <v>2.69</v>
          </cell>
        </row>
        <row r="10388">
          <cell r="AC10388">
            <v>2.7</v>
          </cell>
        </row>
        <row r="10389">
          <cell r="AC10389">
            <v>2.71</v>
          </cell>
        </row>
        <row r="10390">
          <cell r="AC10390">
            <v>2.72</v>
          </cell>
        </row>
        <row r="10391">
          <cell r="AC10391">
            <v>2.73</v>
          </cell>
        </row>
        <row r="10392">
          <cell r="AC10392">
            <v>2.74</v>
          </cell>
        </row>
        <row r="10393">
          <cell r="AC10393">
            <v>2.75</v>
          </cell>
        </row>
        <row r="10394">
          <cell r="AC10394">
            <v>2.76</v>
          </cell>
        </row>
        <row r="10395">
          <cell r="AC10395">
            <v>2.77</v>
          </cell>
        </row>
        <row r="10396">
          <cell r="AC10396">
            <v>2.78</v>
          </cell>
        </row>
        <row r="10397">
          <cell r="AC10397">
            <v>2.79</v>
          </cell>
        </row>
        <row r="10398">
          <cell r="AC10398">
            <v>2.8</v>
          </cell>
        </row>
        <row r="10399">
          <cell r="AC10399">
            <v>2.81</v>
          </cell>
        </row>
        <row r="10400">
          <cell r="AC10400">
            <v>2.82</v>
          </cell>
        </row>
        <row r="10401">
          <cell r="AC10401">
            <v>2.83</v>
          </cell>
        </row>
        <row r="10402">
          <cell r="AC10402">
            <v>2.84</v>
          </cell>
        </row>
        <row r="10403">
          <cell r="AC10403">
            <v>2.85</v>
          </cell>
        </row>
        <row r="10404">
          <cell r="AC10404">
            <v>2.86</v>
          </cell>
        </row>
        <row r="10405">
          <cell r="AC10405">
            <v>2.87</v>
          </cell>
        </row>
        <row r="10406">
          <cell r="AC10406">
            <v>2.88</v>
          </cell>
        </row>
        <row r="10407">
          <cell r="AC10407">
            <v>2.89</v>
          </cell>
        </row>
        <row r="10408">
          <cell r="AC10408">
            <v>2.9</v>
          </cell>
        </row>
        <row r="10409">
          <cell r="AC10409">
            <v>2.91</v>
          </cell>
        </row>
        <row r="10410">
          <cell r="AC10410">
            <v>2.92</v>
          </cell>
        </row>
        <row r="10411">
          <cell r="AC10411">
            <v>2.93</v>
          </cell>
        </row>
        <row r="10412">
          <cell r="AC10412">
            <v>2.94</v>
          </cell>
        </row>
        <row r="10413">
          <cell r="AC10413">
            <v>2.95</v>
          </cell>
        </row>
        <row r="10414">
          <cell r="AC10414">
            <v>2.96</v>
          </cell>
        </row>
        <row r="10415">
          <cell r="AC10415">
            <v>2.97</v>
          </cell>
        </row>
        <row r="10416">
          <cell r="AC10416">
            <v>2.98</v>
          </cell>
        </row>
        <row r="10417">
          <cell r="AC10417">
            <v>2.99</v>
          </cell>
        </row>
        <row r="10418">
          <cell r="AC10418">
            <v>3</v>
          </cell>
        </row>
        <row r="10419">
          <cell r="AC10419">
            <v>3.01</v>
          </cell>
        </row>
        <row r="10420">
          <cell r="AC10420">
            <v>3.02</v>
          </cell>
        </row>
        <row r="10421">
          <cell r="AC10421">
            <v>3.03</v>
          </cell>
        </row>
        <row r="10422">
          <cell r="AC10422">
            <v>3.04</v>
          </cell>
        </row>
        <row r="10423">
          <cell r="AC10423">
            <v>3.05</v>
          </cell>
        </row>
        <row r="10424">
          <cell r="AC10424">
            <v>3.06</v>
          </cell>
        </row>
        <row r="10425">
          <cell r="AC10425">
            <v>3.07</v>
          </cell>
        </row>
        <row r="10426">
          <cell r="AC10426">
            <v>3.08</v>
          </cell>
        </row>
        <row r="10427">
          <cell r="AC10427">
            <v>3.09</v>
          </cell>
        </row>
        <row r="10428">
          <cell r="AC10428">
            <v>3.1</v>
          </cell>
        </row>
        <row r="10429">
          <cell r="AC10429">
            <v>3.11</v>
          </cell>
        </row>
        <row r="10430">
          <cell r="AC10430">
            <v>3.12</v>
          </cell>
        </row>
        <row r="10431">
          <cell r="AC10431">
            <v>3.13</v>
          </cell>
        </row>
        <row r="10432">
          <cell r="AC10432">
            <v>3.14</v>
          </cell>
        </row>
        <row r="10433">
          <cell r="AC10433">
            <v>3.15</v>
          </cell>
        </row>
        <row r="10434">
          <cell r="AC10434">
            <v>3.16</v>
          </cell>
        </row>
        <row r="10435">
          <cell r="AC10435">
            <v>3.17</v>
          </cell>
        </row>
        <row r="10436">
          <cell r="AC10436">
            <v>3.18</v>
          </cell>
        </row>
        <row r="10437">
          <cell r="AC10437">
            <v>3.19</v>
          </cell>
        </row>
        <row r="10438">
          <cell r="AC10438">
            <v>3.2</v>
          </cell>
        </row>
        <row r="10439">
          <cell r="AC10439">
            <v>3.21</v>
          </cell>
        </row>
        <row r="10440">
          <cell r="AC10440">
            <v>3.22</v>
          </cell>
        </row>
        <row r="10441">
          <cell r="AC10441">
            <v>3.23</v>
          </cell>
        </row>
        <row r="10442">
          <cell r="AC10442">
            <v>3.24</v>
          </cell>
        </row>
        <row r="10443">
          <cell r="AC10443">
            <v>3.25</v>
          </cell>
        </row>
        <row r="10444">
          <cell r="AC10444">
            <v>3.26</v>
          </cell>
        </row>
        <row r="10445">
          <cell r="AC10445">
            <v>3.27</v>
          </cell>
        </row>
        <row r="10446">
          <cell r="AC10446">
            <v>3.28</v>
          </cell>
        </row>
        <row r="10447">
          <cell r="AC10447">
            <v>3.29</v>
          </cell>
        </row>
        <row r="10448">
          <cell r="AC10448">
            <v>3.3</v>
          </cell>
        </row>
        <row r="10449">
          <cell r="AC10449">
            <v>3.31</v>
          </cell>
        </row>
        <row r="10450">
          <cell r="AC10450">
            <v>3.32</v>
          </cell>
        </row>
        <row r="10451">
          <cell r="AC10451">
            <v>3.33</v>
          </cell>
        </row>
        <row r="10452">
          <cell r="AC10452">
            <v>3.34</v>
          </cell>
        </row>
        <row r="10453">
          <cell r="AC10453">
            <v>3.35</v>
          </cell>
        </row>
        <row r="10454">
          <cell r="AC10454">
            <v>3.36</v>
          </cell>
        </row>
        <row r="10455">
          <cell r="AC10455">
            <v>3.37</v>
          </cell>
        </row>
        <row r="10456">
          <cell r="AC10456">
            <v>3.38</v>
          </cell>
        </row>
        <row r="10457">
          <cell r="AC10457">
            <v>3.39</v>
          </cell>
        </row>
        <row r="10458">
          <cell r="AC10458">
            <v>3.4</v>
          </cell>
        </row>
        <row r="10459">
          <cell r="AC10459">
            <v>3.41</v>
          </cell>
        </row>
        <row r="10460">
          <cell r="AC10460">
            <v>3.42</v>
          </cell>
        </row>
        <row r="10461">
          <cell r="AC10461">
            <v>3.43</v>
          </cell>
        </row>
        <row r="10462">
          <cell r="AC10462">
            <v>3.44</v>
          </cell>
        </row>
        <row r="10463">
          <cell r="AC10463">
            <v>3.45</v>
          </cell>
        </row>
        <row r="10464">
          <cell r="AC10464">
            <v>3.46</v>
          </cell>
        </row>
        <row r="10465">
          <cell r="AC10465">
            <v>3.47</v>
          </cell>
        </row>
        <row r="10466">
          <cell r="AC10466">
            <v>3.48</v>
          </cell>
        </row>
        <row r="10467">
          <cell r="AC10467">
            <v>3.49</v>
          </cell>
        </row>
        <row r="10468">
          <cell r="AC10468">
            <v>3.5</v>
          </cell>
        </row>
        <row r="10469">
          <cell r="AC10469">
            <v>3.51</v>
          </cell>
        </row>
        <row r="10470">
          <cell r="AC10470">
            <v>3.52</v>
          </cell>
        </row>
        <row r="10471">
          <cell r="AC10471">
            <v>3.53</v>
          </cell>
        </row>
        <row r="10472">
          <cell r="AC10472">
            <v>3.54</v>
          </cell>
        </row>
        <row r="10473">
          <cell r="AC10473">
            <v>3.55</v>
          </cell>
        </row>
        <row r="10474">
          <cell r="AC10474">
            <v>3.56</v>
          </cell>
        </row>
        <row r="10475">
          <cell r="AC10475">
            <v>3.57</v>
          </cell>
        </row>
        <row r="10476">
          <cell r="AC10476">
            <v>3.58</v>
          </cell>
        </row>
        <row r="10477">
          <cell r="AC10477">
            <v>3.59</v>
          </cell>
        </row>
        <row r="10478">
          <cell r="AC10478">
            <v>3.6</v>
          </cell>
        </row>
        <row r="10479">
          <cell r="AC10479">
            <v>3.61</v>
          </cell>
        </row>
        <row r="10480">
          <cell r="AC10480">
            <v>3.62</v>
          </cell>
        </row>
        <row r="10481">
          <cell r="AC10481">
            <v>3.63</v>
          </cell>
        </row>
        <row r="10482">
          <cell r="AC10482">
            <v>3.64</v>
          </cell>
        </row>
        <row r="10483">
          <cell r="AC10483">
            <v>3.65</v>
          </cell>
        </row>
        <row r="10484">
          <cell r="AC10484">
            <v>3.66</v>
          </cell>
        </row>
        <row r="10485">
          <cell r="AC10485">
            <v>3.67</v>
          </cell>
        </row>
        <row r="10486">
          <cell r="AC10486">
            <v>3.68</v>
          </cell>
        </row>
        <row r="10487">
          <cell r="AC10487">
            <v>3.69</v>
          </cell>
        </row>
        <row r="10488">
          <cell r="AC10488">
            <v>3.7</v>
          </cell>
        </row>
        <row r="10489">
          <cell r="AC10489">
            <v>3.71</v>
          </cell>
        </row>
        <row r="10490">
          <cell r="AC10490">
            <v>3.72</v>
          </cell>
        </row>
        <row r="10491">
          <cell r="AC10491">
            <v>3.73</v>
          </cell>
        </row>
        <row r="10492">
          <cell r="AC10492">
            <v>3.74</v>
          </cell>
        </row>
        <row r="10493">
          <cell r="AC10493">
            <v>3.75</v>
          </cell>
        </row>
        <row r="10494">
          <cell r="AC10494">
            <v>3.76</v>
          </cell>
        </row>
        <row r="10495">
          <cell r="AC10495">
            <v>3.77</v>
          </cell>
        </row>
        <row r="10496">
          <cell r="AC10496">
            <v>3.78</v>
          </cell>
        </row>
        <row r="10497">
          <cell r="AC10497">
            <v>3.79</v>
          </cell>
        </row>
        <row r="10498">
          <cell r="AC10498">
            <v>3.8</v>
          </cell>
        </row>
        <row r="10499">
          <cell r="AC10499">
            <v>3.81</v>
          </cell>
        </row>
        <row r="10500">
          <cell r="AC10500">
            <v>3.82</v>
          </cell>
        </row>
        <row r="10501">
          <cell r="AC10501">
            <v>3.83</v>
          </cell>
        </row>
        <row r="10502">
          <cell r="AC10502">
            <v>3.84</v>
          </cell>
        </row>
        <row r="10503">
          <cell r="AC10503">
            <v>3.85</v>
          </cell>
        </row>
        <row r="10504">
          <cell r="AC10504">
            <v>3.86</v>
          </cell>
        </row>
        <row r="10505">
          <cell r="AC10505">
            <v>3.87</v>
          </cell>
        </row>
        <row r="10506">
          <cell r="AC10506">
            <v>3.88</v>
          </cell>
        </row>
        <row r="10507">
          <cell r="AC10507">
            <v>3.89</v>
          </cell>
        </row>
        <row r="10508">
          <cell r="AC10508">
            <v>3.9</v>
          </cell>
        </row>
        <row r="10509">
          <cell r="AC10509">
            <v>3.91</v>
          </cell>
        </row>
        <row r="10510">
          <cell r="AC10510">
            <v>3.92</v>
          </cell>
        </row>
        <row r="10511">
          <cell r="AC10511">
            <v>3.93</v>
          </cell>
        </row>
        <row r="10512">
          <cell r="AC10512">
            <v>3.94</v>
          </cell>
        </row>
        <row r="10513">
          <cell r="AC10513">
            <v>3.95</v>
          </cell>
        </row>
        <row r="10514">
          <cell r="AC10514">
            <v>3.96</v>
          </cell>
        </row>
        <row r="10515">
          <cell r="AC10515">
            <v>3.97</v>
          </cell>
        </row>
        <row r="10516">
          <cell r="AC10516">
            <v>3.98</v>
          </cell>
        </row>
        <row r="10517">
          <cell r="AC10517">
            <v>3.99</v>
          </cell>
        </row>
        <row r="10518">
          <cell r="AC10518">
            <v>4</v>
          </cell>
        </row>
        <row r="10519">
          <cell r="AC10519">
            <v>4.01</v>
          </cell>
        </row>
        <row r="10520">
          <cell r="AC10520">
            <v>4.0199999999999996</v>
          </cell>
        </row>
        <row r="10521">
          <cell r="AC10521">
            <v>4.03</v>
          </cell>
        </row>
        <row r="10522">
          <cell r="AC10522">
            <v>4.04</v>
          </cell>
        </row>
        <row r="10523">
          <cell r="AC10523">
            <v>4.05</v>
          </cell>
        </row>
        <row r="10524">
          <cell r="AC10524">
            <v>4.0599999999999996</v>
          </cell>
        </row>
        <row r="10525">
          <cell r="AC10525">
            <v>4.07</v>
          </cell>
        </row>
        <row r="10526">
          <cell r="AC10526">
            <v>4.08</v>
          </cell>
        </row>
        <row r="10527">
          <cell r="AC10527">
            <v>4.09</v>
          </cell>
        </row>
        <row r="10528">
          <cell r="AC10528">
            <v>4.0999999999999996</v>
          </cell>
        </row>
        <row r="10529">
          <cell r="AC10529">
            <v>4.1100000000000003</v>
          </cell>
        </row>
        <row r="10530">
          <cell r="AC10530">
            <v>4.12</v>
          </cell>
        </row>
        <row r="10531">
          <cell r="AC10531">
            <v>4.13</v>
          </cell>
        </row>
        <row r="10532">
          <cell r="AC10532">
            <v>4.1399999999999997</v>
          </cell>
        </row>
        <row r="10533">
          <cell r="AC10533">
            <v>4.1500000000000004</v>
          </cell>
        </row>
        <row r="10534">
          <cell r="AC10534">
            <v>4.16</v>
          </cell>
        </row>
        <row r="10535">
          <cell r="AC10535">
            <v>4.17</v>
          </cell>
        </row>
        <row r="10536">
          <cell r="AC10536">
            <v>4.18</v>
          </cell>
        </row>
        <row r="10537">
          <cell r="AC10537">
            <v>4.1900000000000004</v>
          </cell>
        </row>
        <row r="10538">
          <cell r="AC10538">
            <v>4.2</v>
          </cell>
        </row>
        <row r="10539">
          <cell r="AC10539">
            <v>4.21</v>
          </cell>
        </row>
        <row r="10540">
          <cell r="AC10540">
            <v>4.22</v>
          </cell>
        </row>
        <row r="10541">
          <cell r="AC10541">
            <v>4.2300000000000004</v>
          </cell>
        </row>
        <row r="10542">
          <cell r="AC10542">
            <v>4.24</v>
          </cell>
        </row>
        <row r="10543">
          <cell r="AC10543">
            <v>4.25</v>
          </cell>
        </row>
        <row r="10544">
          <cell r="AC10544">
            <v>4.26</v>
          </cell>
        </row>
        <row r="10545">
          <cell r="AC10545">
            <v>4.2699999999999996</v>
          </cell>
        </row>
        <row r="10546">
          <cell r="AC10546">
            <v>4.28</v>
          </cell>
        </row>
        <row r="10547">
          <cell r="AC10547">
            <v>4.29</v>
          </cell>
        </row>
        <row r="10548">
          <cell r="AC10548">
            <v>4.3</v>
          </cell>
        </row>
        <row r="10549">
          <cell r="AC10549">
            <v>4.3099999999999996</v>
          </cell>
        </row>
        <row r="10550">
          <cell r="AC10550">
            <v>4.32</v>
          </cell>
        </row>
        <row r="10551">
          <cell r="AC10551">
            <v>4.33</v>
          </cell>
        </row>
        <row r="10552">
          <cell r="AC10552">
            <v>4.34</v>
          </cell>
        </row>
        <row r="10553">
          <cell r="AC10553">
            <v>4.3499999999999996</v>
          </cell>
        </row>
        <row r="10554">
          <cell r="AC10554">
            <v>4.3600000000000003</v>
          </cell>
        </row>
        <row r="10555">
          <cell r="AC10555">
            <v>4.37</v>
          </cell>
        </row>
        <row r="10556">
          <cell r="AC10556">
            <v>4.38</v>
          </cell>
        </row>
        <row r="10557">
          <cell r="AC10557">
            <v>4.3899999999999997</v>
          </cell>
        </row>
        <row r="10558">
          <cell r="AC10558">
            <v>4.4000000000000004</v>
          </cell>
        </row>
        <row r="10559">
          <cell r="AC10559">
            <v>4.41</v>
          </cell>
        </row>
        <row r="10560">
          <cell r="AC10560">
            <v>4.42</v>
          </cell>
        </row>
        <row r="10561">
          <cell r="AC10561">
            <v>4.43</v>
          </cell>
        </row>
        <row r="10562">
          <cell r="AC10562">
            <v>4.4400000000000004</v>
          </cell>
        </row>
        <row r="10563">
          <cell r="AC10563">
            <v>4.45</v>
          </cell>
        </row>
        <row r="10564">
          <cell r="AC10564">
            <v>4.46</v>
          </cell>
        </row>
        <row r="10565">
          <cell r="AC10565">
            <v>4.47</v>
          </cell>
        </row>
        <row r="10566">
          <cell r="AC10566">
            <v>4.4800000000000004</v>
          </cell>
        </row>
        <row r="10567">
          <cell r="AC10567">
            <v>4.49</v>
          </cell>
        </row>
        <row r="10568">
          <cell r="AC10568">
            <v>4.5</v>
          </cell>
        </row>
        <row r="10569">
          <cell r="AC10569">
            <v>4.51</v>
          </cell>
        </row>
        <row r="10570">
          <cell r="AC10570">
            <v>4.5199999999999996</v>
          </cell>
        </row>
        <row r="10571">
          <cell r="AC10571">
            <v>4.53</v>
          </cell>
        </row>
        <row r="10572">
          <cell r="AC10572">
            <v>4.54</v>
          </cell>
        </row>
        <row r="10573">
          <cell r="AC10573">
            <v>4.55</v>
          </cell>
        </row>
        <row r="10574">
          <cell r="AC10574">
            <v>4.5599999999999996</v>
          </cell>
        </row>
        <row r="10575">
          <cell r="AC10575">
            <v>4.57</v>
          </cell>
        </row>
        <row r="10576">
          <cell r="AC10576">
            <v>4.58</v>
          </cell>
        </row>
        <row r="10577">
          <cell r="AC10577">
            <v>4.59</v>
          </cell>
        </row>
        <row r="10578">
          <cell r="AC10578">
            <v>4.5999999999999996</v>
          </cell>
        </row>
        <row r="10579">
          <cell r="AC10579">
            <v>4.6100000000000003</v>
          </cell>
        </row>
        <row r="10580">
          <cell r="AC10580">
            <v>4.62</v>
          </cell>
        </row>
        <row r="10581">
          <cell r="AC10581">
            <v>4.63</v>
          </cell>
        </row>
        <row r="10582">
          <cell r="AC10582">
            <v>4.6399999999999997</v>
          </cell>
        </row>
        <row r="10583">
          <cell r="AC10583">
            <v>4.6500000000000004</v>
          </cell>
        </row>
        <row r="10584">
          <cell r="AC10584">
            <v>4.66</v>
          </cell>
        </row>
        <row r="10585">
          <cell r="AC10585">
            <v>4.67</v>
          </cell>
        </row>
        <row r="10586">
          <cell r="AC10586">
            <v>4.68</v>
          </cell>
        </row>
        <row r="10587">
          <cell r="AC10587">
            <v>4.6900000000000004</v>
          </cell>
        </row>
        <row r="10588">
          <cell r="AC10588">
            <v>4.7</v>
          </cell>
        </row>
        <row r="10589">
          <cell r="AC10589">
            <v>4.71</v>
          </cell>
        </row>
        <row r="10590">
          <cell r="AC10590">
            <v>4.72</v>
          </cell>
        </row>
        <row r="10591">
          <cell r="AC10591">
            <v>4.7300000000000004</v>
          </cell>
        </row>
        <row r="10592">
          <cell r="AC10592">
            <v>4.74</v>
          </cell>
        </row>
        <row r="10593">
          <cell r="AC10593">
            <v>4.75</v>
          </cell>
        </row>
        <row r="10594">
          <cell r="AC10594">
            <v>4.76</v>
          </cell>
        </row>
        <row r="10595">
          <cell r="AC10595">
            <v>4.7699999999999996</v>
          </cell>
        </row>
        <row r="10596">
          <cell r="AC10596">
            <v>4.78</v>
          </cell>
        </row>
        <row r="10597">
          <cell r="AC10597">
            <v>4.79</v>
          </cell>
        </row>
        <row r="10598">
          <cell r="AC10598">
            <v>4.8</v>
          </cell>
        </row>
        <row r="10599">
          <cell r="AC10599">
            <v>4.8099999999999996</v>
          </cell>
        </row>
        <row r="10600">
          <cell r="AC10600">
            <v>4.82</v>
          </cell>
        </row>
        <row r="10601">
          <cell r="AC10601">
            <v>4.83</v>
          </cell>
        </row>
        <row r="10602">
          <cell r="AC10602">
            <v>4.84</v>
          </cell>
        </row>
        <row r="10603">
          <cell r="AC10603">
            <v>4.8499999999999996</v>
          </cell>
        </row>
        <row r="10604">
          <cell r="AC10604">
            <v>4.8600000000000003</v>
          </cell>
        </row>
        <row r="10605">
          <cell r="AC10605">
            <v>4.87</v>
          </cell>
        </row>
        <row r="10606">
          <cell r="AC10606">
            <v>4.88</v>
          </cell>
        </row>
        <row r="10607">
          <cell r="AC10607">
            <v>4.8899999999999997</v>
          </cell>
        </row>
        <row r="10608">
          <cell r="AC10608">
            <v>4.9000000000000004</v>
          </cell>
        </row>
        <row r="10609">
          <cell r="AC10609">
            <v>4.91</v>
          </cell>
        </row>
        <row r="10610">
          <cell r="AC10610">
            <v>4.92</v>
          </cell>
        </row>
        <row r="10611">
          <cell r="AC10611">
            <v>4.93</v>
          </cell>
        </row>
        <row r="10612">
          <cell r="AC10612">
            <v>4.9400000000000004</v>
          </cell>
        </row>
        <row r="10613">
          <cell r="AC10613">
            <v>4.95</v>
          </cell>
        </row>
        <row r="10614">
          <cell r="AC10614">
            <v>4.96</v>
          </cell>
        </row>
        <row r="10615">
          <cell r="AC10615">
            <v>4.97</v>
          </cell>
        </row>
        <row r="10616">
          <cell r="AC10616">
            <v>4.9800000000000004</v>
          </cell>
        </row>
        <row r="10617">
          <cell r="AC10617">
            <v>4.99</v>
          </cell>
        </row>
        <row r="10618">
          <cell r="AC10618">
            <v>5</v>
          </cell>
        </row>
        <row r="10619">
          <cell r="AC10619">
            <v>5.01</v>
          </cell>
        </row>
        <row r="10620">
          <cell r="AC10620">
            <v>5.0199999999999996</v>
          </cell>
        </row>
        <row r="10621">
          <cell r="AC10621">
            <v>5.03</v>
          </cell>
        </row>
        <row r="10622">
          <cell r="AC10622">
            <v>5.04</v>
          </cell>
        </row>
        <row r="10623">
          <cell r="AC10623">
            <v>5.05</v>
          </cell>
        </row>
        <row r="10624">
          <cell r="AC10624">
            <v>5.0599999999999996</v>
          </cell>
        </row>
        <row r="10625">
          <cell r="AC10625">
            <v>5.07</v>
          </cell>
        </row>
        <row r="10626">
          <cell r="AC10626">
            <v>5.08</v>
          </cell>
        </row>
        <row r="10627">
          <cell r="AC10627">
            <v>5.09</v>
          </cell>
        </row>
        <row r="10628">
          <cell r="AC10628">
            <v>5.0999999999999996</v>
          </cell>
        </row>
        <row r="10629">
          <cell r="AC10629">
            <v>5.1100000000000003</v>
          </cell>
        </row>
        <row r="10630">
          <cell r="AC10630">
            <v>5.12</v>
          </cell>
        </row>
        <row r="10631">
          <cell r="AC10631">
            <v>5.13</v>
          </cell>
        </row>
        <row r="10632">
          <cell r="AC10632">
            <v>5.14</v>
          </cell>
        </row>
        <row r="10633">
          <cell r="AC10633">
            <v>5.15</v>
          </cell>
        </row>
        <row r="10634">
          <cell r="AC10634">
            <v>5.16</v>
          </cell>
        </row>
        <row r="10635">
          <cell r="AC10635">
            <v>5.17</v>
          </cell>
        </row>
        <row r="10636">
          <cell r="AC10636">
            <v>5.18</v>
          </cell>
        </row>
        <row r="10637">
          <cell r="AC10637">
            <v>5.19</v>
          </cell>
        </row>
        <row r="10638">
          <cell r="AC10638">
            <v>5.2</v>
          </cell>
        </row>
        <row r="10639">
          <cell r="AC10639">
            <v>5.21</v>
          </cell>
        </row>
        <row r="10640">
          <cell r="AC10640">
            <v>5.22</v>
          </cell>
        </row>
        <row r="10641">
          <cell r="AC10641">
            <v>5.23</v>
          </cell>
        </row>
        <row r="10642">
          <cell r="AC10642">
            <v>5.24</v>
          </cell>
        </row>
        <row r="10643">
          <cell r="AC10643">
            <v>5.25</v>
          </cell>
        </row>
        <row r="10644">
          <cell r="AC10644">
            <v>5.26</v>
          </cell>
        </row>
        <row r="10645">
          <cell r="AC10645">
            <v>5.27</v>
          </cell>
        </row>
        <row r="10646">
          <cell r="AC10646">
            <v>5.28</v>
          </cell>
        </row>
        <row r="10647">
          <cell r="AC10647">
            <v>5.29</v>
          </cell>
        </row>
        <row r="10648">
          <cell r="AC10648">
            <v>5.3</v>
          </cell>
        </row>
        <row r="10649">
          <cell r="AC10649">
            <v>5.31</v>
          </cell>
        </row>
        <row r="10650">
          <cell r="AC10650">
            <v>5.32</v>
          </cell>
        </row>
        <row r="10651">
          <cell r="AC10651">
            <v>5.33</v>
          </cell>
        </row>
        <row r="10652">
          <cell r="AC10652">
            <v>5.34</v>
          </cell>
        </row>
        <row r="10653">
          <cell r="AC10653">
            <v>5.35</v>
          </cell>
        </row>
        <row r="10654">
          <cell r="AC10654">
            <v>5.36</v>
          </cell>
        </row>
        <row r="10655">
          <cell r="AC10655">
            <v>5.37</v>
          </cell>
        </row>
        <row r="10656">
          <cell r="AC10656">
            <v>5.38</v>
          </cell>
        </row>
        <row r="10657">
          <cell r="AC10657">
            <v>5.39</v>
          </cell>
        </row>
        <row r="10658">
          <cell r="AC10658">
            <v>5.4</v>
          </cell>
        </row>
        <row r="10659">
          <cell r="AC10659">
            <v>5.41</v>
          </cell>
        </row>
        <row r="10660">
          <cell r="AC10660">
            <v>5.42</v>
          </cell>
        </row>
        <row r="10661">
          <cell r="AC10661">
            <v>5.43</v>
          </cell>
        </row>
        <row r="10662">
          <cell r="AC10662">
            <v>5.44</v>
          </cell>
        </row>
        <row r="10663">
          <cell r="AC10663">
            <v>5.45</v>
          </cell>
        </row>
        <row r="10664">
          <cell r="AC10664">
            <v>5.46</v>
          </cell>
        </row>
        <row r="10665">
          <cell r="AC10665">
            <v>5.47</v>
          </cell>
        </row>
        <row r="10666">
          <cell r="AC10666">
            <v>5.48</v>
          </cell>
        </row>
        <row r="10667">
          <cell r="AC10667">
            <v>5.49</v>
          </cell>
        </row>
        <row r="10668">
          <cell r="AC10668">
            <v>5.5</v>
          </cell>
        </row>
        <row r="10669">
          <cell r="AC10669">
            <v>5.51</v>
          </cell>
        </row>
        <row r="10670">
          <cell r="AC10670">
            <v>5.52</v>
          </cell>
        </row>
        <row r="10671">
          <cell r="AC10671">
            <v>5.53</v>
          </cell>
        </row>
        <row r="10672">
          <cell r="AC10672">
            <v>5.54</v>
          </cell>
        </row>
        <row r="10673">
          <cell r="AC10673">
            <v>5.55</v>
          </cell>
        </row>
        <row r="10674">
          <cell r="AC10674">
            <v>5.56</v>
          </cell>
        </row>
        <row r="10675">
          <cell r="AC10675">
            <v>5.57</v>
          </cell>
        </row>
        <row r="10676">
          <cell r="AC10676">
            <v>5.58</v>
          </cell>
        </row>
        <row r="10677">
          <cell r="AC10677">
            <v>5.59</v>
          </cell>
        </row>
        <row r="10678">
          <cell r="AC10678">
            <v>5.6</v>
          </cell>
        </row>
        <row r="10679">
          <cell r="AC10679">
            <v>5.61</v>
          </cell>
        </row>
        <row r="10680">
          <cell r="AC10680">
            <v>5.62</v>
          </cell>
        </row>
        <row r="10681">
          <cell r="AC10681">
            <v>5.63</v>
          </cell>
        </row>
        <row r="10682">
          <cell r="AC10682">
            <v>5.64</v>
          </cell>
        </row>
        <row r="10683">
          <cell r="AC10683">
            <v>5.65</v>
          </cell>
        </row>
        <row r="10684">
          <cell r="AC10684">
            <v>5.66</v>
          </cell>
        </row>
        <row r="10685">
          <cell r="AC10685">
            <v>5.67</v>
          </cell>
        </row>
        <row r="10686">
          <cell r="AC10686">
            <v>5.68</v>
          </cell>
        </row>
        <row r="10687">
          <cell r="AC10687">
            <v>5.69</v>
          </cell>
        </row>
        <row r="10688">
          <cell r="AC10688">
            <v>5.7</v>
          </cell>
        </row>
        <row r="10689">
          <cell r="AC10689">
            <v>5.71</v>
          </cell>
        </row>
        <row r="10690">
          <cell r="AC10690">
            <v>5.72</v>
          </cell>
        </row>
        <row r="10691">
          <cell r="AC10691">
            <v>5.73</v>
          </cell>
        </row>
        <row r="10692">
          <cell r="AC10692">
            <v>5.74</v>
          </cell>
        </row>
        <row r="10693">
          <cell r="AC10693">
            <v>5.75</v>
          </cell>
        </row>
        <row r="10694">
          <cell r="AC10694">
            <v>5.76</v>
          </cell>
        </row>
        <row r="10695">
          <cell r="AC10695">
            <v>5.77</v>
          </cell>
        </row>
        <row r="10696">
          <cell r="AC10696">
            <v>5.78</v>
          </cell>
        </row>
        <row r="10697">
          <cell r="AC10697">
            <v>5.79</v>
          </cell>
        </row>
        <row r="10698">
          <cell r="AC10698">
            <v>5.8</v>
          </cell>
        </row>
        <row r="10699">
          <cell r="AC10699">
            <v>5.81</v>
          </cell>
        </row>
        <row r="10700">
          <cell r="AC10700">
            <v>5.82</v>
          </cell>
        </row>
        <row r="10701">
          <cell r="AC10701">
            <v>5.83</v>
          </cell>
        </row>
        <row r="10702">
          <cell r="AC10702">
            <v>5.84</v>
          </cell>
        </row>
        <row r="10703">
          <cell r="AC10703">
            <v>5.85</v>
          </cell>
        </row>
        <row r="10704">
          <cell r="AC10704">
            <v>5.86</v>
          </cell>
        </row>
        <row r="10705">
          <cell r="AC10705">
            <v>5.87</v>
          </cell>
        </row>
        <row r="10706">
          <cell r="AC10706">
            <v>5.88</v>
          </cell>
        </row>
        <row r="10707">
          <cell r="AC10707">
            <v>5.89</v>
          </cell>
        </row>
        <row r="10708">
          <cell r="AC10708">
            <v>5.9</v>
          </cell>
        </row>
        <row r="10709">
          <cell r="AC10709">
            <v>5.91</v>
          </cell>
        </row>
        <row r="10710">
          <cell r="AC10710">
            <v>5.92</v>
          </cell>
        </row>
        <row r="10711">
          <cell r="AC10711">
            <v>5.93</v>
          </cell>
        </row>
        <row r="10712">
          <cell r="AC10712">
            <v>5.94</v>
          </cell>
        </row>
        <row r="10713">
          <cell r="AC10713">
            <v>5.95</v>
          </cell>
        </row>
        <row r="10714">
          <cell r="AC10714">
            <v>5.96</v>
          </cell>
        </row>
        <row r="10715">
          <cell r="AC10715">
            <v>5.97</v>
          </cell>
        </row>
        <row r="10716">
          <cell r="AC10716">
            <v>5.98</v>
          </cell>
        </row>
        <row r="10717">
          <cell r="AC10717">
            <v>5.99</v>
          </cell>
        </row>
        <row r="10718">
          <cell r="AC10718">
            <v>6</v>
          </cell>
        </row>
        <row r="10719">
          <cell r="AC10719">
            <v>6.01</v>
          </cell>
        </row>
        <row r="10720">
          <cell r="AC10720">
            <v>6.02</v>
          </cell>
        </row>
        <row r="10721">
          <cell r="AC10721">
            <v>6.03</v>
          </cell>
        </row>
        <row r="10722">
          <cell r="AC10722">
            <v>6.04</v>
          </cell>
        </row>
        <row r="10723">
          <cell r="AC10723">
            <v>6.05</v>
          </cell>
        </row>
        <row r="10724">
          <cell r="AC10724">
            <v>6.06</v>
          </cell>
        </row>
        <row r="10725">
          <cell r="AC10725">
            <v>6.07</v>
          </cell>
        </row>
        <row r="10726">
          <cell r="AC10726">
            <v>6.08</v>
          </cell>
        </row>
        <row r="10727">
          <cell r="AC10727">
            <v>6.09</v>
          </cell>
        </row>
        <row r="10728">
          <cell r="AC10728">
            <v>6.1</v>
          </cell>
        </row>
        <row r="10729">
          <cell r="AC10729">
            <v>6.11</v>
          </cell>
        </row>
        <row r="10730">
          <cell r="AC10730">
            <v>6.12</v>
          </cell>
        </row>
        <row r="10731">
          <cell r="AC10731">
            <v>6.13</v>
          </cell>
        </row>
        <row r="10732">
          <cell r="AC10732">
            <v>6.14</v>
          </cell>
        </row>
        <row r="10733">
          <cell r="AC10733">
            <v>6.15</v>
          </cell>
        </row>
        <row r="10734">
          <cell r="AC10734">
            <v>6.16</v>
          </cell>
        </row>
        <row r="10735">
          <cell r="AC10735">
            <v>6.17</v>
          </cell>
        </row>
        <row r="10736">
          <cell r="AC10736">
            <v>6.18</v>
          </cell>
        </row>
        <row r="10737">
          <cell r="AC10737">
            <v>6.19</v>
          </cell>
        </row>
        <row r="10738">
          <cell r="AC10738">
            <v>6.2</v>
          </cell>
        </row>
        <row r="10739">
          <cell r="AC10739">
            <v>6.21</v>
          </cell>
        </row>
        <row r="10740">
          <cell r="AC10740">
            <v>6.22</v>
          </cell>
        </row>
        <row r="10741">
          <cell r="AC10741">
            <v>6.23</v>
          </cell>
        </row>
        <row r="10742">
          <cell r="AC10742">
            <v>6.24</v>
          </cell>
        </row>
        <row r="10743">
          <cell r="AC10743">
            <v>6.25</v>
          </cell>
        </row>
        <row r="10744">
          <cell r="AC10744">
            <v>6.26</v>
          </cell>
        </row>
        <row r="10745">
          <cell r="AC10745">
            <v>6.27</v>
          </cell>
        </row>
        <row r="10746">
          <cell r="AC10746">
            <v>6.28</v>
          </cell>
        </row>
        <row r="10747">
          <cell r="AC10747">
            <v>6.29</v>
          </cell>
        </row>
        <row r="10748">
          <cell r="AC10748">
            <v>6.3</v>
          </cell>
        </row>
        <row r="10749">
          <cell r="AC10749">
            <v>6.31</v>
          </cell>
        </row>
        <row r="10750">
          <cell r="AC10750">
            <v>6.32</v>
          </cell>
        </row>
        <row r="10751">
          <cell r="AC10751">
            <v>6.33</v>
          </cell>
        </row>
        <row r="10752">
          <cell r="AC10752">
            <v>6.34</v>
          </cell>
        </row>
        <row r="10753">
          <cell r="AC10753">
            <v>6.35</v>
          </cell>
        </row>
        <row r="10754">
          <cell r="AC10754">
            <v>6.36</v>
          </cell>
        </row>
        <row r="10755">
          <cell r="AC10755">
            <v>6.37</v>
          </cell>
        </row>
        <row r="10756">
          <cell r="AC10756">
            <v>6.38</v>
          </cell>
        </row>
        <row r="10757">
          <cell r="AC10757">
            <v>6.39</v>
          </cell>
        </row>
        <row r="10758">
          <cell r="AC10758">
            <v>6.4</v>
          </cell>
        </row>
        <row r="10759">
          <cell r="AC10759">
            <v>6.41</v>
          </cell>
        </row>
        <row r="10760">
          <cell r="AC10760">
            <v>6.42</v>
          </cell>
        </row>
        <row r="10761">
          <cell r="AC10761">
            <v>6.43</v>
          </cell>
        </row>
        <row r="10762">
          <cell r="AC10762">
            <v>6.44</v>
          </cell>
        </row>
        <row r="10763">
          <cell r="AC10763">
            <v>6.45</v>
          </cell>
        </row>
        <row r="10764">
          <cell r="AC10764">
            <v>6.46</v>
          </cell>
        </row>
        <row r="10765">
          <cell r="AC10765">
            <v>6.47</v>
          </cell>
        </row>
        <row r="10766">
          <cell r="AC10766">
            <v>6.48</v>
          </cell>
        </row>
        <row r="10767">
          <cell r="AC10767">
            <v>6.49</v>
          </cell>
        </row>
        <row r="10768">
          <cell r="AC10768">
            <v>6.5</v>
          </cell>
        </row>
        <row r="10769">
          <cell r="AC10769">
            <v>6.51</v>
          </cell>
        </row>
        <row r="10770">
          <cell r="AC10770">
            <v>6.52</v>
          </cell>
        </row>
        <row r="10771">
          <cell r="AC10771">
            <v>6.53</v>
          </cell>
        </row>
        <row r="10772">
          <cell r="AC10772">
            <v>6.54</v>
          </cell>
        </row>
        <row r="10773">
          <cell r="AC10773">
            <v>6.55</v>
          </cell>
        </row>
        <row r="10774">
          <cell r="AC10774">
            <v>6.56</v>
          </cell>
        </row>
        <row r="10775">
          <cell r="AC10775">
            <v>6.57</v>
          </cell>
        </row>
        <row r="10776">
          <cell r="AC10776">
            <v>6.58</v>
          </cell>
        </row>
        <row r="10777">
          <cell r="AC10777">
            <v>6.59</v>
          </cell>
        </row>
        <row r="10778">
          <cell r="AC10778">
            <v>6.6</v>
          </cell>
        </row>
        <row r="10779">
          <cell r="AC10779">
            <v>6.61</v>
          </cell>
        </row>
        <row r="10780">
          <cell r="AC10780">
            <v>6.62</v>
          </cell>
        </row>
        <row r="10781">
          <cell r="AC10781">
            <v>6.63</v>
          </cell>
        </row>
        <row r="10782">
          <cell r="AC10782">
            <v>6.64</v>
          </cell>
        </row>
        <row r="10783">
          <cell r="AC10783">
            <v>6.65</v>
          </cell>
        </row>
        <row r="10784">
          <cell r="AC10784">
            <v>6.66</v>
          </cell>
        </row>
        <row r="10785">
          <cell r="AC10785">
            <v>6.67</v>
          </cell>
        </row>
        <row r="10786">
          <cell r="AC10786">
            <v>6.68</v>
          </cell>
        </row>
        <row r="10787">
          <cell r="AC10787">
            <v>6.69</v>
          </cell>
        </row>
        <row r="10788">
          <cell r="AC10788">
            <v>6.7</v>
          </cell>
        </row>
        <row r="10789">
          <cell r="AC10789">
            <v>6.71</v>
          </cell>
        </row>
        <row r="10790">
          <cell r="AC10790">
            <v>6.72</v>
          </cell>
        </row>
        <row r="10791">
          <cell r="AC10791">
            <v>6.73</v>
          </cell>
        </row>
        <row r="10792">
          <cell r="AC10792">
            <v>6.74</v>
          </cell>
        </row>
        <row r="10793">
          <cell r="AC10793">
            <v>6.75</v>
          </cell>
        </row>
        <row r="10794">
          <cell r="AC10794">
            <v>6.76</v>
          </cell>
        </row>
        <row r="10795">
          <cell r="AC10795">
            <v>6.77</v>
          </cell>
        </row>
        <row r="10796">
          <cell r="AC10796">
            <v>6.78</v>
          </cell>
        </row>
        <row r="10797">
          <cell r="AC10797">
            <v>6.79</v>
          </cell>
        </row>
        <row r="10798">
          <cell r="AC10798">
            <v>6.8</v>
          </cell>
        </row>
        <row r="10799">
          <cell r="AC10799">
            <v>6.81</v>
          </cell>
        </row>
        <row r="10800">
          <cell r="AC10800">
            <v>6.82</v>
          </cell>
        </row>
        <row r="10801">
          <cell r="AC10801">
            <v>6.83</v>
          </cell>
        </row>
        <row r="10802">
          <cell r="AC10802">
            <v>6.84</v>
          </cell>
        </row>
        <row r="10803">
          <cell r="AC10803">
            <v>6.85</v>
          </cell>
        </row>
        <row r="10804">
          <cell r="AC10804">
            <v>6.86</v>
          </cell>
        </row>
        <row r="10805">
          <cell r="AC10805">
            <v>6.87</v>
          </cell>
        </row>
        <row r="10806">
          <cell r="AC10806">
            <v>6.88</v>
          </cell>
        </row>
        <row r="10807">
          <cell r="AC10807">
            <v>6.89</v>
          </cell>
        </row>
        <row r="10808">
          <cell r="AC10808">
            <v>6.9</v>
          </cell>
        </row>
        <row r="10809">
          <cell r="AC10809">
            <v>6.91</v>
          </cell>
        </row>
        <row r="10810">
          <cell r="AC10810">
            <v>6.92</v>
          </cell>
        </row>
        <row r="10811">
          <cell r="AC10811">
            <v>6.93</v>
          </cell>
        </row>
        <row r="10812">
          <cell r="AC10812">
            <v>6.94</v>
          </cell>
        </row>
        <row r="10813">
          <cell r="AC10813">
            <v>6.95</v>
          </cell>
        </row>
        <row r="10814">
          <cell r="AC10814">
            <v>6.96</v>
          </cell>
        </row>
        <row r="10815">
          <cell r="AC10815">
            <v>6.97</v>
          </cell>
        </row>
        <row r="10816">
          <cell r="AC10816">
            <v>6.98</v>
          </cell>
        </row>
        <row r="10817">
          <cell r="AC10817">
            <v>6.99</v>
          </cell>
        </row>
        <row r="10818">
          <cell r="AC10818">
            <v>7</v>
          </cell>
        </row>
        <row r="10819">
          <cell r="AC10819">
            <v>7.01</v>
          </cell>
        </row>
        <row r="10820">
          <cell r="AC10820">
            <v>7.02</v>
          </cell>
        </row>
        <row r="10821">
          <cell r="AC10821">
            <v>7.03</v>
          </cell>
        </row>
        <row r="10822">
          <cell r="AC10822">
            <v>7.04</v>
          </cell>
        </row>
        <row r="10823">
          <cell r="AC10823">
            <v>7.05</v>
          </cell>
        </row>
        <row r="10824">
          <cell r="AC10824">
            <v>7.06</v>
          </cell>
        </row>
        <row r="10825">
          <cell r="AC10825">
            <v>7.07</v>
          </cell>
        </row>
        <row r="10826">
          <cell r="AC10826">
            <v>7.08</v>
          </cell>
        </row>
        <row r="10827">
          <cell r="AC10827">
            <v>7.09</v>
          </cell>
        </row>
        <row r="10828">
          <cell r="AC10828">
            <v>7.1</v>
          </cell>
        </row>
        <row r="10829">
          <cell r="AC10829">
            <v>7.11</v>
          </cell>
        </row>
        <row r="10830">
          <cell r="AC10830">
            <v>7.12</v>
          </cell>
        </row>
        <row r="10831">
          <cell r="AC10831">
            <v>7.13</v>
          </cell>
        </row>
        <row r="10832">
          <cell r="AC10832">
            <v>7.14</v>
          </cell>
        </row>
        <row r="10833">
          <cell r="AC10833">
            <v>7.15</v>
          </cell>
        </row>
        <row r="10834">
          <cell r="AC10834">
            <v>7.16</v>
          </cell>
        </row>
        <row r="10835">
          <cell r="AC10835">
            <v>7.17</v>
          </cell>
        </row>
        <row r="10836">
          <cell r="AC10836">
            <v>7.18</v>
          </cell>
        </row>
        <row r="10837">
          <cell r="AC10837">
            <v>7.19</v>
          </cell>
        </row>
        <row r="10838">
          <cell r="AC10838">
            <v>7.2</v>
          </cell>
        </row>
        <row r="10839">
          <cell r="AC10839">
            <v>7.21</v>
          </cell>
        </row>
        <row r="10840">
          <cell r="AC10840">
            <v>7.22</v>
          </cell>
        </row>
        <row r="10841">
          <cell r="AC10841">
            <v>7.23</v>
          </cell>
        </row>
        <row r="10842">
          <cell r="AC10842">
            <v>7.24</v>
          </cell>
        </row>
        <row r="10843">
          <cell r="AC10843">
            <v>7.25</v>
          </cell>
        </row>
        <row r="10844">
          <cell r="AC10844">
            <v>7.26</v>
          </cell>
        </row>
        <row r="10845">
          <cell r="AC10845">
            <v>7.27</v>
          </cell>
        </row>
        <row r="10846">
          <cell r="AC10846">
            <v>7.28</v>
          </cell>
        </row>
        <row r="10847">
          <cell r="AC10847">
            <v>7.29</v>
          </cell>
        </row>
        <row r="10848">
          <cell r="AC10848">
            <v>7.3</v>
          </cell>
        </row>
        <row r="10849">
          <cell r="AC10849">
            <v>7.31</v>
          </cell>
        </row>
        <row r="10850">
          <cell r="AC10850">
            <v>7.32</v>
          </cell>
        </row>
        <row r="10851">
          <cell r="AC10851">
            <v>7.33</v>
          </cell>
        </row>
        <row r="10852">
          <cell r="AC10852">
            <v>7.34</v>
          </cell>
        </row>
        <row r="10853">
          <cell r="AC10853">
            <v>7.35</v>
          </cell>
        </row>
        <row r="10854">
          <cell r="AC10854">
            <v>7.36</v>
          </cell>
        </row>
        <row r="10855">
          <cell r="AC10855">
            <v>7.37</v>
          </cell>
        </row>
        <row r="10856">
          <cell r="AC10856">
            <v>7.38</v>
          </cell>
        </row>
        <row r="10857">
          <cell r="AC10857">
            <v>7.39</v>
          </cell>
        </row>
        <row r="10858">
          <cell r="AC10858">
            <v>7.4</v>
          </cell>
        </row>
        <row r="10859">
          <cell r="AC10859">
            <v>7.41</v>
          </cell>
        </row>
        <row r="10860">
          <cell r="AC10860">
            <v>7.42</v>
          </cell>
        </row>
        <row r="10861">
          <cell r="AC10861">
            <v>7.43</v>
          </cell>
        </row>
        <row r="10862">
          <cell r="AC10862">
            <v>7.44</v>
          </cell>
        </row>
        <row r="10863">
          <cell r="AC10863">
            <v>7.45</v>
          </cell>
        </row>
        <row r="10864">
          <cell r="AC10864">
            <v>7.46</v>
          </cell>
        </row>
        <row r="10865">
          <cell r="AC10865">
            <v>7.47</v>
          </cell>
        </row>
        <row r="10866">
          <cell r="AC10866">
            <v>7.48</v>
          </cell>
        </row>
        <row r="10867">
          <cell r="AC10867">
            <v>7.49</v>
          </cell>
        </row>
        <row r="10868">
          <cell r="AC10868">
            <v>7.5</v>
          </cell>
        </row>
        <row r="10869">
          <cell r="AC10869">
            <v>7.51</v>
          </cell>
        </row>
        <row r="10870">
          <cell r="AC10870">
            <v>7.52</v>
          </cell>
        </row>
        <row r="10871">
          <cell r="AC10871">
            <v>7.53</v>
          </cell>
        </row>
        <row r="10872">
          <cell r="AC10872">
            <v>7.54</v>
          </cell>
        </row>
        <row r="10873">
          <cell r="AC10873">
            <v>7.55</v>
          </cell>
        </row>
        <row r="10874">
          <cell r="AC10874">
            <v>7.56</v>
          </cell>
        </row>
        <row r="10875">
          <cell r="AC10875">
            <v>7.57</v>
          </cell>
        </row>
        <row r="10876">
          <cell r="AC10876">
            <v>7.58</v>
          </cell>
        </row>
        <row r="10877">
          <cell r="AC10877">
            <v>7.59</v>
          </cell>
        </row>
        <row r="10878">
          <cell r="AC10878">
            <v>7.6</v>
          </cell>
        </row>
        <row r="10879">
          <cell r="AC10879">
            <v>7.61</v>
          </cell>
        </row>
        <row r="10880">
          <cell r="AC10880">
            <v>7.62</v>
          </cell>
        </row>
        <row r="10881">
          <cell r="AC10881">
            <v>7.63</v>
          </cell>
        </row>
        <row r="10882">
          <cell r="AC10882">
            <v>7.64</v>
          </cell>
        </row>
        <row r="10883">
          <cell r="AC10883">
            <v>7.65</v>
          </cell>
        </row>
        <row r="10884">
          <cell r="AC10884">
            <v>7.66</v>
          </cell>
        </row>
        <row r="10885">
          <cell r="AC10885">
            <v>7.67</v>
          </cell>
        </row>
        <row r="10886">
          <cell r="AC10886">
            <v>7.68</v>
          </cell>
        </row>
        <row r="10887">
          <cell r="AC10887">
            <v>7.69</v>
          </cell>
        </row>
        <row r="10888">
          <cell r="AC10888">
            <v>7.7</v>
          </cell>
        </row>
        <row r="10889">
          <cell r="AC10889">
            <v>7.71</v>
          </cell>
        </row>
        <row r="10890">
          <cell r="AC10890">
            <v>7.72</v>
          </cell>
        </row>
        <row r="10891">
          <cell r="AC10891">
            <v>7.73</v>
          </cell>
        </row>
        <row r="10892">
          <cell r="AC10892">
            <v>7.74</v>
          </cell>
        </row>
        <row r="10893">
          <cell r="AC10893">
            <v>7.75</v>
          </cell>
        </row>
        <row r="10894">
          <cell r="AC10894">
            <v>7.76</v>
          </cell>
        </row>
        <row r="10895">
          <cell r="AC10895">
            <v>7.77</v>
          </cell>
        </row>
        <row r="10896">
          <cell r="AC10896">
            <v>7.78</v>
          </cell>
        </row>
        <row r="10897">
          <cell r="AC10897">
            <v>7.79</v>
          </cell>
        </row>
        <row r="10898">
          <cell r="AC10898">
            <v>7.8</v>
          </cell>
        </row>
        <row r="10899">
          <cell r="AC10899">
            <v>7.81</v>
          </cell>
        </row>
        <row r="10900">
          <cell r="AC10900">
            <v>7.82</v>
          </cell>
        </row>
        <row r="10901">
          <cell r="AC10901">
            <v>7.83</v>
          </cell>
        </row>
        <row r="10902">
          <cell r="AC10902">
            <v>7.84</v>
          </cell>
        </row>
        <row r="10903">
          <cell r="AC10903">
            <v>7.85</v>
          </cell>
        </row>
        <row r="10904">
          <cell r="AC10904">
            <v>7.86</v>
          </cell>
        </row>
        <row r="10905">
          <cell r="AC10905">
            <v>7.87</v>
          </cell>
        </row>
        <row r="10906">
          <cell r="AC10906">
            <v>7.88</v>
          </cell>
        </row>
        <row r="10907">
          <cell r="AC10907">
            <v>7.89</v>
          </cell>
        </row>
        <row r="10908">
          <cell r="AC10908">
            <v>7.9</v>
          </cell>
        </row>
        <row r="10909">
          <cell r="AC10909">
            <v>7.91</v>
          </cell>
        </row>
        <row r="10910">
          <cell r="AC10910">
            <v>7.92</v>
          </cell>
        </row>
        <row r="10911">
          <cell r="AC10911">
            <v>7.93</v>
          </cell>
        </row>
        <row r="10912">
          <cell r="AC10912">
            <v>7.94</v>
          </cell>
        </row>
        <row r="10913">
          <cell r="AC10913">
            <v>7.95</v>
          </cell>
        </row>
        <row r="10914">
          <cell r="AC10914">
            <v>7.96</v>
          </cell>
        </row>
        <row r="10915">
          <cell r="AC10915">
            <v>7.97</v>
          </cell>
        </row>
        <row r="10916">
          <cell r="AC10916">
            <v>7.98</v>
          </cell>
        </row>
        <row r="10917">
          <cell r="AC10917">
            <v>7.99</v>
          </cell>
        </row>
        <row r="10918">
          <cell r="AC10918">
            <v>8</v>
          </cell>
        </row>
        <row r="10919">
          <cell r="AC10919">
            <v>8.01</v>
          </cell>
        </row>
        <row r="10920">
          <cell r="AC10920">
            <v>8.02</v>
          </cell>
        </row>
        <row r="10921">
          <cell r="AC10921">
            <v>8.0299999999999994</v>
          </cell>
        </row>
        <row r="10922">
          <cell r="AC10922">
            <v>8.0399999999999991</v>
          </cell>
        </row>
        <row r="10923">
          <cell r="AC10923">
            <v>8.0500000000000007</v>
          </cell>
        </row>
        <row r="10924">
          <cell r="AC10924">
            <v>8.06</v>
          </cell>
        </row>
        <row r="10925">
          <cell r="AC10925">
            <v>8.07</v>
          </cell>
        </row>
        <row r="10926">
          <cell r="AC10926">
            <v>8.08</v>
          </cell>
        </row>
        <row r="10927">
          <cell r="AC10927">
            <v>8.09</v>
          </cell>
        </row>
        <row r="10928">
          <cell r="AC10928">
            <v>8.1</v>
          </cell>
        </row>
        <row r="10929">
          <cell r="AC10929">
            <v>8.11</v>
          </cell>
        </row>
        <row r="10930">
          <cell r="AC10930">
            <v>8.1199999999999992</v>
          </cell>
        </row>
        <row r="10931">
          <cell r="AC10931">
            <v>8.1300000000000008</v>
          </cell>
        </row>
        <row r="10932">
          <cell r="AC10932">
            <v>8.14</v>
          </cell>
        </row>
        <row r="10933">
          <cell r="AC10933">
            <v>8.15</v>
          </cell>
        </row>
        <row r="10934">
          <cell r="AC10934">
            <v>8.16</v>
          </cell>
        </row>
        <row r="10935">
          <cell r="AC10935">
            <v>8.17</v>
          </cell>
        </row>
        <row r="10936">
          <cell r="AC10936">
            <v>8.18</v>
          </cell>
        </row>
        <row r="10937">
          <cell r="AC10937">
            <v>8.19</v>
          </cell>
        </row>
        <row r="10938">
          <cell r="AC10938">
            <v>8.1999999999999993</v>
          </cell>
        </row>
        <row r="10939">
          <cell r="AC10939">
            <v>8.2100000000000009</v>
          </cell>
        </row>
        <row r="10940">
          <cell r="AC10940">
            <v>8.2200000000000006</v>
          </cell>
        </row>
        <row r="10941">
          <cell r="AC10941">
            <v>8.23</v>
          </cell>
        </row>
        <row r="10942">
          <cell r="AC10942">
            <v>8.24</v>
          </cell>
        </row>
        <row r="10943">
          <cell r="AC10943">
            <v>8.25</v>
          </cell>
        </row>
        <row r="10944">
          <cell r="AC10944">
            <v>8.26</v>
          </cell>
        </row>
        <row r="10945">
          <cell r="AC10945">
            <v>8.27</v>
          </cell>
        </row>
        <row r="10946">
          <cell r="AC10946">
            <v>8.2799999999999994</v>
          </cell>
        </row>
        <row r="10947">
          <cell r="AC10947">
            <v>8.2899999999999991</v>
          </cell>
        </row>
        <row r="10948">
          <cell r="AC10948">
            <v>8.3000000000000007</v>
          </cell>
        </row>
        <row r="10949">
          <cell r="AC10949">
            <v>8.31</v>
          </cell>
        </row>
        <row r="10950">
          <cell r="AC10950">
            <v>8.32</v>
          </cell>
        </row>
        <row r="10951">
          <cell r="AC10951">
            <v>8.33</v>
          </cell>
        </row>
        <row r="10952">
          <cell r="AC10952">
            <v>8.34</v>
          </cell>
        </row>
        <row r="10953">
          <cell r="AC10953">
            <v>8.35</v>
          </cell>
        </row>
        <row r="10954">
          <cell r="AC10954">
            <v>8.36</v>
          </cell>
        </row>
        <row r="10955">
          <cell r="AC10955">
            <v>8.3699999999999992</v>
          </cell>
        </row>
        <row r="10956">
          <cell r="AC10956">
            <v>8.3800000000000008</v>
          </cell>
        </row>
        <row r="10957">
          <cell r="AC10957">
            <v>8.39</v>
          </cell>
        </row>
        <row r="10958">
          <cell r="AC10958">
            <v>8.4</v>
          </cell>
        </row>
        <row r="10959">
          <cell r="AC10959">
            <v>8.41</v>
          </cell>
        </row>
        <row r="10960">
          <cell r="AC10960">
            <v>8.42</v>
          </cell>
        </row>
        <row r="10961">
          <cell r="AC10961">
            <v>8.43</v>
          </cell>
        </row>
        <row r="10962">
          <cell r="AC10962">
            <v>8.44</v>
          </cell>
        </row>
        <row r="10963">
          <cell r="AC10963">
            <v>8.4499999999999993</v>
          </cell>
        </row>
        <row r="10964">
          <cell r="AC10964">
            <v>8.4600000000000009</v>
          </cell>
        </row>
        <row r="10965">
          <cell r="AC10965">
            <v>8.4700000000000006</v>
          </cell>
        </row>
        <row r="10966">
          <cell r="AC10966">
            <v>8.48</v>
          </cell>
        </row>
        <row r="10967">
          <cell r="AC10967">
            <v>8.49</v>
          </cell>
        </row>
        <row r="10968">
          <cell r="AC10968">
            <v>8.5</v>
          </cell>
        </row>
        <row r="10969">
          <cell r="AC10969">
            <v>8.51</v>
          </cell>
        </row>
        <row r="10970">
          <cell r="AC10970">
            <v>8.52</v>
          </cell>
        </row>
        <row r="10971">
          <cell r="AC10971">
            <v>8.5299999999999994</v>
          </cell>
        </row>
        <row r="10972">
          <cell r="AC10972">
            <v>8.5399999999999991</v>
          </cell>
        </row>
        <row r="10973">
          <cell r="AC10973">
            <v>8.5500000000000007</v>
          </cell>
        </row>
        <row r="10974">
          <cell r="AC10974">
            <v>8.56</v>
          </cell>
        </row>
        <row r="10975">
          <cell r="AC10975">
            <v>8.57</v>
          </cell>
        </row>
        <row r="10976">
          <cell r="AC10976">
            <v>8.58</v>
          </cell>
        </row>
        <row r="10977">
          <cell r="AC10977">
            <v>8.59</v>
          </cell>
        </row>
        <row r="10978">
          <cell r="AC10978">
            <v>8.6</v>
          </cell>
        </row>
        <row r="10979">
          <cell r="AC10979">
            <v>8.61</v>
          </cell>
        </row>
        <row r="10980">
          <cell r="AC10980">
            <v>8.6199999999999992</v>
          </cell>
        </row>
        <row r="10981">
          <cell r="AC10981">
            <v>8.6300000000000008</v>
          </cell>
        </row>
        <row r="10982">
          <cell r="AC10982">
            <v>8.64</v>
          </cell>
        </row>
        <row r="10983">
          <cell r="AC10983">
            <v>8.65</v>
          </cell>
        </row>
        <row r="10984">
          <cell r="AC10984">
            <v>8.66</v>
          </cell>
        </row>
        <row r="10985">
          <cell r="AC10985">
            <v>8.67</v>
          </cell>
        </row>
        <row r="10986">
          <cell r="AC10986">
            <v>8.68</v>
          </cell>
        </row>
        <row r="10987">
          <cell r="AC10987">
            <v>8.69</v>
          </cell>
        </row>
        <row r="10988">
          <cell r="AC10988">
            <v>8.6999999999999993</v>
          </cell>
        </row>
        <row r="10989">
          <cell r="AC10989">
            <v>8.7100000000000009</v>
          </cell>
        </row>
        <row r="10990">
          <cell r="AC10990">
            <v>8.7200000000000006</v>
          </cell>
        </row>
        <row r="10991">
          <cell r="AC10991">
            <v>8.73</v>
          </cell>
        </row>
        <row r="10992">
          <cell r="AC10992">
            <v>8.74</v>
          </cell>
        </row>
        <row r="10993">
          <cell r="AC10993">
            <v>8.75</v>
          </cell>
        </row>
        <row r="10994">
          <cell r="AC10994">
            <v>8.76</v>
          </cell>
        </row>
        <row r="10995">
          <cell r="AC10995">
            <v>8.77</v>
          </cell>
        </row>
        <row r="10996">
          <cell r="AC10996">
            <v>8.7799999999999994</v>
          </cell>
        </row>
        <row r="10997">
          <cell r="AC10997">
            <v>8.7899999999999991</v>
          </cell>
        </row>
        <row r="10998">
          <cell r="AC10998">
            <v>8.8000000000000007</v>
          </cell>
        </row>
        <row r="10999">
          <cell r="AC10999">
            <v>8.81</v>
          </cell>
        </row>
        <row r="11000">
          <cell r="AC11000">
            <v>8.82</v>
          </cell>
        </row>
        <row r="11001">
          <cell r="AC11001">
            <v>8.83</v>
          </cell>
        </row>
        <row r="11002">
          <cell r="AC11002">
            <v>8.84</v>
          </cell>
        </row>
        <row r="11003">
          <cell r="AC11003">
            <v>8.85</v>
          </cell>
        </row>
        <row r="11004">
          <cell r="AC11004">
            <v>8.86</v>
          </cell>
        </row>
        <row r="11005">
          <cell r="AC11005">
            <v>8.8699999999999992</v>
          </cell>
        </row>
        <row r="11006">
          <cell r="AC11006">
            <v>8.8800000000000008</v>
          </cell>
        </row>
        <row r="11007">
          <cell r="AC11007">
            <v>8.89</v>
          </cell>
        </row>
        <row r="11008">
          <cell r="AC11008">
            <v>8.9</v>
          </cell>
        </row>
        <row r="11009">
          <cell r="AC11009">
            <v>8.91</v>
          </cell>
        </row>
        <row r="11010">
          <cell r="AC11010">
            <v>8.92</v>
          </cell>
        </row>
        <row r="11011">
          <cell r="AC11011">
            <v>8.93</v>
          </cell>
        </row>
        <row r="11012">
          <cell r="AC11012">
            <v>8.94</v>
          </cell>
        </row>
        <row r="11013">
          <cell r="AC11013">
            <v>8.9499999999999993</v>
          </cell>
        </row>
        <row r="11014">
          <cell r="AC11014">
            <v>8.9600000000000009</v>
          </cell>
        </row>
        <row r="11015">
          <cell r="AC11015">
            <v>8.9700000000000006</v>
          </cell>
        </row>
        <row r="11016">
          <cell r="AC11016">
            <v>8.98</v>
          </cell>
        </row>
        <row r="11017">
          <cell r="AC11017">
            <v>8.99</v>
          </cell>
        </row>
        <row r="11018">
          <cell r="AC11018">
            <v>9</v>
          </cell>
        </row>
        <row r="11019">
          <cell r="AC11019">
            <v>9.01</v>
          </cell>
        </row>
        <row r="11020">
          <cell r="AC11020">
            <v>9.02</v>
          </cell>
        </row>
        <row r="11021">
          <cell r="AC11021">
            <v>9.0299999999999994</v>
          </cell>
        </row>
        <row r="11022">
          <cell r="AC11022">
            <v>9.0399999999999991</v>
          </cell>
        </row>
        <row r="11023">
          <cell r="AC11023">
            <v>9.0500000000000007</v>
          </cell>
        </row>
        <row r="11024">
          <cell r="AC11024">
            <v>9.06</v>
          </cell>
        </row>
        <row r="11025">
          <cell r="AC11025">
            <v>9.07</v>
          </cell>
        </row>
        <row r="11026">
          <cell r="AC11026">
            <v>9.08</v>
          </cell>
        </row>
        <row r="11027">
          <cell r="AC11027">
            <v>9.09</v>
          </cell>
        </row>
        <row r="11028">
          <cell r="AC11028">
            <v>9.1</v>
          </cell>
        </row>
        <row r="11029">
          <cell r="AC11029">
            <v>9.11</v>
          </cell>
        </row>
        <row r="11030">
          <cell r="AC11030">
            <v>9.1199999999999992</v>
          </cell>
        </row>
        <row r="11031">
          <cell r="AC11031">
            <v>9.1300000000000008</v>
          </cell>
        </row>
        <row r="11032">
          <cell r="AC11032">
            <v>9.14</v>
          </cell>
        </row>
        <row r="11033">
          <cell r="AC11033">
            <v>9.15</v>
          </cell>
        </row>
        <row r="11034">
          <cell r="AC11034">
            <v>9.16</v>
          </cell>
        </row>
        <row r="11035">
          <cell r="AC11035">
            <v>9.17</v>
          </cell>
        </row>
        <row r="11036">
          <cell r="AC11036">
            <v>9.18</v>
          </cell>
        </row>
        <row r="11037">
          <cell r="AC11037">
            <v>9.19</v>
          </cell>
        </row>
        <row r="11038">
          <cell r="AC11038">
            <v>9.1999999999999993</v>
          </cell>
        </row>
        <row r="11039">
          <cell r="AC11039">
            <v>9.2100000000000009</v>
          </cell>
        </row>
        <row r="11040">
          <cell r="AC11040">
            <v>9.2200000000000006</v>
          </cell>
        </row>
        <row r="11041">
          <cell r="AC11041">
            <v>9.23</v>
          </cell>
        </row>
        <row r="11042">
          <cell r="AC11042">
            <v>9.24</v>
          </cell>
        </row>
        <row r="11043">
          <cell r="AC11043">
            <v>9.25</v>
          </cell>
        </row>
        <row r="11044">
          <cell r="AC11044">
            <v>9.26</v>
          </cell>
        </row>
        <row r="11045">
          <cell r="AC11045">
            <v>9.27</v>
          </cell>
        </row>
        <row r="11046">
          <cell r="AC11046">
            <v>9.2799999999999994</v>
          </cell>
        </row>
        <row r="11047">
          <cell r="AC11047">
            <v>9.2899999999999991</v>
          </cell>
        </row>
        <row r="11048">
          <cell r="AC11048">
            <v>9.3000000000000007</v>
          </cell>
        </row>
        <row r="11049">
          <cell r="AC11049">
            <v>9.31</v>
          </cell>
        </row>
        <row r="11050">
          <cell r="AC11050">
            <v>9.32</v>
          </cell>
        </row>
        <row r="11051">
          <cell r="AC11051">
            <v>9.33</v>
          </cell>
        </row>
        <row r="11052">
          <cell r="AC11052">
            <v>9.34</v>
          </cell>
        </row>
        <row r="11053">
          <cell r="AC11053">
            <v>9.35</v>
          </cell>
        </row>
        <row r="11054">
          <cell r="AC11054">
            <v>9.36</v>
          </cell>
        </row>
        <row r="11055">
          <cell r="AC11055">
            <v>9.3699999999999992</v>
          </cell>
        </row>
        <row r="11056">
          <cell r="AC11056">
            <v>9.3800000000000008</v>
          </cell>
        </row>
        <row r="11057">
          <cell r="AC11057">
            <v>9.39</v>
          </cell>
        </row>
        <row r="11058">
          <cell r="AC11058">
            <v>9.4</v>
          </cell>
        </row>
        <row r="11059">
          <cell r="AC11059">
            <v>9.41</v>
          </cell>
        </row>
        <row r="11060">
          <cell r="AC11060">
            <v>9.42</v>
          </cell>
        </row>
        <row r="11061">
          <cell r="AC11061">
            <v>9.43</v>
          </cell>
        </row>
        <row r="11062">
          <cell r="AC11062">
            <v>9.44</v>
          </cell>
        </row>
        <row r="11063">
          <cell r="AC11063">
            <v>9.4499999999999993</v>
          </cell>
        </row>
        <row r="11064">
          <cell r="AC11064">
            <v>9.4600000000000009</v>
          </cell>
        </row>
        <row r="11065">
          <cell r="AC11065">
            <v>9.4700000000000006</v>
          </cell>
        </row>
        <row r="11066">
          <cell r="AC11066">
            <v>9.48</v>
          </cell>
        </row>
        <row r="11067">
          <cell r="AC11067">
            <v>9.49</v>
          </cell>
        </row>
        <row r="11068">
          <cell r="AC11068">
            <v>9.5</v>
          </cell>
        </row>
        <row r="11069">
          <cell r="AC11069">
            <v>9.51</v>
          </cell>
        </row>
        <row r="11070">
          <cell r="AC11070">
            <v>9.52</v>
          </cell>
        </row>
        <row r="11071">
          <cell r="AC11071">
            <v>9.5299999999999994</v>
          </cell>
        </row>
        <row r="11072">
          <cell r="AC11072">
            <v>9.5399999999999991</v>
          </cell>
        </row>
        <row r="11073">
          <cell r="AC11073">
            <v>9.5500000000000007</v>
          </cell>
        </row>
        <row r="11074">
          <cell r="AC11074">
            <v>9.56</v>
          </cell>
        </row>
        <row r="11075">
          <cell r="AC11075">
            <v>9.57</v>
          </cell>
        </row>
        <row r="11076">
          <cell r="AC11076">
            <v>9.58</v>
          </cell>
        </row>
        <row r="11077">
          <cell r="AC11077">
            <v>9.59</v>
          </cell>
        </row>
        <row r="11078">
          <cell r="AC11078">
            <v>9.6</v>
          </cell>
        </row>
        <row r="11079">
          <cell r="AC11079">
            <v>9.61</v>
          </cell>
        </row>
        <row r="11080">
          <cell r="AC11080">
            <v>9.6199999999999992</v>
          </cell>
        </row>
        <row r="11081">
          <cell r="AC11081">
            <v>9.6300000000000008</v>
          </cell>
        </row>
        <row r="11082">
          <cell r="AC11082">
            <v>9.64</v>
          </cell>
        </row>
        <row r="11083">
          <cell r="AC11083">
            <v>9.65</v>
          </cell>
        </row>
        <row r="11084">
          <cell r="AC11084">
            <v>9.66</v>
          </cell>
        </row>
        <row r="11085">
          <cell r="AC11085">
            <v>9.67</v>
          </cell>
        </row>
        <row r="11086">
          <cell r="AC11086">
            <v>9.68</v>
          </cell>
        </row>
        <row r="11087">
          <cell r="AC11087">
            <v>9.69</v>
          </cell>
        </row>
        <row r="11088">
          <cell r="AC11088">
            <v>9.6999999999999993</v>
          </cell>
        </row>
        <row r="11089">
          <cell r="AC11089">
            <v>9.7100000000000009</v>
          </cell>
        </row>
        <row r="11090">
          <cell r="AC11090">
            <v>9.7200000000000006</v>
          </cell>
        </row>
        <row r="11091">
          <cell r="AC11091">
            <v>9.73</v>
          </cell>
        </row>
        <row r="11092">
          <cell r="AC11092">
            <v>9.74</v>
          </cell>
        </row>
        <row r="11093">
          <cell r="AC11093">
            <v>9.75</v>
          </cell>
        </row>
        <row r="11094">
          <cell r="AC11094">
            <v>9.76</v>
          </cell>
        </row>
        <row r="11095">
          <cell r="AC11095">
            <v>9.77</v>
          </cell>
        </row>
        <row r="11096">
          <cell r="AC11096">
            <v>9.7799999999999994</v>
          </cell>
        </row>
        <row r="11097">
          <cell r="AC11097">
            <v>9.7899999999999991</v>
          </cell>
        </row>
        <row r="11098">
          <cell r="AC11098">
            <v>9.8000000000000007</v>
          </cell>
        </row>
        <row r="11099">
          <cell r="AC11099">
            <v>9.81</v>
          </cell>
        </row>
        <row r="11100">
          <cell r="AC11100">
            <v>9.82</v>
          </cell>
        </row>
        <row r="11101">
          <cell r="AC11101">
            <v>9.83</v>
          </cell>
        </row>
        <row r="11102">
          <cell r="AC11102">
            <v>9.84</v>
          </cell>
        </row>
        <row r="11103">
          <cell r="AC11103">
            <v>9.85</v>
          </cell>
        </row>
        <row r="11104">
          <cell r="AC11104">
            <v>9.86</v>
          </cell>
        </row>
        <row r="11105">
          <cell r="AC11105">
            <v>9.8699999999999992</v>
          </cell>
        </row>
        <row r="11106">
          <cell r="AC11106">
            <v>9.8800000000000008</v>
          </cell>
        </row>
        <row r="11107">
          <cell r="AC11107">
            <v>9.89</v>
          </cell>
        </row>
        <row r="11108">
          <cell r="AC11108">
            <v>9.9</v>
          </cell>
        </row>
        <row r="11109">
          <cell r="AC11109">
            <v>9.91</v>
          </cell>
        </row>
        <row r="11110">
          <cell r="AC11110">
            <v>9.92</v>
          </cell>
        </row>
        <row r="11111">
          <cell r="AC11111">
            <v>9.93</v>
          </cell>
        </row>
        <row r="11112">
          <cell r="AC11112">
            <v>9.94</v>
          </cell>
        </row>
        <row r="11113">
          <cell r="AC11113">
            <v>9.9499999999999993</v>
          </cell>
        </row>
        <row r="11114">
          <cell r="AC11114">
            <v>9.9600000000000009</v>
          </cell>
        </row>
        <row r="11115">
          <cell r="AC11115">
            <v>9.9700000000000006</v>
          </cell>
        </row>
        <row r="11116">
          <cell r="AC11116">
            <v>9.98</v>
          </cell>
        </row>
        <row r="11117">
          <cell r="AC11117">
            <v>9.99</v>
          </cell>
        </row>
        <row r="11118">
          <cell r="AC11118">
            <v>10</v>
          </cell>
        </row>
        <row r="11119">
          <cell r="AC11119">
            <v>10.01</v>
          </cell>
        </row>
        <row r="11120">
          <cell r="AC11120">
            <v>10.02</v>
          </cell>
        </row>
        <row r="11121">
          <cell r="AC11121">
            <v>10.029999999999999</v>
          </cell>
        </row>
        <row r="11122">
          <cell r="AC11122">
            <v>10.039999999999999</v>
          </cell>
        </row>
        <row r="11123">
          <cell r="AC11123">
            <v>10.050000000000001</v>
          </cell>
        </row>
        <row r="11124">
          <cell r="AC11124">
            <v>10.06</v>
          </cell>
        </row>
        <row r="11125">
          <cell r="AC11125">
            <v>10.07</v>
          </cell>
        </row>
        <row r="11126">
          <cell r="AC11126">
            <v>10.08</v>
          </cell>
        </row>
        <row r="11127">
          <cell r="AC11127">
            <v>10.09</v>
          </cell>
        </row>
        <row r="11128">
          <cell r="AC11128">
            <v>10.1</v>
          </cell>
        </row>
        <row r="11129">
          <cell r="AC11129">
            <v>10.11</v>
          </cell>
        </row>
        <row r="11130">
          <cell r="AC11130">
            <v>10.119999999999999</v>
          </cell>
        </row>
        <row r="11131">
          <cell r="AC11131">
            <v>10.130000000000001</v>
          </cell>
        </row>
        <row r="11132">
          <cell r="AC11132">
            <v>10.14</v>
          </cell>
        </row>
        <row r="11133">
          <cell r="AC11133">
            <v>10.15</v>
          </cell>
        </row>
        <row r="11134">
          <cell r="AC11134">
            <v>10.16</v>
          </cell>
        </row>
        <row r="11135">
          <cell r="AC11135">
            <v>10.17</v>
          </cell>
        </row>
        <row r="11136">
          <cell r="AC11136">
            <v>10.18</v>
          </cell>
        </row>
        <row r="11137">
          <cell r="AC11137">
            <v>10.19</v>
          </cell>
        </row>
        <row r="11138">
          <cell r="AC11138">
            <v>10.199999999999999</v>
          </cell>
        </row>
        <row r="11139">
          <cell r="AC11139">
            <v>10.210000000000001</v>
          </cell>
        </row>
        <row r="11140">
          <cell r="AC11140">
            <v>10.220000000000001</v>
          </cell>
        </row>
        <row r="11141">
          <cell r="AC11141">
            <v>10.23</v>
          </cell>
        </row>
        <row r="11142">
          <cell r="AC11142">
            <v>10.24</v>
          </cell>
        </row>
        <row r="11143">
          <cell r="AC11143">
            <v>10.25</v>
          </cell>
        </row>
        <row r="11144">
          <cell r="AC11144">
            <v>10.26</v>
          </cell>
        </row>
        <row r="11145">
          <cell r="AC11145">
            <v>10.27</v>
          </cell>
        </row>
        <row r="11146">
          <cell r="AC11146">
            <v>10.28</v>
          </cell>
        </row>
        <row r="11147">
          <cell r="AC11147">
            <v>10.29</v>
          </cell>
        </row>
        <row r="11148">
          <cell r="AC11148">
            <v>10.3</v>
          </cell>
        </row>
        <row r="11149">
          <cell r="AC11149">
            <v>10.31</v>
          </cell>
        </row>
        <row r="11150">
          <cell r="AC11150">
            <v>10.32</v>
          </cell>
        </row>
        <row r="11151">
          <cell r="AC11151">
            <v>10.33</v>
          </cell>
        </row>
        <row r="11152">
          <cell r="AC11152">
            <v>10.34</v>
          </cell>
        </row>
        <row r="11153">
          <cell r="AC11153">
            <v>10.35</v>
          </cell>
        </row>
        <row r="11154">
          <cell r="AC11154">
            <v>10.36</v>
          </cell>
        </row>
        <row r="11155">
          <cell r="AC11155">
            <v>10.37</v>
          </cell>
        </row>
        <row r="11156">
          <cell r="AC11156">
            <v>10.38</v>
          </cell>
        </row>
        <row r="11157">
          <cell r="AC11157">
            <v>10.39</v>
          </cell>
        </row>
        <row r="11158">
          <cell r="AC11158">
            <v>10.4</v>
          </cell>
        </row>
        <row r="11159">
          <cell r="AC11159">
            <v>10.41</v>
          </cell>
        </row>
        <row r="11160">
          <cell r="AC11160">
            <v>10.42</v>
          </cell>
        </row>
        <row r="11161">
          <cell r="AC11161">
            <v>10.43</v>
          </cell>
        </row>
        <row r="11162">
          <cell r="AC11162">
            <v>10.44</v>
          </cell>
        </row>
        <row r="11163">
          <cell r="AC11163">
            <v>10.45</v>
          </cell>
        </row>
        <row r="11164">
          <cell r="AC11164">
            <v>10.46</v>
          </cell>
        </row>
        <row r="11165">
          <cell r="AC11165">
            <v>10.47</v>
          </cell>
        </row>
        <row r="11166">
          <cell r="AC11166">
            <v>10.48</v>
          </cell>
        </row>
        <row r="11167">
          <cell r="AC11167">
            <v>10.49</v>
          </cell>
        </row>
        <row r="11168">
          <cell r="AC11168">
            <v>10.5</v>
          </cell>
        </row>
        <row r="11169">
          <cell r="AC11169">
            <v>10.51</v>
          </cell>
        </row>
        <row r="11170">
          <cell r="AC11170">
            <v>10.52</v>
          </cell>
        </row>
        <row r="11171">
          <cell r="AC11171">
            <v>10.53</v>
          </cell>
        </row>
        <row r="11172">
          <cell r="AC11172">
            <v>10.54</v>
          </cell>
        </row>
        <row r="11173">
          <cell r="AC11173">
            <v>10.55</v>
          </cell>
        </row>
        <row r="11174">
          <cell r="AC11174">
            <v>10.56</v>
          </cell>
        </row>
        <row r="11175">
          <cell r="AC11175">
            <v>10.57</v>
          </cell>
        </row>
        <row r="11176">
          <cell r="AC11176">
            <v>10.58</v>
          </cell>
        </row>
        <row r="11177">
          <cell r="AC11177">
            <v>10.59</v>
          </cell>
        </row>
        <row r="11178">
          <cell r="AC11178">
            <v>10.6</v>
          </cell>
        </row>
        <row r="11179">
          <cell r="AC11179">
            <v>10.61</v>
          </cell>
        </row>
        <row r="11180">
          <cell r="AC11180">
            <v>10.62</v>
          </cell>
        </row>
        <row r="11181">
          <cell r="AC11181">
            <v>10.63</v>
          </cell>
        </row>
        <row r="11182">
          <cell r="AC11182">
            <v>10.64</v>
          </cell>
        </row>
        <row r="11183">
          <cell r="AC11183">
            <v>10.65</v>
          </cell>
        </row>
        <row r="11184">
          <cell r="AC11184">
            <v>10.66</v>
          </cell>
        </row>
        <row r="11185">
          <cell r="AC11185">
            <v>10.67</v>
          </cell>
        </row>
        <row r="11186">
          <cell r="AC11186">
            <v>10.68</v>
          </cell>
        </row>
        <row r="11187">
          <cell r="AC11187">
            <v>10.69</v>
          </cell>
        </row>
        <row r="11188">
          <cell r="AC11188">
            <v>10.7</v>
          </cell>
        </row>
        <row r="11189">
          <cell r="AC11189">
            <v>10.71</v>
          </cell>
        </row>
        <row r="11190">
          <cell r="AC11190">
            <v>10.72</v>
          </cell>
        </row>
        <row r="11191">
          <cell r="AC11191">
            <v>10.73</v>
          </cell>
        </row>
        <row r="11192">
          <cell r="AC11192">
            <v>10.74</v>
          </cell>
        </row>
        <row r="11193">
          <cell r="AC11193">
            <v>10.75</v>
          </cell>
        </row>
        <row r="11194">
          <cell r="AC11194">
            <v>10.76</v>
          </cell>
        </row>
        <row r="11195">
          <cell r="AC11195">
            <v>10.77</v>
          </cell>
        </row>
        <row r="11196">
          <cell r="AC11196">
            <v>10.78</v>
          </cell>
        </row>
        <row r="11197">
          <cell r="AC11197">
            <v>10.79</v>
          </cell>
        </row>
        <row r="11198">
          <cell r="AC11198">
            <v>10.8</v>
          </cell>
        </row>
        <row r="11199">
          <cell r="AC11199">
            <v>10.81</v>
          </cell>
        </row>
        <row r="11200">
          <cell r="AC11200">
            <v>10.82</v>
          </cell>
        </row>
        <row r="11201">
          <cell r="AC11201">
            <v>10.83</v>
          </cell>
        </row>
        <row r="11202">
          <cell r="AC11202">
            <v>10.84</v>
          </cell>
        </row>
        <row r="11203">
          <cell r="AC11203">
            <v>10.85</v>
          </cell>
        </row>
        <row r="11204">
          <cell r="AC11204">
            <v>10.86</v>
          </cell>
        </row>
        <row r="11205">
          <cell r="AC11205">
            <v>10.87</v>
          </cell>
        </row>
        <row r="11206">
          <cell r="AC11206">
            <v>10.88</v>
          </cell>
        </row>
        <row r="11207">
          <cell r="AC11207">
            <v>10.89</v>
          </cell>
        </row>
        <row r="11208">
          <cell r="AC11208">
            <v>10.9</v>
          </cell>
        </row>
        <row r="11209">
          <cell r="AC11209">
            <v>10.91</v>
          </cell>
        </row>
        <row r="11210">
          <cell r="AC11210">
            <v>10.92</v>
          </cell>
        </row>
        <row r="11211">
          <cell r="AC11211">
            <v>10.93</v>
          </cell>
        </row>
        <row r="11212">
          <cell r="AC11212">
            <v>10.94</v>
          </cell>
        </row>
        <row r="11213">
          <cell r="AC11213">
            <v>10.95</v>
          </cell>
        </row>
        <row r="11214">
          <cell r="AC11214">
            <v>10.96</v>
          </cell>
        </row>
        <row r="11215">
          <cell r="AC11215">
            <v>10.97</v>
          </cell>
        </row>
        <row r="11216">
          <cell r="AC11216">
            <v>10.98</v>
          </cell>
        </row>
        <row r="11217">
          <cell r="AC11217">
            <v>10.99</v>
          </cell>
        </row>
        <row r="11218">
          <cell r="AC11218">
            <v>11</v>
          </cell>
        </row>
        <row r="11219">
          <cell r="AC11219">
            <v>11.01</v>
          </cell>
        </row>
        <row r="11220">
          <cell r="AC11220">
            <v>11.02</v>
          </cell>
        </row>
        <row r="11221">
          <cell r="AC11221">
            <v>11.03</v>
          </cell>
        </row>
        <row r="11222">
          <cell r="AC11222">
            <v>11.04</v>
          </cell>
        </row>
        <row r="11223">
          <cell r="AC11223">
            <v>11.05</v>
          </cell>
        </row>
        <row r="11224">
          <cell r="AC11224">
            <v>11.06</v>
          </cell>
        </row>
        <row r="11225">
          <cell r="AC11225">
            <v>11.07</v>
          </cell>
        </row>
        <row r="11226">
          <cell r="AC11226">
            <v>11.08</v>
          </cell>
        </row>
        <row r="11227">
          <cell r="AC11227">
            <v>11.09</v>
          </cell>
        </row>
        <row r="11228">
          <cell r="AC11228">
            <v>11.1</v>
          </cell>
        </row>
        <row r="11229">
          <cell r="AC11229">
            <v>11.11</v>
          </cell>
        </row>
        <row r="11230">
          <cell r="AC11230">
            <v>11.12</v>
          </cell>
        </row>
        <row r="11231">
          <cell r="AC11231">
            <v>11.13</v>
          </cell>
        </row>
        <row r="11232">
          <cell r="AC11232">
            <v>11.14</v>
          </cell>
        </row>
        <row r="11233">
          <cell r="AC11233">
            <v>11.15</v>
          </cell>
        </row>
        <row r="11234">
          <cell r="AC11234">
            <v>11.16</v>
          </cell>
        </row>
        <row r="11235">
          <cell r="AC11235">
            <v>11.17</v>
          </cell>
        </row>
        <row r="11236">
          <cell r="AC11236">
            <v>11.18</v>
          </cell>
        </row>
        <row r="11237">
          <cell r="AC11237">
            <v>11.19</v>
          </cell>
        </row>
        <row r="11238">
          <cell r="AC11238">
            <v>11.2</v>
          </cell>
        </row>
        <row r="11239">
          <cell r="AC11239">
            <v>11.21</v>
          </cell>
        </row>
        <row r="11240">
          <cell r="AC11240">
            <v>11.22</v>
          </cell>
        </row>
        <row r="11241">
          <cell r="AC11241">
            <v>11.23</v>
          </cell>
        </row>
        <row r="11242">
          <cell r="AC11242">
            <v>11.24</v>
          </cell>
        </row>
        <row r="11243">
          <cell r="AC11243">
            <v>11.25</v>
          </cell>
        </row>
        <row r="11244">
          <cell r="AC11244">
            <v>11.26</v>
          </cell>
        </row>
        <row r="11245">
          <cell r="AC11245">
            <v>11.27</v>
          </cell>
        </row>
        <row r="11246">
          <cell r="AC11246">
            <v>11.28</v>
          </cell>
        </row>
        <row r="11247">
          <cell r="AC11247">
            <v>11.29</v>
          </cell>
        </row>
        <row r="11248">
          <cell r="AC11248">
            <v>11.3</v>
          </cell>
        </row>
        <row r="11249">
          <cell r="AC11249">
            <v>11.31</v>
          </cell>
        </row>
        <row r="11250">
          <cell r="AC11250">
            <v>11.32</v>
          </cell>
        </row>
        <row r="11251">
          <cell r="AC11251">
            <v>11.33</v>
          </cell>
        </row>
        <row r="11252">
          <cell r="AC11252">
            <v>11.34</v>
          </cell>
        </row>
        <row r="11253">
          <cell r="AC11253">
            <v>11.35</v>
          </cell>
        </row>
        <row r="11254">
          <cell r="AC11254">
            <v>11.36</v>
          </cell>
        </row>
        <row r="11255">
          <cell r="AC11255">
            <v>11.37</v>
          </cell>
        </row>
        <row r="11256">
          <cell r="AC11256">
            <v>11.38</v>
          </cell>
        </row>
        <row r="11257">
          <cell r="AC11257">
            <v>11.39</v>
          </cell>
        </row>
        <row r="11258">
          <cell r="AC11258">
            <v>11.4</v>
          </cell>
        </row>
        <row r="11259">
          <cell r="AC11259">
            <v>11.41</v>
          </cell>
        </row>
        <row r="11260">
          <cell r="AC11260">
            <v>11.42</v>
          </cell>
        </row>
        <row r="11261">
          <cell r="AC11261">
            <v>11.43</v>
          </cell>
        </row>
        <row r="11262">
          <cell r="AC11262">
            <v>11.44</v>
          </cell>
        </row>
        <row r="11263">
          <cell r="AC11263">
            <v>11.45</v>
          </cell>
        </row>
        <row r="11264">
          <cell r="AC11264">
            <v>11.46</v>
          </cell>
        </row>
        <row r="11265">
          <cell r="AC11265">
            <v>11.47</v>
          </cell>
        </row>
        <row r="11266">
          <cell r="AC11266">
            <v>11.48</v>
          </cell>
        </row>
        <row r="11267">
          <cell r="AC11267">
            <v>11.49</v>
          </cell>
        </row>
        <row r="11268">
          <cell r="AC11268">
            <v>11.5</v>
          </cell>
        </row>
        <row r="11269">
          <cell r="AC11269">
            <v>11.51</v>
          </cell>
        </row>
        <row r="11270">
          <cell r="AC11270">
            <v>11.52</v>
          </cell>
        </row>
        <row r="11271">
          <cell r="AC11271">
            <v>11.53</v>
          </cell>
        </row>
        <row r="11272">
          <cell r="AC11272">
            <v>11.54</v>
          </cell>
        </row>
        <row r="11273">
          <cell r="AC11273">
            <v>11.55</v>
          </cell>
        </row>
        <row r="11274">
          <cell r="AC11274">
            <v>11.56</v>
          </cell>
        </row>
        <row r="11275">
          <cell r="AC11275">
            <v>11.57</v>
          </cell>
        </row>
        <row r="11276">
          <cell r="AC11276">
            <v>11.58</v>
          </cell>
        </row>
        <row r="11277">
          <cell r="AC11277">
            <v>11.59</v>
          </cell>
        </row>
        <row r="11278">
          <cell r="AC11278">
            <v>11.6</v>
          </cell>
        </row>
        <row r="11279">
          <cell r="AC11279">
            <v>11.61</v>
          </cell>
        </row>
        <row r="11280">
          <cell r="AC11280">
            <v>11.62</v>
          </cell>
        </row>
        <row r="11281">
          <cell r="AC11281">
            <v>11.63</v>
          </cell>
        </row>
        <row r="11282">
          <cell r="AC11282">
            <v>11.64</v>
          </cell>
        </row>
        <row r="11283">
          <cell r="AC11283">
            <v>11.65</v>
          </cell>
        </row>
        <row r="11284">
          <cell r="AC11284">
            <v>11.66</v>
          </cell>
        </row>
        <row r="11285">
          <cell r="AC11285">
            <v>11.67</v>
          </cell>
        </row>
        <row r="11286">
          <cell r="AC11286">
            <v>11.68</v>
          </cell>
        </row>
        <row r="11287">
          <cell r="AC11287">
            <v>11.69</v>
          </cell>
        </row>
        <row r="11288">
          <cell r="AC11288">
            <v>11.7</v>
          </cell>
        </row>
        <row r="11289">
          <cell r="AC11289">
            <v>11.71</v>
          </cell>
        </row>
        <row r="11290">
          <cell r="AC11290">
            <v>11.72</v>
          </cell>
        </row>
        <row r="11291">
          <cell r="AC11291">
            <v>11.73</v>
          </cell>
        </row>
        <row r="11292">
          <cell r="AC11292">
            <v>11.74</v>
          </cell>
        </row>
        <row r="11293">
          <cell r="AC11293">
            <v>11.75</v>
          </cell>
        </row>
        <row r="11294">
          <cell r="AC11294">
            <v>11.76</v>
          </cell>
        </row>
        <row r="11295">
          <cell r="AC11295">
            <v>11.77</v>
          </cell>
        </row>
        <row r="11296">
          <cell r="AC11296">
            <v>11.78</v>
          </cell>
        </row>
        <row r="11297">
          <cell r="AC11297">
            <v>11.79</v>
          </cell>
        </row>
        <row r="11298">
          <cell r="AC11298">
            <v>11.8</v>
          </cell>
        </row>
        <row r="11299">
          <cell r="AC11299">
            <v>11.81</v>
          </cell>
        </row>
        <row r="11300">
          <cell r="AC11300">
            <v>11.82</v>
          </cell>
        </row>
        <row r="11301">
          <cell r="AC11301">
            <v>11.83</v>
          </cell>
        </row>
        <row r="11302">
          <cell r="AC11302">
            <v>11.84</v>
          </cell>
        </row>
        <row r="11303">
          <cell r="AC11303">
            <v>11.85</v>
          </cell>
        </row>
        <row r="11304">
          <cell r="AC11304">
            <v>11.86</v>
          </cell>
        </row>
        <row r="11305">
          <cell r="AC11305">
            <v>11.87</v>
          </cell>
        </row>
        <row r="11306">
          <cell r="AC11306">
            <v>11.88</v>
          </cell>
        </row>
        <row r="11307">
          <cell r="AC11307">
            <v>11.89</v>
          </cell>
        </row>
        <row r="11308">
          <cell r="AC11308">
            <v>11.9</v>
          </cell>
        </row>
        <row r="11309">
          <cell r="AC11309">
            <v>11.91</v>
          </cell>
        </row>
        <row r="11310">
          <cell r="AC11310">
            <v>11.92</v>
          </cell>
        </row>
        <row r="11311">
          <cell r="AC11311">
            <v>11.93</v>
          </cell>
        </row>
        <row r="11312">
          <cell r="AC11312">
            <v>11.94</v>
          </cell>
        </row>
        <row r="11313">
          <cell r="AC11313">
            <v>11.95</v>
          </cell>
        </row>
        <row r="11314">
          <cell r="AC11314">
            <v>11.96</v>
          </cell>
        </row>
        <row r="11315">
          <cell r="AC11315">
            <v>11.97</v>
          </cell>
        </row>
        <row r="11316">
          <cell r="AC11316">
            <v>11.98</v>
          </cell>
        </row>
        <row r="11317">
          <cell r="AC11317">
            <v>11.99</v>
          </cell>
        </row>
        <row r="11318">
          <cell r="AC11318">
            <v>12</v>
          </cell>
        </row>
        <row r="11319">
          <cell r="AC11319">
            <v>12.01</v>
          </cell>
        </row>
        <row r="11320">
          <cell r="AC11320">
            <v>12.02</v>
          </cell>
        </row>
        <row r="11321">
          <cell r="AC11321">
            <v>12.03</v>
          </cell>
        </row>
        <row r="11322">
          <cell r="AC11322">
            <v>12.04</v>
          </cell>
        </row>
        <row r="11323">
          <cell r="AC11323">
            <v>12.05</v>
          </cell>
        </row>
        <row r="11324">
          <cell r="AC11324">
            <v>12.06</v>
          </cell>
        </row>
        <row r="11325">
          <cell r="AC11325">
            <v>12.07</v>
          </cell>
        </row>
        <row r="11326">
          <cell r="AC11326">
            <v>12.08</v>
          </cell>
        </row>
        <row r="11327">
          <cell r="AC11327">
            <v>12.09</v>
          </cell>
        </row>
        <row r="11328">
          <cell r="AC11328">
            <v>12.1</v>
          </cell>
        </row>
        <row r="11329">
          <cell r="AC11329">
            <v>12.11</v>
          </cell>
        </row>
        <row r="11330">
          <cell r="AC11330">
            <v>12.12</v>
          </cell>
        </row>
        <row r="11331">
          <cell r="AC11331">
            <v>12.13</v>
          </cell>
        </row>
        <row r="11332">
          <cell r="AC11332">
            <v>12.14</v>
          </cell>
        </row>
        <row r="11333">
          <cell r="AC11333">
            <v>12.15</v>
          </cell>
        </row>
        <row r="11334">
          <cell r="AC11334">
            <v>12.16</v>
          </cell>
        </row>
        <row r="11335">
          <cell r="AC11335">
            <v>12.17</v>
          </cell>
        </row>
        <row r="11336">
          <cell r="AC11336">
            <v>12.18</v>
          </cell>
        </row>
        <row r="11337">
          <cell r="AC11337">
            <v>12.19</v>
          </cell>
        </row>
        <row r="11338">
          <cell r="AC11338">
            <v>12.2</v>
          </cell>
        </row>
        <row r="11339">
          <cell r="AC11339">
            <v>12.21</v>
          </cell>
        </row>
        <row r="11340">
          <cell r="AC11340">
            <v>12.22</v>
          </cell>
        </row>
        <row r="11341">
          <cell r="AC11341">
            <v>12.23</v>
          </cell>
        </row>
        <row r="11342">
          <cell r="AC11342">
            <v>12.24</v>
          </cell>
        </row>
        <row r="11343">
          <cell r="AC11343">
            <v>12.25</v>
          </cell>
        </row>
        <row r="11344">
          <cell r="AC11344">
            <v>12.26</v>
          </cell>
        </row>
        <row r="11345">
          <cell r="AC11345">
            <v>12.27</v>
          </cell>
        </row>
        <row r="11346">
          <cell r="AC11346">
            <v>12.28</v>
          </cell>
        </row>
        <row r="11347">
          <cell r="AC11347">
            <v>12.29</v>
          </cell>
        </row>
        <row r="11348">
          <cell r="AC11348">
            <v>12.3</v>
          </cell>
        </row>
        <row r="11349">
          <cell r="AC11349">
            <v>12.31</v>
          </cell>
        </row>
        <row r="11350">
          <cell r="AC11350">
            <v>12.32</v>
          </cell>
        </row>
        <row r="11351">
          <cell r="AC11351">
            <v>12.33</v>
          </cell>
        </row>
        <row r="11352">
          <cell r="AC11352">
            <v>12.34</v>
          </cell>
        </row>
        <row r="11353">
          <cell r="AC11353">
            <v>12.35</v>
          </cell>
        </row>
        <row r="11354">
          <cell r="AC11354">
            <v>12.36</v>
          </cell>
        </row>
        <row r="11355">
          <cell r="AC11355">
            <v>12.37</v>
          </cell>
        </row>
        <row r="11356">
          <cell r="AC11356">
            <v>12.38</v>
          </cell>
        </row>
        <row r="11357">
          <cell r="AC11357">
            <v>12.39</v>
          </cell>
        </row>
        <row r="11358">
          <cell r="AC11358">
            <v>12.4</v>
          </cell>
        </row>
        <row r="11359">
          <cell r="AC11359">
            <v>12.41</v>
          </cell>
        </row>
        <row r="11360">
          <cell r="AC11360">
            <v>12.42</v>
          </cell>
        </row>
        <row r="11361">
          <cell r="AC11361">
            <v>12.43</v>
          </cell>
        </row>
        <row r="11362">
          <cell r="AC11362">
            <v>12.44</v>
          </cell>
        </row>
        <row r="11363">
          <cell r="AC11363">
            <v>12.45</v>
          </cell>
        </row>
        <row r="11364">
          <cell r="AC11364">
            <v>12.46</v>
          </cell>
        </row>
        <row r="11365">
          <cell r="AC11365">
            <v>12.47</v>
          </cell>
        </row>
        <row r="11366">
          <cell r="AC11366">
            <v>12.48</v>
          </cell>
        </row>
        <row r="11367">
          <cell r="AC11367">
            <v>12.49</v>
          </cell>
        </row>
        <row r="11368">
          <cell r="AC11368">
            <v>12.5</v>
          </cell>
        </row>
        <row r="11369">
          <cell r="AC11369">
            <v>12.51</v>
          </cell>
        </row>
        <row r="11370">
          <cell r="AC11370">
            <v>12.52</v>
          </cell>
        </row>
        <row r="11371">
          <cell r="AC11371">
            <v>12.53</v>
          </cell>
        </row>
        <row r="11372">
          <cell r="AC11372">
            <v>12.54</v>
          </cell>
        </row>
        <row r="11373">
          <cell r="AC11373">
            <v>12.55</v>
          </cell>
        </row>
        <row r="11374">
          <cell r="AC11374">
            <v>12.56</v>
          </cell>
        </row>
        <row r="11375">
          <cell r="AC11375">
            <v>12.57</v>
          </cell>
        </row>
        <row r="11376">
          <cell r="AC11376">
            <v>12.58</v>
          </cell>
        </row>
        <row r="11377">
          <cell r="AC11377">
            <v>12.59</v>
          </cell>
        </row>
        <row r="11378">
          <cell r="AC11378">
            <v>12.6</v>
          </cell>
        </row>
        <row r="11379">
          <cell r="AC11379">
            <v>12.61</v>
          </cell>
        </row>
        <row r="11380">
          <cell r="AC11380">
            <v>12.62</v>
          </cell>
        </row>
        <row r="11381">
          <cell r="AC11381">
            <v>12.63</v>
          </cell>
        </row>
        <row r="11382">
          <cell r="AC11382">
            <v>12.64</v>
          </cell>
        </row>
        <row r="11383">
          <cell r="AC11383">
            <v>12.65</v>
          </cell>
        </row>
        <row r="11384">
          <cell r="AC11384">
            <v>12.66</v>
          </cell>
        </row>
        <row r="11385">
          <cell r="AC11385">
            <v>12.67</v>
          </cell>
        </row>
        <row r="11386">
          <cell r="AC11386">
            <v>12.68</v>
          </cell>
        </row>
        <row r="11387">
          <cell r="AC11387">
            <v>12.69</v>
          </cell>
        </row>
        <row r="11388">
          <cell r="AC11388">
            <v>12.7</v>
          </cell>
        </row>
        <row r="11389">
          <cell r="AC11389">
            <v>12.71</v>
          </cell>
        </row>
        <row r="11390">
          <cell r="AC11390">
            <v>12.72</v>
          </cell>
        </row>
        <row r="11391">
          <cell r="AC11391">
            <v>12.73</v>
          </cell>
        </row>
        <row r="11392">
          <cell r="AC11392">
            <v>12.74</v>
          </cell>
        </row>
        <row r="11393">
          <cell r="AC11393">
            <v>12.75</v>
          </cell>
        </row>
        <row r="11394">
          <cell r="AC11394">
            <v>12.76</v>
          </cell>
        </row>
        <row r="11395">
          <cell r="AC11395">
            <v>12.77</v>
          </cell>
        </row>
        <row r="11396">
          <cell r="AC11396">
            <v>12.78</v>
          </cell>
        </row>
        <row r="11397">
          <cell r="AC11397">
            <v>12.79</v>
          </cell>
        </row>
        <row r="11398">
          <cell r="AC11398">
            <v>12.8</v>
          </cell>
        </row>
        <row r="11399">
          <cell r="AC11399">
            <v>12.81</v>
          </cell>
        </row>
        <row r="11400">
          <cell r="AC11400">
            <v>12.82</v>
          </cell>
        </row>
        <row r="11401">
          <cell r="AC11401">
            <v>12.83</v>
          </cell>
        </row>
        <row r="11402">
          <cell r="AC11402">
            <v>12.84</v>
          </cell>
        </row>
        <row r="11403">
          <cell r="AC11403">
            <v>12.85</v>
          </cell>
        </row>
        <row r="11404">
          <cell r="AC11404">
            <v>12.86</v>
          </cell>
        </row>
        <row r="11405">
          <cell r="AC11405">
            <v>12.87</v>
          </cell>
        </row>
        <row r="11406">
          <cell r="AC11406">
            <v>12.88</v>
          </cell>
        </row>
        <row r="11407">
          <cell r="AC11407">
            <v>12.89</v>
          </cell>
        </row>
        <row r="11408">
          <cell r="AC11408">
            <v>12.9</v>
          </cell>
        </row>
        <row r="11409">
          <cell r="AC11409">
            <v>12.91</v>
          </cell>
        </row>
        <row r="11410">
          <cell r="AC11410">
            <v>12.92</v>
          </cell>
        </row>
        <row r="11411">
          <cell r="AC11411">
            <v>12.93</v>
          </cell>
        </row>
        <row r="11412">
          <cell r="AC11412">
            <v>12.94</v>
          </cell>
        </row>
        <row r="11413">
          <cell r="AC11413">
            <v>12.95</v>
          </cell>
        </row>
        <row r="11414">
          <cell r="AC11414">
            <v>12.96</v>
          </cell>
        </row>
        <row r="11415">
          <cell r="AC11415">
            <v>12.97</v>
          </cell>
        </row>
        <row r="11416">
          <cell r="AC11416">
            <v>12.98</v>
          </cell>
        </row>
        <row r="11417">
          <cell r="AC11417">
            <v>12.99</v>
          </cell>
        </row>
        <row r="11418">
          <cell r="AC11418">
            <v>13</v>
          </cell>
        </row>
        <row r="11419">
          <cell r="AC11419">
            <v>13.01</v>
          </cell>
        </row>
        <row r="11420">
          <cell r="AC11420">
            <v>13.02</v>
          </cell>
        </row>
        <row r="11421">
          <cell r="AC11421">
            <v>13.03</v>
          </cell>
        </row>
        <row r="11422">
          <cell r="AC11422">
            <v>13.04</v>
          </cell>
        </row>
        <row r="11423">
          <cell r="AC11423">
            <v>13.05</v>
          </cell>
        </row>
        <row r="11424">
          <cell r="AC11424">
            <v>13.06</v>
          </cell>
        </row>
        <row r="11425">
          <cell r="AC11425">
            <v>13.07</v>
          </cell>
        </row>
        <row r="11426">
          <cell r="AC11426">
            <v>13.08</v>
          </cell>
        </row>
        <row r="11427">
          <cell r="AC11427">
            <v>13.09</v>
          </cell>
        </row>
        <row r="11428">
          <cell r="AC11428">
            <v>13.1</v>
          </cell>
        </row>
        <row r="11429">
          <cell r="AC11429">
            <v>13.11</v>
          </cell>
        </row>
        <row r="11430">
          <cell r="AC11430">
            <v>13.12</v>
          </cell>
        </row>
        <row r="11431">
          <cell r="AC11431">
            <v>13.13</v>
          </cell>
        </row>
        <row r="11432">
          <cell r="AC11432">
            <v>13.14</v>
          </cell>
        </row>
        <row r="11433">
          <cell r="AC11433">
            <v>13.15</v>
          </cell>
        </row>
        <row r="11434">
          <cell r="AC11434">
            <v>13.16</v>
          </cell>
        </row>
        <row r="11435">
          <cell r="AC11435">
            <v>13.17</v>
          </cell>
        </row>
        <row r="11436">
          <cell r="AC11436">
            <v>13.18</v>
          </cell>
        </row>
        <row r="11437">
          <cell r="AC11437">
            <v>13.19</v>
          </cell>
        </row>
        <row r="11438">
          <cell r="AC11438">
            <v>13.2</v>
          </cell>
        </row>
        <row r="11439">
          <cell r="AC11439">
            <v>13.21</v>
          </cell>
        </row>
        <row r="11440">
          <cell r="AC11440">
            <v>13.22</v>
          </cell>
        </row>
        <row r="11441">
          <cell r="AC11441">
            <v>13.23</v>
          </cell>
        </row>
        <row r="11442">
          <cell r="AC11442">
            <v>13.24</v>
          </cell>
        </row>
        <row r="11443">
          <cell r="AC11443">
            <v>13.25</v>
          </cell>
        </row>
        <row r="11444">
          <cell r="AC11444">
            <v>13.26</v>
          </cell>
        </row>
        <row r="11445">
          <cell r="AC11445">
            <v>13.27</v>
          </cell>
        </row>
        <row r="11446">
          <cell r="AC11446">
            <v>13.28</v>
          </cell>
        </row>
        <row r="11447">
          <cell r="AC11447">
            <v>13.29</v>
          </cell>
        </row>
        <row r="11448">
          <cell r="AC11448">
            <v>13.3</v>
          </cell>
        </row>
        <row r="11449">
          <cell r="AC11449">
            <v>13.31</v>
          </cell>
        </row>
        <row r="11450">
          <cell r="AC11450">
            <v>13.32</v>
          </cell>
        </row>
        <row r="11451">
          <cell r="AC11451">
            <v>13.33</v>
          </cell>
        </row>
        <row r="11452">
          <cell r="AC11452">
            <v>13.34</v>
          </cell>
        </row>
        <row r="11453">
          <cell r="AC11453">
            <v>13.35</v>
          </cell>
        </row>
        <row r="11454">
          <cell r="AC11454">
            <v>13.36</v>
          </cell>
        </row>
        <row r="11455">
          <cell r="AC11455">
            <v>13.37</v>
          </cell>
        </row>
        <row r="11456">
          <cell r="AC11456">
            <v>13.38</v>
          </cell>
        </row>
        <row r="11457">
          <cell r="AC11457">
            <v>13.39</v>
          </cell>
        </row>
        <row r="11458">
          <cell r="AC11458">
            <v>13.4</v>
          </cell>
        </row>
        <row r="11459">
          <cell r="AC11459">
            <v>13.41</v>
          </cell>
        </row>
        <row r="11460">
          <cell r="AC11460">
            <v>13.42</v>
          </cell>
        </row>
        <row r="11461">
          <cell r="AC11461">
            <v>13.43</v>
          </cell>
        </row>
        <row r="11462">
          <cell r="AC11462">
            <v>13.44</v>
          </cell>
        </row>
        <row r="11463">
          <cell r="AC11463">
            <v>13.45</v>
          </cell>
        </row>
        <row r="11464">
          <cell r="AC11464">
            <v>13.46</v>
          </cell>
        </row>
        <row r="11465">
          <cell r="AC11465">
            <v>13.47</v>
          </cell>
        </row>
        <row r="11466">
          <cell r="AC11466">
            <v>13.48</v>
          </cell>
        </row>
        <row r="11467">
          <cell r="AC11467">
            <v>13.49</v>
          </cell>
        </row>
        <row r="11468">
          <cell r="AC11468">
            <v>13.5</v>
          </cell>
        </row>
        <row r="11469">
          <cell r="AC11469">
            <v>13.51</v>
          </cell>
        </row>
        <row r="11470">
          <cell r="AC11470">
            <v>13.52</v>
          </cell>
        </row>
        <row r="11471">
          <cell r="AC11471">
            <v>13.53</v>
          </cell>
        </row>
        <row r="11472">
          <cell r="AC11472">
            <v>13.54</v>
          </cell>
        </row>
        <row r="11473">
          <cell r="AC11473">
            <v>13.55</v>
          </cell>
        </row>
        <row r="11474">
          <cell r="AC11474">
            <v>13.56</v>
          </cell>
        </row>
        <row r="11475">
          <cell r="AC11475">
            <v>13.57</v>
          </cell>
        </row>
        <row r="11476">
          <cell r="AC11476">
            <v>13.58</v>
          </cell>
        </row>
        <row r="11477">
          <cell r="AC11477">
            <v>13.59</v>
          </cell>
        </row>
        <row r="11478">
          <cell r="AC11478">
            <v>13.6</v>
          </cell>
        </row>
        <row r="11479">
          <cell r="AC11479">
            <v>13.61</v>
          </cell>
        </row>
        <row r="11480">
          <cell r="AC11480">
            <v>13.62</v>
          </cell>
        </row>
        <row r="11481">
          <cell r="AC11481">
            <v>13.63</v>
          </cell>
        </row>
        <row r="11482">
          <cell r="AC11482">
            <v>13.64</v>
          </cell>
        </row>
        <row r="11483">
          <cell r="AC11483">
            <v>13.65</v>
          </cell>
        </row>
        <row r="11484">
          <cell r="AC11484">
            <v>13.66</v>
          </cell>
        </row>
        <row r="11485">
          <cell r="AC11485">
            <v>13.67</v>
          </cell>
        </row>
        <row r="11486">
          <cell r="AC11486">
            <v>13.68</v>
          </cell>
        </row>
        <row r="11487">
          <cell r="AC11487">
            <v>13.69</v>
          </cell>
        </row>
        <row r="11488">
          <cell r="AC11488">
            <v>13.7</v>
          </cell>
        </row>
        <row r="11489">
          <cell r="AC11489">
            <v>13.71</v>
          </cell>
        </row>
        <row r="11490">
          <cell r="AC11490">
            <v>13.72</v>
          </cell>
        </row>
        <row r="11491">
          <cell r="AC11491">
            <v>13.73</v>
          </cell>
        </row>
        <row r="11492">
          <cell r="AC11492">
            <v>13.74</v>
          </cell>
        </row>
        <row r="11493">
          <cell r="AC11493">
            <v>13.75</v>
          </cell>
        </row>
        <row r="11494">
          <cell r="AC11494">
            <v>13.76</v>
          </cell>
        </row>
        <row r="11495">
          <cell r="AC11495">
            <v>13.77</v>
          </cell>
        </row>
        <row r="11496">
          <cell r="AC11496">
            <v>13.78</v>
          </cell>
        </row>
        <row r="11497">
          <cell r="AC11497">
            <v>13.79</v>
          </cell>
        </row>
        <row r="11498">
          <cell r="AC11498">
            <v>13.8</v>
          </cell>
        </row>
        <row r="11499">
          <cell r="AC11499">
            <v>13.81</v>
          </cell>
        </row>
        <row r="11500">
          <cell r="AC11500">
            <v>13.82</v>
          </cell>
        </row>
        <row r="11501">
          <cell r="AC11501">
            <v>13.83</v>
          </cell>
        </row>
        <row r="11502">
          <cell r="AC11502">
            <v>13.84</v>
          </cell>
        </row>
        <row r="11503">
          <cell r="AC11503">
            <v>13.85</v>
          </cell>
        </row>
        <row r="11504">
          <cell r="AC11504">
            <v>13.86</v>
          </cell>
        </row>
        <row r="11505">
          <cell r="AC11505">
            <v>13.87</v>
          </cell>
        </row>
        <row r="11506">
          <cell r="AC11506">
            <v>13.88</v>
          </cell>
        </row>
        <row r="11507">
          <cell r="AC11507">
            <v>13.89</v>
          </cell>
        </row>
        <row r="11508">
          <cell r="AC11508">
            <v>13.9</v>
          </cell>
        </row>
        <row r="11509">
          <cell r="AC11509">
            <v>13.91</v>
          </cell>
        </row>
        <row r="11510">
          <cell r="AC11510">
            <v>13.92</v>
          </cell>
        </row>
        <row r="11511">
          <cell r="AC11511">
            <v>13.93</v>
          </cell>
        </row>
        <row r="11512">
          <cell r="AC11512">
            <v>13.94</v>
          </cell>
        </row>
        <row r="11513">
          <cell r="AC11513">
            <v>13.95</v>
          </cell>
        </row>
        <row r="11514">
          <cell r="AC11514">
            <v>13.96</v>
          </cell>
        </row>
        <row r="11515">
          <cell r="AC11515">
            <v>13.97</v>
          </cell>
        </row>
        <row r="11516">
          <cell r="AC11516">
            <v>13.98</v>
          </cell>
        </row>
        <row r="11517">
          <cell r="AC11517">
            <v>13.99</v>
          </cell>
        </row>
        <row r="11518">
          <cell r="AC11518">
            <v>14</v>
          </cell>
        </row>
        <row r="11519">
          <cell r="AC11519">
            <v>14.01</v>
          </cell>
        </row>
        <row r="11520">
          <cell r="AC11520">
            <v>14.02</v>
          </cell>
        </row>
        <row r="11521">
          <cell r="AC11521">
            <v>14.03</v>
          </cell>
        </row>
        <row r="11522">
          <cell r="AC11522">
            <v>14.04</v>
          </cell>
        </row>
        <row r="11523">
          <cell r="AC11523">
            <v>14.05</v>
          </cell>
        </row>
        <row r="11524">
          <cell r="AC11524">
            <v>14.06</v>
          </cell>
        </row>
        <row r="11525">
          <cell r="AC11525">
            <v>14.07</v>
          </cell>
        </row>
        <row r="11526">
          <cell r="AC11526">
            <v>14.08</v>
          </cell>
        </row>
        <row r="11527">
          <cell r="AC11527">
            <v>14.09</v>
          </cell>
        </row>
        <row r="11528">
          <cell r="AC11528">
            <v>14.1</v>
          </cell>
        </row>
        <row r="11529">
          <cell r="AC11529">
            <v>14.11</v>
          </cell>
        </row>
        <row r="11530">
          <cell r="AC11530">
            <v>14.12</v>
          </cell>
        </row>
        <row r="11531">
          <cell r="AC11531">
            <v>14.13</v>
          </cell>
        </row>
        <row r="11532">
          <cell r="AC11532">
            <v>14.14</v>
          </cell>
        </row>
        <row r="11533">
          <cell r="AC11533">
            <v>14.15</v>
          </cell>
        </row>
        <row r="11534">
          <cell r="AC11534">
            <v>14.16</v>
          </cell>
        </row>
        <row r="11535">
          <cell r="AC11535">
            <v>14.17</v>
          </cell>
        </row>
        <row r="11536">
          <cell r="AC11536">
            <v>14.18</v>
          </cell>
        </row>
        <row r="11537">
          <cell r="AC11537">
            <v>14.19</v>
          </cell>
        </row>
        <row r="11538">
          <cell r="AC11538">
            <v>14.2</v>
          </cell>
        </row>
        <row r="11539">
          <cell r="AC11539">
            <v>14.21</v>
          </cell>
        </row>
        <row r="11540">
          <cell r="AC11540">
            <v>14.22</v>
          </cell>
        </row>
        <row r="11541">
          <cell r="AC11541">
            <v>14.23</v>
          </cell>
        </row>
        <row r="11542">
          <cell r="AC11542">
            <v>14.24</v>
          </cell>
        </row>
        <row r="11543">
          <cell r="AC11543">
            <v>14.25</v>
          </cell>
        </row>
        <row r="11544">
          <cell r="AC11544">
            <v>14.26</v>
          </cell>
        </row>
        <row r="11545">
          <cell r="AC11545">
            <v>14.27</v>
          </cell>
        </row>
        <row r="11546">
          <cell r="AC11546">
            <v>14.28</v>
          </cell>
        </row>
        <row r="11547">
          <cell r="AC11547">
            <v>14.29</v>
          </cell>
        </row>
        <row r="11548">
          <cell r="AC11548">
            <v>14.3</v>
          </cell>
        </row>
        <row r="11549">
          <cell r="AC11549">
            <v>14.31</v>
          </cell>
        </row>
        <row r="11550">
          <cell r="AC11550">
            <v>14.32</v>
          </cell>
        </row>
        <row r="11551">
          <cell r="AC11551">
            <v>14.33</v>
          </cell>
        </row>
        <row r="11552">
          <cell r="AC11552">
            <v>14.34</v>
          </cell>
        </row>
        <row r="11553">
          <cell r="AC11553">
            <v>14.35</v>
          </cell>
        </row>
        <row r="11554">
          <cell r="AC11554">
            <v>14.36</v>
          </cell>
        </row>
        <row r="11555">
          <cell r="AC11555">
            <v>14.37</v>
          </cell>
        </row>
        <row r="11556">
          <cell r="AC11556">
            <v>14.38</v>
          </cell>
        </row>
        <row r="11557">
          <cell r="AC11557">
            <v>14.39</v>
          </cell>
        </row>
        <row r="11558">
          <cell r="AC11558">
            <v>14.4</v>
          </cell>
        </row>
        <row r="11559">
          <cell r="AC11559">
            <v>14.41</v>
          </cell>
        </row>
        <row r="11560">
          <cell r="AC11560">
            <v>14.42</v>
          </cell>
        </row>
        <row r="11561">
          <cell r="AC11561">
            <v>14.43</v>
          </cell>
        </row>
        <row r="11562">
          <cell r="AC11562">
            <v>14.44</v>
          </cell>
        </row>
        <row r="11563">
          <cell r="AC11563">
            <v>14.45</v>
          </cell>
        </row>
        <row r="11564">
          <cell r="AC11564">
            <v>14.46</v>
          </cell>
        </row>
        <row r="11565">
          <cell r="AC11565">
            <v>14.47</v>
          </cell>
        </row>
        <row r="11566">
          <cell r="AC11566">
            <v>14.48</v>
          </cell>
        </row>
        <row r="11567">
          <cell r="AC11567">
            <v>14.49</v>
          </cell>
        </row>
        <row r="11568">
          <cell r="AC11568">
            <v>14.5</v>
          </cell>
        </row>
        <row r="11569">
          <cell r="AC11569">
            <v>14.51</v>
          </cell>
        </row>
        <row r="11570">
          <cell r="AC11570">
            <v>14.52</v>
          </cell>
        </row>
        <row r="11571">
          <cell r="AC11571">
            <v>14.53</v>
          </cell>
        </row>
        <row r="11572">
          <cell r="AC11572">
            <v>14.54</v>
          </cell>
        </row>
        <row r="11573">
          <cell r="AC11573">
            <v>14.55</v>
          </cell>
        </row>
        <row r="11574">
          <cell r="AC11574">
            <v>14.56</v>
          </cell>
        </row>
        <row r="11575">
          <cell r="AC11575">
            <v>14.57</v>
          </cell>
        </row>
        <row r="11576">
          <cell r="AC11576">
            <v>14.58</v>
          </cell>
        </row>
        <row r="11577">
          <cell r="AC11577">
            <v>14.59</v>
          </cell>
        </row>
        <row r="11578">
          <cell r="AC11578">
            <v>14.6</v>
          </cell>
        </row>
        <row r="11579">
          <cell r="AC11579">
            <v>14.61</v>
          </cell>
        </row>
        <row r="11580">
          <cell r="AC11580">
            <v>14.62</v>
          </cell>
        </row>
        <row r="11581">
          <cell r="AC11581">
            <v>14.63</v>
          </cell>
        </row>
        <row r="11582">
          <cell r="AC11582">
            <v>14.64</v>
          </cell>
        </row>
        <row r="11583">
          <cell r="AC11583">
            <v>14.65</v>
          </cell>
        </row>
        <row r="11584">
          <cell r="AC11584">
            <v>14.66</v>
          </cell>
        </row>
        <row r="11585">
          <cell r="AC11585">
            <v>14.67</v>
          </cell>
        </row>
        <row r="11586">
          <cell r="AC11586">
            <v>14.68</v>
          </cell>
        </row>
        <row r="11587">
          <cell r="AC11587">
            <v>14.69</v>
          </cell>
        </row>
        <row r="11588">
          <cell r="AC11588">
            <v>14.7</v>
          </cell>
        </row>
        <row r="11589">
          <cell r="AC11589">
            <v>14.71</v>
          </cell>
        </row>
        <row r="11590">
          <cell r="AC11590">
            <v>14.72</v>
          </cell>
        </row>
        <row r="11591">
          <cell r="AC11591">
            <v>14.73</v>
          </cell>
        </row>
        <row r="11592">
          <cell r="AC11592">
            <v>14.74</v>
          </cell>
        </row>
        <row r="11593">
          <cell r="AC11593">
            <v>14.75</v>
          </cell>
        </row>
        <row r="11594">
          <cell r="AC11594">
            <v>14.76</v>
          </cell>
        </row>
        <row r="11595">
          <cell r="AC11595">
            <v>14.77</v>
          </cell>
        </row>
        <row r="11596">
          <cell r="AC11596">
            <v>14.78</v>
          </cell>
        </row>
        <row r="11597">
          <cell r="AC11597">
            <v>14.79</v>
          </cell>
        </row>
        <row r="11598">
          <cell r="AC11598">
            <v>14.8</v>
          </cell>
        </row>
        <row r="11599">
          <cell r="AC11599">
            <v>14.81</v>
          </cell>
        </row>
        <row r="11600">
          <cell r="AC11600">
            <v>14.82</v>
          </cell>
        </row>
        <row r="11601">
          <cell r="AC11601">
            <v>14.83</v>
          </cell>
        </row>
        <row r="11602">
          <cell r="AC11602">
            <v>14.84</v>
          </cell>
        </row>
        <row r="11603">
          <cell r="AC11603">
            <v>14.85</v>
          </cell>
        </row>
        <row r="11604">
          <cell r="AC11604">
            <v>14.86</v>
          </cell>
        </row>
        <row r="11605">
          <cell r="AC11605">
            <v>14.87</v>
          </cell>
        </row>
        <row r="11606">
          <cell r="AC11606">
            <v>14.88</v>
          </cell>
        </row>
        <row r="11607">
          <cell r="AC11607">
            <v>14.89</v>
          </cell>
        </row>
        <row r="11608">
          <cell r="AC11608">
            <v>14.9</v>
          </cell>
        </row>
        <row r="11609">
          <cell r="AC11609">
            <v>14.91</v>
          </cell>
        </row>
        <row r="11610">
          <cell r="AC11610">
            <v>14.92</v>
          </cell>
        </row>
        <row r="11611">
          <cell r="AC11611">
            <v>14.93</v>
          </cell>
        </row>
        <row r="11612">
          <cell r="AC11612">
            <v>14.94</v>
          </cell>
        </row>
        <row r="11613">
          <cell r="AC11613">
            <v>14.95</v>
          </cell>
        </row>
        <row r="11614">
          <cell r="AC11614">
            <v>14.96</v>
          </cell>
        </row>
        <row r="11615">
          <cell r="AC11615">
            <v>14.97</v>
          </cell>
        </row>
        <row r="11616">
          <cell r="AC11616">
            <v>14.98</v>
          </cell>
        </row>
        <row r="11617">
          <cell r="AC11617">
            <v>14.99</v>
          </cell>
        </row>
        <row r="11618">
          <cell r="AC11618">
            <v>15</v>
          </cell>
        </row>
        <row r="11619">
          <cell r="AC11619">
            <v>15.01</v>
          </cell>
        </row>
        <row r="11620">
          <cell r="AC11620">
            <v>15.02</v>
          </cell>
        </row>
        <row r="11621">
          <cell r="AC11621">
            <v>15.03</v>
          </cell>
        </row>
        <row r="11622">
          <cell r="AC11622">
            <v>15.04</v>
          </cell>
        </row>
        <row r="11623">
          <cell r="AC11623">
            <v>15.05</v>
          </cell>
        </row>
        <row r="11624">
          <cell r="AC11624">
            <v>15.06</v>
          </cell>
        </row>
        <row r="11625">
          <cell r="AC11625">
            <v>15.07</v>
          </cell>
        </row>
        <row r="11626">
          <cell r="AC11626">
            <v>15.08</v>
          </cell>
        </row>
        <row r="11627">
          <cell r="AC11627">
            <v>15.09</v>
          </cell>
        </row>
        <row r="11628">
          <cell r="AC11628">
            <v>15.1</v>
          </cell>
        </row>
        <row r="11629">
          <cell r="AC11629">
            <v>15.11</v>
          </cell>
        </row>
        <row r="11630">
          <cell r="AC11630">
            <v>15.12</v>
          </cell>
        </row>
        <row r="11631">
          <cell r="AC11631">
            <v>15.13</v>
          </cell>
        </row>
        <row r="11632">
          <cell r="AC11632">
            <v>15.14</v>
          </cell>
        </row>
        <row r="11633">
          <cell r="AC11633">
            <v>15.15</v>
          </cell>
        </row>
        <row r="11634">
          <cell r="AC11634">
            <v>15.16</v>
          </cell>
        </row>
        <row r="11635">
          <cell r="AC11635">
            <v>15.17</v>
          </cell>
        </row>
        <row r="11636">
          <cell r="AC11636">
            <v>15.18</v>
          </cell>
        </row>
        <row r="11637">
          <cell r="AC11637">
            <v>15.19</v>
          </cell>
        </row>
        <row r="11638">
          <cell r="AC11638">
            <v>15.2</v>
          </cell>
        </row>
        <row r="11639">
          <cell r="AC11639">
            <v>15.21</v>
          </cell>
        </row>
        <row r="11640">
          <cell r="AC11640">
            <v>15.22</v>
          </cell>
        </row>
        <row r="11641">
          <cell r="AC11641">
            <v>15.23</v>
          </cell>
        </row>
        <row r="11642">
          <cell r="AC11642">
            <v>15.24</v>
          </cell>
        </row>
        <row r="11643">
          <cell r="AC11643">
            <v>15.25</v>
          </cell>
        </row>
        <row r="11644">
          <cell r="AC11644">
            <v>15.26</v>
          </cell>
        </row>
        <row r="11645">
          <cell r="AC11645">
            <v>15.27</v>
          </cell>
        </row>
        <row r="11646">
          <cell r="AC11646">
            <v>15.28</v>
          </cell>
        </row>
        <row r="11647">
          <cell r="AC11647">
            <v>15.29</v>
          </cell>
        </row>
        <row r="11648">
          <cell r="AC11648">
            <v>15.3</v>
          </cell>
        </row>
        <row r="11649">
          <cell r="AC11649">
            <v>15.31</v>
          </cell>
        </row>
        <row r="11650">
          <cell r="AC11650">
            <v>15.32</v>
          </cell>
        </row>
        <row r="11651">
          <cell r="AC11651">
            <v>15.33</v>
          </cell>
        </row>
        <row r="11652">
          <cell r="AC11652">
            <v>15.34</v>
          </cell>
        </row>
        <row r="11653">
          <cell r="AC11653">
            <v>15.35</v>
          </cell>
        </row>
        <row r="11654">
          <cell r="AC11654">
            <v>15.36</v>
          </cell>
        </row>
        <row r="11655">
          <cell r="AC11655">
            <v>15.37</v>
          </cell>
        </row>
        <row r="11656">
          <cell r="AC11656">
            <v>15.38</v>
          </cell>
        </row>
        <row r="11657">
          <cell r="AC11657">
            <v>15.39</v>
          </cell>
        </row>
        <row r="11658">
          <cell r="AC11658">
            <v>15.4</v>
          </cell>
        </row>
        <row r="11659">
          <cell r="AC11659">
            <v>15.41</v>
          </cell>
        </row>
        <row r="11660">
          <cell r="AC11660">
            <v>15.42</v>
          </cell>
        </row>
        <row r="11661">
          <cell r="AC11661">
            <v>15.43</v>
          </cell>
        </row>
        <row r="11662">
          <cell r="AC11662">
            <v>15.44</v>
          </cell>
        </row>
        <row r="11663">
          <cell r="AC11663">
            <v>15.45</v>
          </cell>
        </row>
        <row r="11664">
          <cell r="AC11664">
            <v>15.46</v>
          </cell>
        </row>
        <row r="11665">
          <cell r="AC11665">
            <v>15.47</v>
          </cell>
        </row>
        <row r="11666">
          <cell r="AC11666">
            <v>15.48</v>
          </cell>
        </row>
        <row r="11667">
          <cell r="AC11667">
            <v>15.49</v>
          </cell>
        </row>
        <row r="11668">
          <cell r="AC11668">
            <v>15.5</v>
          </cell>
        </row>
        <row r="11669">
          <cell r="AC11669">
            <v>15.51</v>
          </cell>
        </row>
        <row r="11670">
          <cell r="AC11670">
            <v>15.52</v>
          </cell>
        </row>
        <row r="11671">
          <cell r="AC11671">
            <v>15.53</v>
          </cell>
        </row>
        <row r="11672">
          <cell r="AC11672">
            <v>15.54</v>
          </cell>
        </row>
        <row r="11673">
          <cell r="AC11673">
            <v>15.55</v>
          </cell>
        </row>
        <row r="11674">
          <cell r="AC11674">
            <v>15.56</v>
          </cell>
        </row>
        <row r="11675">
          <cell r="AC11675">
            <v>15.57</v>
          </cell>
        </row>
        <row r="11676">
          <cell r="AC11676">
            <v>15.58</v>
          </cell>
        </row>
        <row r="11677">
          <cell r="AC11677">
            <v>15.59</v>
          </cell>
        </row>
        <row r="11678">
          <cell r="AC11678">
            <v>15.6</v>
          </cell>
        </row>
        <row r="11679">
          <cell r="AC11679">
            <v>15.61</v>
          </cell>
        </row>
        <row r="11680">
          <cell r="AC11680">
            <v>15.62</v>
          </cell>
        </row>
        <row r="11681">
          <cell r="AC11681">
            <v>15.63</v>
          </cell>
        </row>
        <row r="11682">
          <cell r="AC11682">
            <v>15.64</v>
          </cell>
        </row>
        <row r="11683">
          <cell r="AC11683">
            <v>15.65</v>
          </cell>
        </row>
        <row r="11684">
          <cell r="AC11684">
            <v>15.66</v>
          </cell>
        </row>
        <row r="11685">
          <cell r="AC11685">
            <v>15.67</v>
          </cell>
        </row>
        <row r="11686">
          <cell r="AC11686">
            <v>15.68</v>
          </cell>
        </row>
        <row r="11687">
          <cell r="AC11687">
            <v>15.69</v>
          </cell>
        </row>
        <row r="11688">
          <cell r="AC11688">
            <v>15.7</v>
          </cell>
        </row>
        <row r="11689">
          <cell r="AC11689">
            <v>15.71</v>
          </cell>
        </row>
        <row r="11690">
          <cell r="AC11690">
            <v>15.72</v>
          </cell>
        </row>
        <row r="11691">
          <cell r="AC11691">
            <v>15.73</v>
          </cell>
        </row>
        <row r="11692">
          <cell r="AC11692">
            <v>15.74</v>
          </cell>
        </row>
        <row r="11693">
          <cell r="AC11693">
            <v>15.75</v>
          </cell>
        </row>
        <row r="11694">
          <cell r="AC11694">
            <v>15.76</v>
          </cell>
        </row>
        <row r="11695">
          <cell r="AC11695">
            <v>15.77</v>
          </cell>
        </row>
        <row r="11696">
          <cell r="AC11696">
            <v>15.78</v>
          </cell>
        </row>
        <row r="11697">
          <cell r="AC11697">
            <v>15.79</v>
          </cell>
        </row>
        <row r="11698">
          <cell r="AC11698">
            <v>15.8</v>
          </cell>
        </row>
        <row r="11699">
          <cell r="AC11699">
            <v>15.81</v>
          </cell>
        </row>
        <row r="11700">
          <cell r="AC11700">
            <v>15.82</v>
          </cell>
        </row>
        <row r="11701">
          <cell r="AC11701">
            <v>15.83</v>
          </cell>
        </row>
        <row r="11702">
          <cell r="AC11702">
            <v>15.84</v>
          </cell>
        </row>
        <row r="11703">
          <cell r="AC11703">
            <v>15.85</v>
          </cell>
        </row>
        <row r="11704">
          <cell r="AC11704">
            <v>15.86</v>
          </cell>
        </row>
        <row r="11705">
          <cell r="AC11705">
            <v>15.87</v>
          </cell>
        </row>
        <row r="11706">
          <cell r="AC11706">
            <v>15.88</v>
          </cell>
        </row>
        <row r="11707">
          <cell r="AC11707">
            <v>15.89</v>
          </cell>
        </row>
        <row r="11708">
          <cell r="AC11708">
            <v>15.9</v>
          </cell>
        </row>
        <row r="11709">
          <cell r="AC11709">
            <v>15.91</v>
          </cell>
        </row>
        <row r="11710">
          <cell r="AC11710">
            <v>15.92</v>
          </cell>
        </row>
        <row r="11711">
          <cell r="AC11711">
            <v>15.93</v>
          </cell>
        </row>
        <row r="11712">
          <cell r="AC11712">
            <v>15.94</v>
          </cell>
        </row>
        <row r="11713">
          <cell r="AC11713">
            <v>15.95</v>
          </cell>
        </row>
        <row r="11714">
          <cell r="AC11714">
            <v>15.96</v>
          </cell>
        </row>
        <row r="11715">
          <cell r="AC11715">
            <v>15.97</v>
          </cell>
        </row>
        <row r="11716">
          <cell r="AC11716">
            <v>15.98</v>
          </cell>
        </row>
        <row r="11717">
          <cell r="AC11717">
            <v>15.99</v>
          </cell>
        </row>
        <row r="11718">
          <cell r="AC11718">
            <v>16</v>
          </cell>
        </row>
        <row r="11719">
          <cell r="AC11719">
            <v>16.010000000000002</v>
          </cell>
        </row>
        <row r="11720">
          <cell r="AC11720">
            <v>16.02</v>
          </cell>
        </row>
        <row r="11721">
          <cell r="AC11721">
            <v>16.03</v>
          </cell>
        </row>
        <row r="11722">
          <cell r="AC11722">
            <v>16.04</v>
          </cell>
        </row>
        <row r="11723">
          <cell r="AC11723">
            <v>16.05</v>
          </cell>
        </row>
        <row r="11724">
          <cell r="AC11724">
            <v>16.059999999999999</v>
          </cell>
        </row>
        <row r="11725">
          <cell r="AC11725">
            <v>16.07</v>
          </cell>
        </row>
        <row r="11726">
          <cell r="AC11726">
            <v>16.079999999999998</v>
          </cell>
        </row>
        <row r="11727">
          <cell r="AC11727">
            <v>16.09</v>
          </cell>
        </row>
        <row r="11728">
          <cell r="AC11728">
            <v>16.100000000000001</v>
          </cell>
        </row>
        <row r="11729">
          <cell r="AC11729">
            <v>16.11</v>
          </cell>
        </row>
        <row r="11730">
          <cell r="AC11730">
            <v>16.12</v>
          </cell>
        </row>
        <row r="11731">
          <cell r="AC11731">
            <v>16.13</v>
          </cell>
        </row>
        <row r="11732">
          <cell r="AC11732">
            <v>16.14</v>
          </cell>
        </row>
        <row r="11733">
          <cell r="AC11733">
            <v>16.149999999999999</v>
          </cell>
        </row>
        <row r="11734">
          <cell r="AC11734">
            <v>16.16</v>
          </cell>
        </row>
        <row r="11735">
          <cell r="AC11735">
            <v>16.170000000000002</v>
          </cell>
        </row>
        <row r="11736">
          <cell r="AC11736">
            <v>16.18</v>
          </cell>
        </row>
        <row r="11737">
          <cell r="AC11737">
            <v>16.190000000000001</v>
          </cell>
        </row>
        <row r="11738">
          <cell r="AC11738">
            <v>16.2</v>
          </cell>
        </row>
        <row r="11739">
          <cell r="AC11739">
            <v>16.21</v>
          </cell>
        </row>
        <row r="11740">
          <cell r="AC11740">
            <v>16.22</v>
          </cell>
        </row>
        <row r="11741">
          <cell r="AC11741">
            <v>16.23</v>
          </cell>
        </row>
        <row r="11742">
          <cell r="AC11742">
            <v>16.239999999999998</v>
          </cell>
        </row>
        <row r="11743">
          <cell r="AC11743">
            <v>16.25</v>
          </cell>
        </row>
        <row r="11744">
          <cell r="AC11744">
            <v>16.260000000000002</v>
          </cell>
        </row>
        <row r="11745">
          <cell r="AC11745">
            <v>16.27</v>
          </cell>
        </row>
        <row r="11746">
          <cell r="AC11746">
            <v>16.28</v>
          </cell>
        </row>
        <row r="11747">
          <cell r="AC11747">
            <v>16.29</v>
          </cell>
        </row>
        <row r="11748">
          <cell r="AC11748">
            <v>16.3</v>
          </cell>
        </row>
        <row r="11749">
          <cell r="AC11749">
            <v>16.309999999999999</v>
          </cell>
        </row>
        <row r="11750">
          <cell r="AC11750">
            <v>16.32</v>
          </cell>
        </row>
        <row r="11751">
          <cell r="AC11751">
            <v>16.329999999999998</v>
          </cell>
        </row>
        <row r="11752">
          <cell r="AC11752">
            <v>16.34</v>
          </cell>
        </row>
        <row r="11753">
          <cell r="AC11753">
            <v>16.350000000000001</v>
          </cell>
        </row>
        <row r="11754">
          <cell r="AC11754">
            <v>16.36</v>
          </cell>
        </row>
        <row r="11755">
          <cell r="AC11755">
            <v>16.37</v>
          </cell>
        </row>
        <row r="11756">
          <cell r="AC11756">
            <v>16.38</v>
          </cell>
        </row>
        <row r="11757">
          <cell r="AC11757">
            <v>16.39</v>
          </cell>
        </row>
        <row r="11758">
          <cell r="AC11758">
            <v>16.399999999999999</v>
          </cell>
        </row>
        <row r="11759">
          <cell r="AC11759">
            <v>16.41</v>
          </cell>
        </row>
        <row r="11760">
          <cell r="AC11760">
            <v>16.420000000000002</v>
          </cell>
        </row>
        <row r="11761">
          <cell r="AC11761">
            <v>16.43</v>
          </cell>
        </row>
        <row r="11762">
          <cell r="AC11762">
            <v>16.440000000000001</v>
          </cell>
        </row>
        <row r="11763">
          <cell r="AC11763">
            <v>16.45</v>
          </cell>
        </row>
        <row r="11764">
          <cell r="AC11764">
            <v>16.46</v>
          </cell>
        </row>
        <row r="11765">
          <cell r="AC11765">
            <v>16.47</v>
          </cell>
        </row>
        <row r="11766">
          <cell r="AC11766">
            <v>16.48</v>
          </cell>
        </row>
        <row r="11767">
          <cell r="AC11767">
            <v>16.489999999999998</v>
          </cell>
        </row>
        <row r="11768">
          <cell r="AC11768">
            <v>16.5</v>
          </cell>
        </row>
        <row r="11769">
          <cell r="AC11769">
            <v>16.510000000000002</v>
          </cell>
        </row>
        <row r="11770">
          <cell r="AC11770">
            <v>16.52</v>
          </cell>
        </row>
        <row r="11771">
          <cell r="AC11771">
            <v>16.53</v>
          </cell>
        </row>
        <row r="11772">
          <cell r="AC11772">
            <v>16.54</v>
          </cell>
        </row>
        <row r="11773">
          <cell r="AC11773">
            <v>16.55</v>
          </cell>
        </row>
        <row r="11774">
          <cell r="AC11774">
            <v>16.559999999999999</v>
          </cell>
        </row>
        <row r="11775">
          <cell r="AC11775">
            <v>16.57</v>
          </cell>
        </row>
        <row r="11776">
          <cell r="AC11776">
            <v>16.579999999999998</v>
          </cell>
        </row>
        <row r="11777">
          <cell r="AC11777">
            <v>16.59</v>
          </cell>
        </row>
        <row r="11778">
          <cell r="AC11778">
            <v>16.600000000000001</v>
          </cell>
        </row>
        <row r="11779">
          <cell r="AC11779">
            <v>16.61</v>
          </cell>
        </row>
        <row r="11780">
          <cell r="AC11780">
            <v>16.62</v>
          </cell>
        </row>
        <row r="11781">
          <cell r="AC11781">
            <v>16.63</v>
          </cell>
        </row>
        <row r="11782">
          <cell r="AC11782">
            <v>16.64</v>
          </cell>
        </row>
        <row r="11783">
          <cell r="AC11783">
            <v>16.649999999999999</v>
          </cell>
        </row>
        <row r="11784">
          <cell r="AC11784">
            <v>16.66</v>
          </cell>
        </row>
        <row r="11785">
          <cell r="AC11785">
            <v>16.670000000000002</v>
          </cell>
        </row>
        <row r="11786">
          <cell r="AC11786">
            <v>16.68</v>
          </cell>
        </row>
        <row r="11787">
          <cell r="AC11787">
            <v>16.690000000000001</v>
          </cell>
        </row>
        <row r="11788">
          <cell r="AC11788">
            <v>16.7</v>
          </cell>
        </row>
        <row r="11789">
          <cell r="AC11789">
            <v>16.71</v>
          </cell>
        </row>
        <row r="11790">
          <cell r="AC11790">
            <v>16.72</v>
          </cell>
        </row>
        <row r="11791">
          <cell r="AC11791">
            <v>16.73</v>
          </cell>
        </row>
        <row r="11792">
          <cell r="AC11792">
            <v>16.739999999999998</v>
          </cell>
        </row>
        <row r="11793">
          <cell r="AC11793">
            <v>16.75</v>
          </cell>
        </row>
        <row r="11794">
          <cell r="AC11794">
            <v>16.760000000000002</v>
          </cell>
        </row>
        <row r="11795">
          <cell r="AC11795">
            <v>16.77</v>
          </cell>
        </row>
        <row r="11796">
          <cell r="AC11796">
            <v>16.78</v>
          </cell>
        </row>
        <row r="11797">
          <cell r="AC11797">
            <v>16.79</v>
          </cell>
        </row>
        <row r="11798">
          <cell r="AC11798">
            <v>16.8</v>
          </cell>
        </row>
        <row r="11799">
          <cell r="AC11799">
            <v>16.809999999999999</v>
          </cell>
        </row>
        <row r="11800">
          <cell r="AC11800">
            <v>16.82</v>
          </cell>
        </row>
        <row r="11801">
          <cell r="AC11801">
            <v>16.829999999999998</v>
          </cell>
        </row>
        <row r="11802">
          <cell r="AC11802">
            <v>16.84</v>
          </cell>
        </row>
        <row r="11803">
          <cell r="AC11803">
            <v>16.850000000000001</v>
          </cell>
        </row>
        <row r="11804">
          <cell r="AC11804">
            <v>16.86</v>
          </cell>
        </row>
        <row r="11805">
          <cell r="AC11805">
            <v>16.87</v>
          </cell>
        </row>
        <row r="11806">
          <cell r="AC11806">
            <v>16.88</v>
          </cell>
        </row>
        <row r="11807">
          <cell r="AC11807">
            <v>16.89</v>
          </cell>
        </row>
        <row r="11808">
          <cell r="AC11808">
            <v>16.899999999999999</v>
          </cell>
        </row>
        <row r="11809">
          <cell r="AC11809">
            <v>16.91</v>
          </cell>
        </row>
        <row r="11810">
          <cell r="AC11810">
            <v>16.920000000000002</v>
          </cell>
        </row>
        <row r="11811">
          <cell r="AC11811">
            <v>16.93</v>
          </cell>
        </row>
        <row r="11812">
          <cell r="AC11812">
            <v>16.940000000000001</v>
          </cell>
        </row>
        <row r="11813">
          <cell r="AC11813">
            <v>16.95</v>
          </cell>
        </row>
        <row r="11814">
          <cell r="AC11814">
            <v>16.96</v>
          </cell>
        </row>
        <row r="11815">
          <cell r="AC11815">
            <v>16.97</v>
          </cell>
        </row>
        <row r="11816">
          <cell r="AC11816">
            <v>16.98</v>
          </cell>
        </row>
        <row r="11817">
          <cell r="AC11817">
            <v>16.989999999999998</v>
          </cell>
        </row>
        <row r="11818">
          <cell r="AC11818">
            <v>17</v>
          </cell>
        </row>
        <row r="11819">
          <cell r="AC11819">
            <v>17.010000000000002</v>
          </cell>
        </row>
        <row r="11820">
          <cell r="AC11820">
            <v>17.02</v>
          </cell>
        </row>
        <row r="11821">
          <cell r="AC11821">
            <v>17.03</v>
          </cell>
        </row>
        <row r="11822">
          <cell r="AC11822">
            <v>17.04</v>
          </cell>
        </row>
        <row r="11823">
          <cell r="AC11823">
            <v>17.05</v>
          </cell>
        </row>
        <row r="11824">
          <cell r="AC11824">
            <v>17.059999999999999</v>
          </cell>
        </row>
        <row r="11825">
          <cell r="AC11825">
            <v>17.07</v>
          </cell>
        </row>
        <row r="11826">
          <cell r="AC11826">
            <v>17.079999999999998</v>
          </cell>
        </row>
        <row r="11827">
          <cell r="AC11827">
            <v>17.09</v>
          </cell>
        </row>
        <row r="11828">
          <cell r="AC11828">
            <v>17.100000000000001</v>
          </cell>
        </row>
        <row r="11829">
          <cell r="AC11829">
            <v>17.11</v>
          </cell>
        </row>
        <row r="11830">
          <cell r="AC11830">
            <v>17.12</v>
          </cell>
        </row>
        <row r="11831">
          <cell r="AC11831">
            <v>17.13</v>
          </cell>
        </row>
        <row r="11832">
          <cell r="AC11832">
            <v>17.14</v>
          </cell>
        </row>
        <row r="11833">
          <cell r="AC11833">
            <v>17.149999999999999</v>
          </cell>
        </row>
        <row r="11834">
          <cell r="AC11834">
            <v>17.16</v>
          </cell>
        </row>
        <row r="11835">
          <cell r="AC11835">
            <v>17.170000000000002</v>
          </cell>
        </row>
        <row r="11836">
          <cell r="AC11836">
            <v>17.18</v>
          </cell>
        </row>
        <row r="11837">
          <cell r="AC11837">
            <v>17.190000000000001</v>
          </cell>
        </row>
        <row r="11838">
          <cell r="AC11838">
            <v>17.2</v>
          </cell>
        </row>
        <row r="11839">
          <cell r="AC11839">
            <v>17.21</v>
          </cell>
        </row>
        <row r="11840">
          <cell r="AC11840">
            <v>17.22</v>
          </cell>
        </row>
        <row r="11841">
          <cell r="AC11841">
            <v>17.23</v>
          </cell>
        </row>
        <row r="11842">
          <cell r="AC11842">
            <v>17.239999999999998</v>
          </cell>
        </row>
        <row r="11843">
          <cell r="AC11843">
            <v>17.25</v>
          </cell>
        </row>
        <row r="11844">
          <cell r="AC11844">
            <v>17.260000000000002</v>
          </cell>
        </row>
        <row r="11845">
          <cell r="AC11845">
            <v>17.27</v>
          </cell>
        </row>
        <row r="11846">
          <cell r="AC11846">
            <v>17.28</v>
          </cell>
        </row>
        <row r="11847">
          <cell r="AC11847">
            <v>17.29</v>
          </cell>
        </row>
        <row r="11848">
          <cell r="AC11848">
            <v>17.3</v>
          </cell>
        </row>
        <row r="11849">
          <cell r="AC11849">
            <v>17.309999999999999</v>
          </cell>
        </row>
        <row r="11850">
          <cell r="AC11850">
            <v>17.32</v>
          </cell>
        </row>
        <row r="11851">
          <cell r="AC11851">
            <v>17.329999999999998</v>
          </cell>
        </row>
        <row r="11852">
          <cell r="AC11852">
            <v>17.34</v>
          </cell>
        </row>
        <row r="11853">
          <cell r="AC11853">
            <v>17.350000000000001</v>
          </cell>
        </row>
        <row r="11854">
          <cell r="AC11854">
            <v>17.36</v>
          </cell>
        </row>
        <row r="11855">
          <cell r="AC11855">
            <v>17.37</v>
          </cell>
        </row>
        <row r="11856">
          <cell r="AC11856">
            <v>17.38</v>
          </cell>
        </row>
        <row r="11857">
          <cell r="AC11857">
            <v>17.39</v>
          </cell>
        </row>
        <row r="11858">
          <cell r="AC11858">
            <v>17.399999999999999</v>
          </cell>
        </row>
        <row r="11859">
          <cell r="AC11859">
            <v>17.41</v>
          </cell>
        </row>
        <row r="11860">
          <cell r="AC11860">
            <v>17.420000000000002</v>
          </cell>
        </row>
        <row r="11861">
          <cell r="AC11861">
            <v>17.43</v>
          </cell>
        </row>
        <row r="11862">
          <cell r="AC11862">
            <v>17.440000000000001</v>
          </cell>
        </row>
        <row r="11863">
          <cell r="AC11863">
            <v>17.45</v>
          </cell>
        </row>
        <row r="11864">
          <cell r="AC11864">
            <v>17.46</v>
          </cell>
        </row>
        <row r="11865">
          <cell r="AC11865">
            <v>17.47</v>
          </cell>
        </row>
        <row r="11866">
          <cell r="AC11866">
            <v>17.48</v>
          </cell>
        </row>
        <row r="11867">
          <cell r="AC11867">
            <v>17.489999999999998</v>
          </cell>
        </row>
        <row r="11868">
          <cell r="AC11868">
            <v>17.5</v>
          </cell>
        </row>
        <row r="11869">
          <cell r="AC11869">
            <v>17.510000000000002</v>
          </cell>
        </row>
        <row r="11870">
          <cell r="AC11870">
            <v>17.52</v>
          </cell>
        </row>
        <row r="11871">
          <cell r="AC11871">
            <v>17.53</v>
          </cell>
        </row>
        <row r="11872">
          <cell r="AC11872">
            <v>17.54</v>
          </cell>
        </row>
        <row r="11873">
          <cell r="AC11873">
            <v>17.55</v>
          </cell>
        </row>
        <row r="11874">
          <cell r="AC11874">
            <v>17.559999999999999</v>
          </cell>
        </row>
        <row r="11875">
          <cell r="AC11875">
            <v>17.57</v>
          </cell>
        </row>
        <row r="11876">
          <cell r="AC11876">
            <v>17.579999999999998</v>
          </cell>
        </row>
        <row r="11877">
          <cell r="AC11877">
            <v>17.59</v>
          </cell>
        </row>
        <row r="11878">
          <cell r="AC11878">
            <v>17.600000000000001</v>
          </cell>
        </row>
        <row r="11879">
          <cell r="AC11879">
            <v>17.61</v>
          </cell>
        </row>
        <row r="11880">
          <cell r="AC11880">
            <v>17.62</v>
          </cell>
        </row>
        <row r="11881">
          <cell r="AC11881">
            <v>17.63</v>
          </cell>
        </row>
        <row r="11882">
          <cell r="AC11882">
            <v>17.64</v>
          </cell>
        </row>
        <row r="11883">
          <cell r="AC11883">
            <v>17.649999999999999</v>
          </cell>
        </row>
        <row r="11884">
          <cell r="AC11884">
            <v>17.66</v>
          </cell>
        </row>
        <row r="11885">
          <cell r="AC11885">
            <v>17.670000000000002</v>
          </cell>
        </row>
        <row r="11886">
          <cell r="AC11886">
            <v>17.68</v>
          </cell>
        </row>
        <row r="11887">
          <cell r="AC11887">
            <v>17.690000000000001</v>
          </cell>
        </row>
        <row r="11888">
          <cell r="AC11888">
            <v>17.7</v>
          </cell>
        </row>
        <row r="11889">
          <cell r="AC11889">
            <v>17.71</v>
          </cell>
        </row>
        <row r="11890">
          <cell r="AC11890">
            <v>17.72</v>
          </cell>
        </row>
        <row r="11891">
          <cell r="AC11891">
            <v>17.73</v>
          </cell>
        </row>
        <row r="11892">
          <cell r="AC11892">
            <v>17.739999999999998</v>
          </cell>
        </row>
        <row r="11893">
          <cell r="AC11893">
            <v>17.75</v>
          </cell>
        </row>
        <row r="11894">
          <cell r="AC11894">
            <v>17.760000000000002</v>
          </cell>
        </row>
        <row r="11895">
          <cell r="AC11895">
            <v>17.77</v>
          </cell>
        </row>
        <row r="11896">
          <cell r="AC11896">
            <v>17.78</v>
          </cell>
        </row>
        <row r="11897">
          <cell r="AC11897">
            <v>17.79</v>
          </cell>
        </row>
        <row r="11898">
          <cell r="AC11898">
            <v>17.8</v>
          </cell>
        </row>
        <row r="11899">
          <cell r="AC11899">
            <v>17.809999999999999</v>
          </cell>
        </row>
        <row r="11900">
          <cell r="AC11900">
            <v>17.82</v>
          </cell>
        </row>
        <row r="11901">
          <cell r="AC11901">
            <v>17.829999999999998</v>
          </cell>
        </row>
        <row r="11902">
          <cell r="AC11902">
            <v>17.84</v>
          </cell>
        </row>
        <row r="11903">
          <cell r="AC11903">
            <v>17.850000000000001</v>
          </cell>
        </row>
        <row r="11904">
          <cell r="AC11904">
            <v>17.86</v>
          </cell>
        </row>
        <row r="11905">
          <cell r="AC11905">
            <v>17.87</v>
          </cell>
        </row>
        <row r="11906">
          <cell r="AC11906">
            <v>17.88</v>
          </cell>
        </row>
        <row r="11907">
          <cell r="AC11907">
            <v>17.89</v>
          </cell>
        </row>
        <row r="11908">
          <cell r="AC11908">
            <v>17.899999999999999</v>
          </cell>
        </row>
        <row r="11909">
          <cell r="AC11909">
            <v>17.91</v>
          </cell>
        </row>
        <row r="11910">
          <cell r="AC11910">
            <v>17.920000000000002</v>
          </cell>
        </row>
        <row r="11911">
          <cell r="AC11911">
            <v>17.93</v>
          </cell>
        </row>
        <row r="11912">
          <cell r="AC11912">
            <v>17.940000000000001</v>
          </cell>
        </row>
        <row r="11913">
          <cell r="AC11913">
            <v>17.95</v>
          </cell>
        </row>
        <row r="11914">
          <cell r="AC11914">
            <v>17.96</v>
          </cell>
        </row>
        <row r="11915">
          <cell r="AC11915">
            <v>17.97</v>
          </cell>
        </row>
        <row r="11916">
          <cell r="AC11916">
            <v>17.98</v>
          </cell>
        </row>
        <row r="11917">
          <cell r="AC11917">
            <v>17.989999999999998</v>
          </cell>
        </row>
        <row r="11918">
          <cell r="AC11918">
            <v>18</v>
          </cell>
        </row>
        <row r="11919">
          <cell r="AC11919">
            <v>18.010000000000002</v>
          </cell>
        </row>
        <row r="11920">
          <cell r="AC11920">
            <v>18.02</v>
          </cell>
        </row>
        <row r="11921">
          <cell r="AC11921">
            <v>18.03</v>
          </cell>
        </row>
        <row r="11922">
          <cell r="AC11922">
            <v>18.04</v>
          </cell>
        </row>
        <row r="11923">
          <cell r="AC11923">
            <v>18.05</v>
          </cell>
        </row>
        <row r="11924">
          <cell r="AC11924">
            <v>18.059999999999999</v>
          </cell>
        </row>
        <row r="11925">
          <cell r="AC11925">
            <v>18.07</v>
          </cell>
        </row>
        <row r="11926">
          <cell r="AC11926">
            <v>18.079999999999998</v>
          </cell>
        </row>
        <row r="11927">
          <cell r="AC11927">
            <v>18.09</v>
          </cell>
        </row>
        <row r="11928">
          <cell r="AC11928">
            <v>18.100000000000001</v>
          </cell>
        </row>
        <row r="11929">
          <cell r="AC11929">
            <v>18.11</v>
          </cell>
        </row>
        <row r="11930">
          <cell r="AC11930">
            <v>18.12</v>
          </cell>
        </row>
        <row r="11931">
          <cell r="AC11931">
            <v>18.13</v>
          </cell>
        </row>
        <row r="11932">
          <cell r="AC11932">
            <v>18.14</v>
          </cell>
        </row>
        <row r="11933">
          <cell r="AC11933">
            <v>18.149999999999999</v>
          </cell>
        </row>
        <row r="11934">
          <cell r="AC11934">
            <v>18.16</v>
          </cell>
        </row>
        <row r="11935">
          <cell r="AC11935">
            <v>18.170000000000002</v>
          </cell>
        </row>
        <row r="11936">
          <cell r="AC11936">
            <v>18.18</v>
          </cell>
        </row>
        <row r="11937">
          <cell r="AC11937">
            <v>18.190000000000001</v>
          </cell>
        </row>
        <row r="11938">
          <cell r="AC11938">
            <v>18.2</v>
          </cell>
        </row>
        <row r="11939">
          <cell r="AC11939">
            <v>18.21</v>
          </cell>
        </row>
        <row r="11940">
          <cell r="AC11940">
            <v>18.22</v>
          </cell>
        </row>
        <row r="11941">
          <cell r="AC11941">
            <v>18.23</v>
          </cell>
        </row>
        <row r="11942">
          <cell r="AC11942">
            <v>18.239999999999998</v>
          </cell>
        </row>
        <row r="11943">
          <cell r="AC11943">
            <v>18.25</v>
          </cell>
        </row>
        <row r="11944">
          <cell r="AC11944">
            <v>18.260000000000002</v>
          </cell>
        </row>
        <row r="11945">
          <cell r="AC11945">
            <v>18.27</v>
          </cell>
        </row>
        <row r="11946">
          <cell r="AC11946">
            <v>18.28</v>
          </cell>
        </row>
        <row r="11947">
          <cell r="AC11947">
            <v>18.29</v>
          </cell>
        </row>
        <row r="11948">
          <cell r="AC11948">
            <v>18.3</v>
          </cell>
        </row>
        <row r="11949">
          <cell r="AC11949">
            <v>18.309999999999999</v>
          </cell>
        </row>
        <row r="11950">
          <cell r="AC11950">
            <v>18.32</v>
          </cell>
        </row>
        <row r="11951">
          <cell r="AC11951">
            <v>18.329999999999998</v>
          </cell>
        </row>
        <row r="11952">
          <cell r="AC11952">
            <v>18.34</v>
          </cell>
        </row>
        <row r="11953">
          <cell r="AC11953">
            <v>18.350000000000001</v>
          </cell>
        </row>
        <row r="11954">
          <cell r="AC11954">
            <v>18.36</v>
          </cell>
        </row>
        <row r="11955">
          <cell r="AC11955">
            <v>18.37</v>
          </cell>
        </row>
        <row r="11956">
          <cell r="AC11956">
            <v>18.38</v>
          </cell>
        </row>
        <row r="11957">
          <cell r="AC11957">
            <v>18.39</v>
          </cell>
        </row>
        <row r="11958">
          <cell r="AC11958">
            <v>18.399999999999999</v>
          </cell>
        </row>
        <row r="11959">
          <cell r="AC11959">
            <v>18.41</v>
          </cell>
        </row>
        <row r="11960">
          <cell r="AC11960">
            <v>18.420000000000002</v>
          </cell>
        </row>
        <row r="11961">
          <cell r="AC11961">
            <v>18.43</v>
          </cell>
        </row>
        <row r="11962">
          <cell r="AC11962">
            <v>18.440000000000001</v>
          </cell>
        </row>
        <row r="11963">
          <cell r="AC11963">
            <v>18.45</v>
          </cell>
        </row>
        <row r="11964">
          <cell r="AC11964">
            <v>18.46</v>
          </cell>
        </row>
        <row r="11965">
          <cell r="AC11965">
            <v>18.47</v>
          </cell>
        </row>
        <row r="11966">
          <cell r="AC11966">
            <v>18.48</v>
          </cell>
        </row>
        <row r="11967">
          <cell r="AC11967">
            <v>18.489999999999998</v>
          </cell>
        </row>
        <row r="11968">
          <cell r="AC11968">
            <v>18.5</v>
          </cell>
        </row>
        <row r="11969">
          <cell r="AC11969">
            <v>18.510000000000002</v>
          </cell>
        </row>
        <row r="11970">
          <cell r="AC11970">
            <v>18.52</v>
          </cell>
        </row>
        <row r="11971">
          <cell r="AC11971">
            <v>18.53</v>
          </cell>
        </row>
        <row r="11972">
          <cell r="AC11972">
            <v>18.54</v>
          </cell>
        </row>
        <row r="11973">
          <cell r="AC11973">
            <v>18.55</v>
          </cell>
        </row>
        <row r="11974">
          <cell r="AC11974">
            <v>18.559999999999999</v>
          </cell>
        </row>
        <row r="11975">
          <cell r="AC11975">
            <v>18.57</v>
          </cell>
        </row>
        <row r="11976">
          <cell r="AC11976">
            <v>18.579999999999998</v>
          </cell>
        </row>
        <row r="11977">
          <cell r="AC11977">
            <v>18.59</v>
          </cell>
        </row>
        <row r="11978">
          <cell r="AC11978">
            <v>18.600000000000001</v>
          </cell>
        </row>
        <row r="11979">
          <cell r="AC11979">
            <v>18.61</v>
          </cell>
        </row>
        <row r="11980">
          <cell r="AC11980">
            <v>18.62</v>
          </cell>
        </row>
        <row r="11981">
          <cell r="AC11981">
            <v>18.63</v>
          </cell>
        </row>
        <row r="11982">
          <cell r="AC11982">
            <v>18.64</v>
          </cell>
        </row>
        <row r="11983">
          <cell r="AC11983">
            <v>18.649999999999999</v>
          </cell>
        </row>
        <row r="11984">
          <cell r="AC11984">
            <v>18.66</v>
          </cell>
        </row>
        <row r="11985">
          <cell r="AC11985">
            <v>18.670000000000002</v>
          </cell>
        </row>
        <row r="11986">
          <cell r="AC11986">
            <v>18.68</v>
          </cell>
        </row>
        <row r="11987">
          <cell r="AC11987">
            <v>18.690000000000001</v>
          </cell>
        </row>
        <row r="11988">
          <cell r="AC11988">
            <v>18.7</v>
          </cell>
        </row>
        <row r="11989">
          <cell r="AC11989">
            <v>18.71</v>
          </cell>
        </row>
        <row r="11990">
          <cell r="AC11990">
            <v>18.72</v>
          </cell>
        </row>
        <row r="11991">
          <cell r="AC11991">
            <v>18.73</v>
          </cell>
        </row>
        <row r="11992">
          <cell r="AC11992">
            <v>18.739999999999998</v>
          </cell>
        </row>
        <row r="11993">
          <cell r="AC11993">
            <v>18.75</v>
          </cell>
        </row>
        <row r="11994">
          <cell r="AC11994">
            <v>18.760000000000002</v>
          </cell>
        </row>
        <row r="11995">
          <cell r="AC11995">
            <v>18.77</v>
          </cell>
        </row>
        <row r="11996">
          <cell r="AC11996">
            <v>18.78</v>
          </cell>
        </row>
        <row r="11997">
          <cell r="AC11997">
            <v>18.79</v>
          </cell>
        </row>
        <row r="11998">
          <cell r="AC11998">
            <v>18.8</v>
          </cell>
        </row>
        <row r="11999">
          <cell r="AC11999">
            <v>18.809999999999999</v>
          </cell>
        </row>
        <row r="12000">
          <cell r="AC12000">
            <v>18.82</v>
          </cell>
        </row>
        <row r="12001">
          <cell r="AC12001">
            <v>18.829999999999998</v>
          </cell>
        </row>
        <row r="12002">
          <cell r="AC12002">
            <v>18.84</v>
          </cell>
        </row>
        <row r="12003">
          <cell r="AC12003">
            <v>18.850000000000001</v>
          </cell>
        </row>
        <row r="12004">
          <cell r="AC12004">
            <v>18.86</v>
          </cell>
        </row>
        <row r="12005">
          <cell r="AC12005">
            <v>18.87</v>
          </cell>
        </row>
        <row r="12006">
          <cell r="AC12006">
            <v>18.88</v>
          </cell>
        </row>
        <row r="12007">
          <cell r="AC12007">
            <v>18.89</v>
          </cell>
        </row>
        <row r="12008">
          <cell r="AC12008">
            <v>18.899999999999999</v>
          </cell>
        </row>
        <row r="12009">
          <cell r="AC12009">
            <v>18.91</v>
          </cell>
        </row>
        <row r="12010">
          <cell r="AC12010">
            <v>18.920000000000002</v>
          </cell>
        </row>
        <row r="12011">
          <cell r="AC12011">
            <v>18.93</v>
          </cell>
        </row>
        <row r="12012">
          <cell r="AC12012">
            <v>18.940000000000001</v>
          </cell>
        </row>
        <row r="12013">
          <cell r="AC12013">
            <v>18.95</v>
          </cell>
        </row>
        <row r="12014">
          <cell r="AC12014">
            <v>18.96</v>
          </cell>
        </row>
        <row r="12015">
          <cell r="AC12015">
            <v>18.97</v>
          </cell>
        </row>
        <row r="12016">
          <cell r="AC12016">
            <v>18.98</v>
          </cell>
        </row>
        <row r="12017">
          <cell r="AC12017">
            <v>18.989999999999998</v>
          </cell>
        </row>
        <row r="12018">
          <cell r="AC12018">
            <v>19</v>
          </cell>
        </row>
        <row r="12019">
          <cell r="AC12019">
            <v>19.010000000000002</v>
          </cell>
        </row>
        <row r="12020">
          <cell r="AC12020">
            <v>19.02</v>
          </cell>
        </row>
        <row r="12021">
          <cell r="AC12021">
            <v>19.03</v>
          </cell>
        </row>
        <row r="12022">
          <cell r="AC12022">
            <v>19.04</v>
          </cell>
        </row>
        <row r="12023">
          <cell r="AC12023">
            <v>19.05</v>
          </cell>
        </row>
        <row r="12024">
          <cell r="AC12024">
            <v>19.059999999999999</v>
          </cell>
        </row>
        <row r="12025">
          <cell r="AC12025">
            <v>19.07</v>
          </cell>
        </row>
        <row r="12026">
          <cell r="AC12026">
            <v>19.079999999999998</v>
          </cell>
        </row>
        <row r="12027">
          <cell r="AC12027">
            <v>19.09</v>
          </cell>
        </row>
        <row r="12028">
          <cell r="AC12028">
            <v>19.100000000000001</v>
          </cell>
        </row>
        <row r="12029">
          <cell r="AC12029">
            <v>19.11</v>
          </cell>
        </row>
        <row r="12030">
          <cell r="AC12030">
            <v>19.12</v>
          </cell>
        </row>
        <row r="12031">
          <cell r="AC12031">
            <v>19.13</v>
          </cell>
        </row>
        <row r="12032">
          <cell r="AC12032">
            <v>19.14</v>
          </cell>
        </row>
        <row r="12033">
          <cell r="AC12033">
            <v>19.149999999999999</v>
          </cell>
        </row>
        <row r="12034">
          <cell r="AC12034">
            <v>19.16</v>
          </cell>
        </row>
        <row r="12035">
          <cell r="AC12035">
            <v>19.170000000000002</v>
          </cell>
        </row>
        <row r="12036">
          <cell r="AC12036">
            <v>19.18</v>
          </cell>
        </row>
        <row r="12037">
          <cell r="AC12037">
            <v>19.190000000000001</v>
          </cell>
        </row>
        <row r="12038">
          <cell r="AC12038">
            <v>19.2</v>
          </cell>
        </row>
        <row r="12039">
          <cell r="AC12039">
            <v>19.21</v>
          </cell>
        </row>
        <row r="12040">
          <cell r="AC12040">
            <v>19.22</v>
          </cell>
        </row>
        <row r="12041">
          <cell r="AC12041">
            <v>19.23</v>
          </cell>
        </row>
        <row r="12042">
          <cell r="AC12042">
            <v>19.239999999999998</v>
          </cell>
        </row>
        <row r="12043">
          <cell r="AC12043">
            <v>19.25</v>
          </cell>
        </row>
        <row r="12044">
          <cell r="AC12044">
            <v>19.260000000000002</v>
          </cell>
        </row>
        <row r="12045">
          <cell r="AC12045">
            <v>19.27</v>
          </cell>
        </row>
        <row r="12046">
          <cell r="AC12046">
            <v>19.28</v>
          </cell>
        </row>
        <row r="12047">
          <cell r="AC12047">
            <v>19.29</v>
          </cell>
        </row>
        <row r="12048">
          <cell r="AC12048">
            <v>19.3</v>
          </cell>
        </row>
        <row r="12049">
          <cell r="AC12049">
            <v>19.309999999999999</v>
          </cell>
        </row>
        <row r="12050">
          <cell r="AC12050">
            <v>19.32</v>
          </cell>
        </row>
        <row r="12051">
          <cell r="AC12051">
            <v>19.329999999999998</v>
          </cell>
        </row>
        <row r="12052">
          <cell r="AC12052">
            <v>19.34</v>
          </cell>
        </row>
        <row r="12053">
          <cell r="AC12053">
            <v>19.350000000000001</v>
          </cell>
        </row>
        <row r="12054">
          <cell r="AC12054">
            <v>19.36</v>
          </cell>
        </row>
        <row r="12055">
          <cell r="AC12055">
            <v>19.37</v>
          </cell>
        </row>
        <row r="12056">
          <cell r="AC12056">
            <v>19.38</v>
          </cell>
        </row>
        <row r="12057">
          <cell r="AC12057">
            <v>19.39</v>
          </cell>
        </row>
        <row r="12058">
          <cell r="AC12058">
            <v>19.399999999999999</v>
          </cell>
        </row>
        <row r="12059">
          <cell r="AC12059">
            <v>19.41</v>
          </cell>
        </row>
        <row r="12060">
          <cell r="AC12060">
            <v>19.420000000000002</v>
          </cell>
        </row>
        <row r="12061">
          <cell r="AC12061">
            <v>19.43</v>
          </cell>
        </row>
        <row r="12062">
          <cell r="AC12062">
            <v>19.440000000000001</v>
          </cell>
        </row>
        <row r="12063">
          <cell r="AC12063">
            <v>19.45</v>
          </cell>
        </row>
        <row r="12064">
          <cell r="AC12064">
            <v>19.46</v>
          </cell>
        </row>
        <row r="12065">
          <cell r="AC12065">
            <v>19.47</v>
          </cell>
        </row>
        <row r="12066">
          <cell r="AC12066">
            <v>19.48</v>
          </cell>
        </row>
        <row r="12067">
          <cell r="AC12067">
            <v>19.489999999999998</v>
          </cell>
        </row>
        <row r="12068">
          <cell r="AC12068">
            <v>19.5</v>
          </cell>
        </row>
        <row r="12069">
          <cell r="AC12069">
            <v>19.510000000000002</v>
          </cell>
        </row>
        <row r="12070">
          <cell r="AC12070">
            <v>19.52</v>
          </cell>
        </row>
        <row r="12071">
          <cell r="AC12071">
            <v>19.53</v>
          </cell>
        </row>
        <row r="12072">
          <cell r="AC12072">
            <v>19.54</v>
          </cell>
        </row>
        <row r="12073">
          <cell r="AC12073">
            <v>19.55</v>
          </cell>
        </row>
        <row r="12074">
          <cell r="AC12074">
            <v>19.559999999999999</v>
          </cell>
        </row>
        <row r="12075">
          <cell r="AC12075">
            <v>19.57</v>
          </cell>
        </row>
        <row r="12076">
          <cell r="AC12076">
            <v>19.579999999999998</v>
          </cell>
        </row>
        <row r="12077">
          <cell r="AC12077">
            <v>19.59</v>
          </cell>
        </row>
        <row r="12078">
          <cell r="AC12078">
            <v>19.600000000000001</v>
          </cell>
        </row>
        <row r="12079">
          <cell r="AC12079">
            <v>19.61</v>
          </cell>
        </row>
        <row r="12080">
          <cell r="AC12080">
            <v>19.62</v>
          </cell>
        </row>
        <row r="12081">
          <cell r="AC12081">
            <v>19.63</v>
          </cell>
        </row>
        <row r="12082">
          <cell r="AC12082">
            <v>19.64</v>
          </cell>
        </row>
        <row r="12083">
          <cell r="AC12083">
            <v>19.649999999999999</v>
          </cell>
        </row>
        <row r="12084">
          <cell r="AC12084">
            <v>19.66</v>
          </cell>
        </row>
        <row r="12085">
          <cell r="AC12085">
            <v>19.670000000000002</v>
          </cell>
        </row>
        <row r="12086">
          <cell r="AC12086">
            <v>19.68</v>
          </cell>
        </row>
        <row r="12087">
          <cell r="AC12087">
            <v>19.690000000000001</v>
          </cell>
        </row>
        <row r="12088">
          <cell r="AC12088">
            <v>19.7</v>
          </cell>
        </row>
        <row r="12089">
          <cell r="AC12089">
            <v>19.71</v>
          </cell>
        </row>
        <row r="12090">
          <cell r="AC12090">
            <v>19.72</v>
          </cell>
        </row>
        <row r="12091">
          <cell r="AC12091">
            <v>19.73</v>
          </cell>
        </row>
        <row r="12092">
          <cell r="AC12092">
            <v>19.739999999999998</v>
          </cell>
        </row>
        <row r="12093">
          <cell r="AC12093">
            <v>19.75</v>
          </cell>
        </row>
        <row r="12094">
          <cell r="AC12094">
            <v>19.760000000000002</v>
          </cell>
        </row>
        <row r="12095">
          <cell r="AC12095">
            <v>19.77</v>
          </cell>
        </row>
        <row r="12096">
          <cell r="AC12096">
            <v>19.78</v>
          </cell>
        </row>
        <row r="12097">
          <cell r="AC12097">
            <v>19.79</v>
          </cell>
        </row>
        <row r="12098">
          <cell r="AC12098">
            <v>19.8</v>
          </cell>
        </row>
        <row r="12099">
          <cell r="AC12099">
            <v>19.809999999999999</v>
          </cell>
        </row>
        <row r="12100">
          <cell r="AC12100">
            <v>19.82</v>
          </cell>
        </row>
        <row r="12101">
          <cell r="AC12101">
            <v>19.829999999999998</v>
          </cell>
        </row>
        <row r="12102">
          <cell r="AC12102">
            <v>19.84</v>
          </cell>
        </row>
        <row r="12103">
          <cell r="AC12103">
            <v>19.850000000000001</v>
          </cell>
        </row>
        <row r="12104">
          <cell r="AC12104">
            <v>19.86</v>
          </cell>
        </row>
        <row r="12105">
          <cell r="AC12105">
            <v>19.87</v>
          </cell>
        </row>
        <row r="12106">
          <cell r="AC12106">
            <v>19.88</v>
          </cell>
        </row>
        <row r="12107">
          <cell r="AC12107">
            <v>19.89</v>
          </cell>
        </row>
        <row r="12108">
          <cell r="AC12108">
            <v>19.899999999999999</v>
          </cell>
        </row>
        <row r="12109">
          <cell r="AC12109">
            <v>19.91</v>
          </cell>
        </row>
        <row r="12110">
          <cell r="AC12110">
            <v>19.920000000000002</v>
          </cell>
        </row>
        <row r="12111">
          <cell r="AC12111">
            <v>19.93</v>
          </cell>
        </row>
        <row r="12112">
          <cell r="AC12112">
            <v>19.940000000000001</v>
          </cell>
        </row>
        <row r="12113">
          <cell r="AC12113">
            <v>19.95</v>
          </cell>
        </row>
        <row r="12114">
          <cell r="AC12114">
            <v>19.96</v>
          </cell>
        </row>
        <row r="12115">
          <cell r="AC12115">
            <v>19.97</v>
          </cell>
        </row>
        <row r="12116">
          <cell r="AC12116">
            <v>19.98</v>
          </cell>
        </row>
        <row r="12117">
          <cell r="AC12117">
            <v>19.989999999999998</v>
          </cell>
        </row>
        <row r="12118">
          <cell r="AC12118">
            <v>20</v>
          </cell>
        </row>
        <row r="12119">
          <cell r="AC12119">
            <v>20.010000000000002</v>
          </cell>
        </row>
        <row r="12120">
          <cell r="AC12120">
            <v>20.02</v>
          </cell>
        </row>
        <row r="12121">
          <cell r="AC12121">
            <v>20.03</v>
          </cell>
        </row>
        <row r="12122">
          <cell r="AC12122">
            <v>20.04</v>
          </cell>
        </row>
        <row r="12123">
          <cell r="AC12123">
            <v>20.05</v>
          </cell>
        </row>
        <row r="12124">
          <cell r="AC12124">
            <v>20.059999999999999</v>
          </cell>
        </row>
        <row r="12125">
          <cell r="AC12125">
            <v>20.07</v>
          </cell>
        </row>
        <row r="12126">
          <cell r="AC12126">
            <v>20.079999999999998</v>
          </cell>
        </row>
        <row r="12127">
          <cell r="AC12127">
            <v>20.09</v>
          </cell>
        </row>
        <row r="12128">
          <cell r="AC12128">
            <v>20.100000000000001</v>
          </cell>
        </row>
        <row r="12129">
          <cell r="AC12129">
            <v>20.11</v>
          </cell>
        </row>
        <row r="12130">
          <cell r="AC12130">
            <v>20.12</v>
          </cell>
        </row>
        <row r="12131">
          <cell r="AC12131">
            <v>20.13</v>
          </cell>
        </row>
        <row r="12132">
          <cell r="AC12132">
            <v>20.14</v>
          </cell>
        </row>
        <row r="12133">
          <cell r="AC12133">
            <v>20.149999999999999</v>
          </cell>
        </row>
        <row r="12134">
          <cell r="AC12134">
            <v>20.16</v>
          </cell>
        </row>
        <row r="12135">
          <cell r="AC12135">
            <v>20.170000000000002</v>
          </cell>
        </row>
        <row r="12136">
          <cell r="AC12136">
            <v>20.18</v>
          </cell>
        </row>
        <row r="12137">
          <cell r="AC12137">
            <v>20.190000000000001</v>
          </cell>
        </row>
        <row r="12138">
          <cell r="AC12138">
            <v>20.2</v>
          </cell>
        </row>
        <row r="12139">
          <cell r="AC12139">
            <v>20.21</v>
          </cell>
        </row>
        <row r="12140">
          <cell r="AC12140">
            <v>20.22</v>
          </cell>
        </row>
        <row r="12141">
          <cell r="AC12141">
            <v>20.23</v>
          </cell>
        </row>
        <row r="12142">
          <cell r="AC12142">
            <v>20.239999999999998</v>
          </cell>
        </row>
        <row r="12143">
          <cell r="AC12143">
            <v>20.25</v>
          </cell>
        </row>
        <row r="12144">
          <cell r="AC12144">
            <v>20.260000000000002</v>
          </cell>
        </row>
        <row r="12145">
          <cell r="AC12145">
            <v>20.27</v>
          </cell>
        </row>
        <row r="12146">
          <cell r="AC12146">
            <v>20.28</v>
          </cell>
        </row>
        <row r="12147">
          <cell r="AC12147">
            <v>20.29</v>
          </cell>
        </row>
        <row r="12148">
          <cell r="AC12148">
            <v>20.3</v>
          </cell>
        </row>
        <row r="12149">
          <cell r="AC12149">
            <v>20.309999999999999</v>
          </cell>
        </row>
        <row r="12150">
          <cell r="AC12150">
            <v>20.32</v>
          </cell>
        </row>
        <row r="12151">
          <cell r="AC12151">
            <v>20.329999999999998</v>
          </cell>
        </row>
        <row r="12152">
          <cell r="AC12152">
            <v>20.34</v>
          </cell>
        </row>
        <row r="12153">
          <cell r="AC12153">
            <v>20.350000000000001</v>
          </cell>
        </row>
        <row r="12154">
          <cell r="AC12154">
            <v>20.36</v>
          </cell>
        </row>
        <row r="12155">
          <cell r="AC12155">
            <v>20.37</v>
          </cell>
        </row>
        <row r="12156">
          <cell r="AC12156">
            <v>20.38</v>
          </cell>
        </row>
        <row r="12157">
          <cell r="AC12157">
            <v>20.39</v>
          </cell>
        </row>
        <row r="12158">
          <cell r="AC12158">
            <v>20.399999999999999</v>
          </cell>
        </row>
        <row r="12159">
          <cell r="AC12159">
            <v>20.41</v>
          </cell>
        </row>
        <row r="12160">
          <cell r="AC12160">
            <v>20.420000000000002</v>
          </cell>
        </row>
        <row r="12161">
          <cell r="AC12161">
            <v>20.43</v>
          </cell>
        </row>
        <row r="12162">
          <cell r="AC12162">
            <v>20.440000000000001</v>
          </cell>
        </row>
        <row r="12163">
          <cell r="AC12163">
            <v>20.45</v>
          </cell>
        </row>
        <row r="12164">
          <cell r="AC12164">
            <v>20.46</v>
          </cell>
        </row>
        <row r="12165">
          <cell r="AC12165">
            <v>20.47</v>
          </cell>
        </row>
        <row r="12166">
          <cell r="AC12166">
            <v>20.48</v>
          </cell>
        </row>
        <row r="12167">
          <cell r="AC12167">
            <v>20.49</v>
          </cell>
        </row>
        <row r="12168">
          <cell r="AC12168">
            <v>20.5</v>
          </cell>
        </row>
        <row r="12169">
          <cell r="AC12169">
            <v>20.51</v>
          </cell>
        </row>
        <row r="12170">
          <cell r="AC12170">
            <v>20.52</v>
          </cell>
        </row>
        <row r="12171">
          <cell r="AC12171">
            <v>20.53</v>
          </cell>
        </row>
        <row r="12172">
          <cell r="AC12172">
            <v>20.54</v>
          </cell>
        </row>
        <row r="12173">
          <cell r="AC12173">
            <v>20.55</v>
          </cell>
        </row>
        <row r="12174">
          <cell r="AC12174">
            <v>20.56</v>
          </cell>
        </row>
        <row r="12175">
          <cell r="AC12175">
            <v>20.57</v>
          </cell>
        </row>
        <row r="12176">
          <cell r="AC12176">
            <v>20.58</v>
          </cell>
        </row>
        <row r="12177">
          <cell r="AC12177">
            <v>20.59</v>
          </cell>
        </row>
        <row r="12178">
          <cell r="AC12178">
            <v>20.6</v>
          </cell>
        </row>
        <row r="12179">
          <cell r="AC12179">
            <v>20.61</v>
          </cell>
        </row>
        <row r="12180">
          <cell r="AC12180">
            <v>20.62</v>
          </cell>
        </row>
        <row r="12181">
          <cell r="AC12181">
            <v>20.63</v>
          </cell>
        </row>
        <row r="12182">
          <cell r="AC12182">
            <v>20.64</v>
          </cell>
        </row>
        <row r="12183">
          <cell r="AC12183">
            <v>20.65</v>
          </cell>
        </row>
        <row r="12184">
          <cell r="AC12184">
            <v>20.66</v>
          </cell>
        </row>
        <row r="12185">
          <cell r="AC12185">
            <v>20.67</v>
          </cell>
        </row>
        <row r="12186">
          <cell r="AC12186">
            <v>20.68</v>
          </cell>
        </row>
        <row r="12187">
          <cell r="AC12187">
            <v>20.69</v>
          </cell>
        </row>
        <row r="12188">
          <cell r="AC12188">
            <v>20.7</v>
          </cell>
        </row>
        <row r="12189">
          <cell r="AC12189">
            <v>20.71</v>
          </cell>
        </row>
        <row r="12190">
          <cell r="AC12190">
            <v>20.72</v>
          </cell>
        </row>
        <row r="12191">
          <cell r="AC12191">
            <v>20.73</v>
          </cell>
        </row>
        <row r="12192">
          <cell r="AC12192">
            <v>20.74</v>
          </cell>
        </row>
        <row r="12193">
          <cell r="AC12193">
            <v>20.75</v>
          </cell>
        </row>
        <row r="12194">
          <cell r="AC12194">
            <v>20.76</v>
          </cell>
        </row>
        <row r="12195">
          <cell r="AC12195">
            <v>20.77</v>
          </cell>
        </row>
        <row r="12196">
          <cell r="AC12196">
            <v>20.78</v>
          </cell>
        </row>
        <row r="12197">
          <cell r="AC12197">
            <v>20.79</v>
          </cell>
        </row>
        <row r="12198">
          <cell r="AC12198">
            <v>20.8</v>
          </cell>
        </row>
        <row r="12199">
          <cell r="AC12199">
            <v>20.81</v>
          </cell>
        </row>
        <row r="12200">
          <cell r="AC12200">
            <v>20.82</v>
          </cell>
        </row>
        <row r="12201">
          <cell r="AC12201">
            <v>20.83</v>
          </cell>
        </row>
        <row r="12202">
          <cell r="AC12202">
            <v>20.84</v>
          </cell>
        </row>
        <row r="12203">
          <cell r="AC12203">
            <v>20.85</v>
          </cell>
        </row>
        <row r="12204">
          <cell r="AC12204">
            <v>20.86</v>
          </cell>
        </row>
        <row r="12205">
          <cell r="AC12205">
            <v>20.87</v>
          </cell>
        </row>
        <row r="12206">
          <cell r="AC12206">
            <v>20.88</v>
          </cell>
        </row>
        <row r="12207">
          <cell r="AC12207">
            <v>20.89</v>
          </cell>
        </row>
        <row r="12208">
          <cell r="AC12208">
            <v>20.9</v>
          </cell>
        </row>
        <row r="12209">
          <cell r="AC12209">
            <v>20.91</v>
          </cell>
        </row>
        <row r="12210">
          <cell r="AC12210">
            <v>20.92</v>
          </cell>
        </row>
        <row r="12211">
          <cell r="AC12211">
            <v>20.93</v>
          </cell>
        </row>
        <row r="12212">
          <cell r="AC12212">
            <v>20.94</v>
          </cell>
        </row>
        <row r="12213">
          <cell r="AC12213">
            <v>20.95</v>
          </cell>
        </row>
        <row r="12214">
          <cell r="AC12214">
            <v>20.96</v>
          </cell>
        </row>
        <row r="12215">
          <cell r="AC12215">
            <v>20.97</v>
          </cell>
        </row>
        <row r="12216">
          <cell r="AC12216">
            <v>20.98</v>
          </cell>
        </row>
        <row r="12217">
          <cell r="AC12217">
            <v>20.99</v>
          </cell>
        </row>
        <row r="12218">
          <cell r="AC12218">
            <v>21</v>
          </cell>
        </row>
        <row r="12219">
          <cell r="AC12219">
            <v>21.01</v>
          </cell>
        </row>
        <row r="12220">
          <cell r="AC12220">
            <v>21.02</v>
          </cell>
        </row>
        <row r="12221">
          <cell r="AC12221">
            <v>21.03</v>
          </cell>
        </row>
        <row r="12222">
          <cell r="AC12222">
            <v>21.04</v>
          </cell>
        </row>
        <row r="12223">
          <cell r="AC12223">
            <v>21.05</v>
          </cell>
        </row>
        <row r="12224">
          <cell r="AC12224">
            <v>21.06</v>
          </cell>
        </row>
        <row r="12225">
          <cell r="AC12225">
            <v>21.07</v>
          </cell>
        </row>
        <row r="12226">
          <cell r="AC12226">
            <v>21.08</v>
          </cell>
        </row>
        <row r="12227">
          <cell r="AC12227">
            <v>21.09</v>
          </cell>
        </row>
        <row r="12228">
          <cell r="AC12228">
            <v>21.1</v>
          </cell>
        </row>
        <row r="12229">
          <cell r="AC12229">
            <v>21.11</v>
          </cell>
        </row>
        <row r="12230">
          <cell r="AC12230">
            <v>21.12</v>
          </cell>
        </row>
        <row r="12231">
          <cell r="AC12231">
            <v>21.13</v>
          </cell>
        </row>
        <row r="12232">
          <cell r="AC12232">
            <v>21.14</v>
          </cell>
        </row>
        <row r="12233">
          <cell r="AC12233">
            <v>21.15</v>
          </cell>
        </row>
        <row r="12234">
          <cell r="AC12234">
            <v>21.16</v>
          </cell>
        </row>
        <row r="12235">
          <cell r="AC12235">
            <v>21.17</v>
          </cell>
        </row>
        <row r="12236">
          <cell r="AC12236">
            <v>21.18</v>
          </cell>
        </row>
        <row r="12237">
          <cell r="AC12237">
            <v>21.19</v>
          </cell>
        </row>
        <row r="12238">
          <cell r="AC12238">
            <v>21.2</v>
          </cell>
        </row>
        <row r="12239">
          <cell r="AC12239">
            <v>21.21</v>
          </cell>
        </row>
        <row r="12240">
          <cell r="AC12240">
            <v>21.22</v>
          </cell>
        </row>
        <row r="12241">
          <cell r="AC12241">
            <v>21.23</v>
          </cell>
        </row>
        <row r="12242">
          <cell r="AC12242">
            <v>21.24</v>
          </cell>
        </row>
        <row r="12243">
          <cell r="AC12243">
            <v>21.25</v>
          </cell>
        </row>
        <row r="12244">
          <cell r="AC12244">
            <v>21.26</v>
          </cell>
        </row>
        <row r="12245">
          <cell r="AC12245">
            <v>21.27</v>
          </cell>
        </row>
        <row r="12246">
          <cell r="AC12246">
            <v>21.28</v>
          </cell>
        </row>
        <row r="12247">
          <cell r="AC12247">
            <v>21.29</v>
          </cell>
        </row>
        <row r="12248">
          <cell r="AC12248">
            <v>21.3</v>
          </cell>
        </row>
        <row r="12249">
          <cell r="AC12249">
            <v>21.31</v>
          </cell>
        </row>
        <row r="12250">
          <cell r="AC12250">
            <v>21.32</v>
          </cell>
        </row>
        <row r="12251">
          <cell r="AC12251">
            <v>21.33</v>
          </cell>
        </row>
        <row r="12252">
          <cell r="AC12252">
            <v>21.34</v>
          </cell>
        </row>
        <row r="12253">
          <cell r="AC12253">
            <v>21.35</v>
          </cell>
        </row>
        <row r="12254">
          <cell r="AC12254">
            <v>21.36</v>
          </cell>
        </row>
        <row r="12255">
          <cell r="AC12255">
            <v>21.37</v>
          </cell>
        </row>
        <row r="12256">
          <cell r="AC12256">
            <v>21.38</v>
          </cell>
        </row>
        <row r="12257">
          <cell r="AC12257">
            <v>21.39</v>
          </cell>
        </row>
        <row r="12258">
          <cell r="AC12258">
            <v>21.4</v>
          </cell>
        </row>
        <row r="12259">
          <cell r="AC12259">
            <v>21.41</v>
          </cell>
        </row>
        <row r="12260">
          <cell r="AC12260">
            <v>21.42</v>
          </cell>
        </row>
        <row r="12261">
          <cell r="AC12261">
            <v>21.43</v>
          </cell>
        </row>
        <row r="12262">
          <cell r="AC12262">
            <v>21.44</v>
          </cell>
        </row>
        <row r="12263">
          <cell r="AC12263">
            <v>21.45</v>
          </cell>
        </row>
        <row r="12264">
          <cell r="AC12264">
            <v>21.46</v>
          </cell>
        </row>
        <row r="12265">
          <cell r="AC12265">
            <v>21.47</v>
          </cell>
        </row>
        <row r="12266">
          <cell r="AC12266">
            <v>21.48</v>
          </cell>
        </row>
        <row r="12267">
          <cell r="AC12267">
            <v>21.49</v>
          </cell>
        </row>
        <row r="12268">
          <cell r="AC12268">
            <v>21.5</v>
          </cell>
        </row>
        <row r="12269">
          <cell r="AC12269">
            <v>21.51</v>
          </cell>
        </row>
        <row r="12270">
          <cell r="AC12270">
            <v>21.52</v>
          </cell>
        </row>
        <row r="12271">
          <cell r="AC12271">
            <v>21.53</v>
          </cell>
        </row>
        <row r="12272">
          <cell r="AC12272">
            <v>21.54</v>
          </cell>
        </row>
        <row r="12273">
          <cell r="AC12273">
            <v>21.55</v>
          </cell>
        </row>
        <row r="12274">
          <cell r="AC12274">
            <v>21.56</v>
          </cell>
        </row>
        <row r="12275">
          <cell r="AC12275">
            <v>21.57</v>
          </cell>
        </row>
        <row r="12276">
          <cell r="AC12276">
            <v>21.58</v>
          </cell>
        </row>
        <row r="12277">
          <cell r="AC12277">
            <v>21.59</v>
          </cell>
        </row>
        <row r="12278">
          <cell r="AC12278">
            <v>21.6</v>
          </cell>
        </row>
        <row r="12279">
          <cell r="AC12279">
            <v>21.61</v>
          </cell>
        </row>
        <row r="12280">
          <cell r="AC12280">
            <v>21.62</v>
          </cell>
        </row>
        <row r="12281">
          <cell r="AC12281">
            <v>21.63</v>
          </cell>
        </row>
        <row r="12282">
          <cell r="AC12282">
            <v>21.64</v>
          </cell>
        </row>
        <row r="12283">
          <cell r="AC12283">
            <v>21.65</v>
          </cell>
        </row>
        <row r="12284">
          <cell r="AC12284">
            <v>21.66</v>
          </cell>
        </row>
        <row r="12285">
          <cell r="AC12285">
            <v>21.67</v>
          </cell>
        </row>
        <row r="12286">
          <cell r="AC12286">
            <v>21.68</v>
          </cell>
        </row>
        <row r="12287">
          <cell r="AC12287">
            <v>21.69</v>
          </cell>
        </row>
        <row r="12288">
          <cell r="AC12288">
            <v>21.7</v>
          </cell>
        </row>
        <row r="12289">
          <cell r="AC12289">
            <v>21.71</v>
          </cell>
        </row>
        <row r="12290">
          <cell r="AC12290">
            <v>21.72</v>
          </cell>
        </row>
        <row r="12291">
          <cell r="AC12291">
            <v>21.73</v>
          </cell>
        </row>
        <row r="12292">
          <cell r="AC12292">
            <v>21.74</v>
          </cell>
        </row>
        <row r="12293">
          <cell r="AC12293">
            <v>21.75</v>
          </cell>
        </row>
        <row r="12294">
          <cell r="AC12294">
            <v>21.76</v>
          </cell>
        </row>
        <row r="12295">
          <cell r="AC12295">
            <v>21.77</v>
          </cell>
        </row>
        <row r="12296">
          <cell r="AC12296">
            <v>21.78</v>
          </cell>
        </row>
        <row r="12297">
          <cell r="AC12297">
            <v>21.79</v>
          </cell>
        </row>
        <row r="12298">
          <cell r="AC12298">
            <v>21.8</v>
          </cell>
        </row>
        <row r="12299">
          <cell r="AC12299">
            <v>21.81</v>
          </cell>
        </row>
        <row r="12300">
          <cell r="AC12300">
            <v>21.82</v>
          </cell>
        </row>
        <row r="12301">
          <cell r="AC12301">
            <v>21.83</v>
          </cell>
        </row>
        <row r="12302">
          <cell r="AC12302">
            <v>21.84</v>
          </cell>
        </row>
        <row r="12303">
          <cell r="AC12303">
            <v>21.85</v>
          </cell>
        </row>
        <row r="12304">
          <cell r="AC12304">
            <v>21.86</v>
          </cell>
        </row>
        <row r="12305">
          <cell r="AC12305">
            <v>21.87</v>
          </cell>
        </row>
        <row r="12306">
          <cell r="AC12306">
            <v>21.88</v>
          </cell>
        </row>
        <row r="12307">
          <cell r="AC12307">
            <v>21.89</v>
          </cell>
        </row>
        <row r="12308">
          <cell r="AC12308">
            <v>21.9</v>
          </cell>
        </row>
        <row r="12309">
          <cell r="AC12309">
            <v>21.91</v>
          </cell>
        </row>
        <row r="12310">
          <cell r="AC12310">
            <v>21.92</v>
          </cell>
        </row>
        <row r="12311">
          <cell r="AC12311">
            <v>21.93</v>
          </cell>
        </row>
        <row r="12312">
          <cell r="AC12312">
            <v>21.94</v>
          </cell>
        </row>
        <row r="12313">
          <cell r="AC12313">
            <v>21.95</v>
          </cell>
        </row>
        <row r="12314">
          <cell r="AC12314">
            <v>21.96</v>
          </cell>
        </row>
        <row r="12315">
          <cell r="AC12315">
            <v>21.97</v>
          </cell>
        </row>
        <row r="12316">
          <cell r="AC12316">
            <v>21.98</v>
          </cell>
        </row>
        <row r="12317">
          <cell r="AC12317">
            <v>21.99</v>
          </cell>
        </row>
        <row r="12318">
          <cell r="AC12318">
            <v>22</v>
          </cell>
        </row>
        <row r="12319">
          <cell r="AC12319">
            <v>22.01</v>
          </cell>
        </row>
        <row r="12320">
          <cell r="AC12320">
            <v>22.02</v>
          </cell>
        </row>
        <row r="12321">
          <cell r="AC12321">
            <v>22.03</v>
          </cell>
        </row>
        <row r="12322">
          <cell r="AC12322">
            <v>22.04</v>
          </cell>
        </row>
        <row r="12323">
          <cell r="AC12323">
            <v>22.05</v>
          </cell>
        </row>
        <row r="12324">
          <cell r="AC12324">
            <v>22.06</v>
          </cell>
        </row>
        <row r="12325">
          <cell r="AC12325">
            <v>22.07</v>
          </cell>
        </row>
        <row r="12326">
          <cell r="AC12326">
            <v>22.08</v>
          </cell>
        </row>
        <row r="12327">
          <cell r="AC12327">
            <v>22.09</v>
          </cell>
        </row>
        <row r="12328">
          <cell r="AC12328">
            <v>22.1</v>
          </cell>
        </row>
        <row r="12329">
          <cell r="AC12329">
            <v>22.11</v>
          </cell>
        </row>
        <row r="12330">
          <cell r="AC12330">
            <v>22.12</v>
          </cell>
        </row>
        <row r="12331">
          <cell r="AC12331">
            <v>22.13</v>
          </cell>
        </row>
        <row r="12332">
          <cell r="AC12332">
            <v>22.14</v>
          </cell>
        </row>
        <row r="12333">
          <cell r="AC12333">
            <v>22.15</v>
          </cell>
        </row>
        <row r="12334">
          <cell r="AC12334">
            <v>22.16</v>
          </cell>
        </row>
        <row r="12335">
          <cell r="AC12335">
            <v>22.17</v>
          </cell>
        </row>
        <row r="12336">
          <cell r="AC12336">
            <v>22.18</v>
          </cell>
        </row>
        <row r="12337">
          <cell r="AC12337">
            <v>22.19</v>
          </cell>
        </row>
        <row r="12338">
          <cell r="AC12338">
            <v>22.2</v>
          </cell>
        </row>
        <row r="12339">
          <cell r="AC12339">
            <v>22.21</v>
          </cell>
        </row>
        <row r="12340">
          <cell r="AC12340">
            <v>22.22</v>
          </cell>
        </row>
        <row r="12341">
          <cell r="AC12341">
            <v>22.23</v>
          </cell>
        </row>
        <row r="12342">
          <cell r="AC12342">
            <v>22.24</v>
          </cell>
        </row>
        <row r="12343">
          <cell r="AC12343">
            <v>22.25</v>
          </cell>
        </row>
        <row r="12344">
          <cell r="AC12344">
            <v>22.26</v>
          </cell>
        </row>
        <row r="12345">
          <cell r="AC12345">
            <v>22.27</v>
          </cell>
        </row>
        <row r="12346">
          <cell r="AC12346">
            <v>22.28</v>
          </cell>
        </row>
        <row r="12347">
          <cell r="AC12347">
            <v>22.29</v>
          </cell>
        </row>
        <row r="12348">
          <cell r="AC12348">
            <v>22.3</v>
          </cell>
        </row>
        <row r="12349">
          <cell r="AC12349">
            <v>22.31</v>
          </cell>
        </row>
        <row r="12350">
          <cell r="AC12350">
            <v>22.32</v>
          </cell>
        </row>
        <row r="12351">
          <cell r="AC12351">
            <v>22.33</v>
          </cell>
        </row>
        <row r="12352">
          <cell r="AC12352">
            <v>22.34</v>
          </cell>
        </row>
        <row r="12353">
          <cell r="AC12353">
            <v>22.35</v>
          </cell>
        </row>
        <row r="12354">
          <cell r="AC12354">
            <v>22.36</v>
          </cell>
        </row>
        <row r="12355">
          <cell r="AC12355">
            <v>22.37</v>
          </cell>
        </row>
        <row r="12356">
          <cell r="AC12356">
            <v>22.38</v>
          </cell>
        </row>
        <row r="12357">
          <cell r="AC12357">
            <v>22.39</v>
          </cell>
        </row>
        <row r="12358">
          <cell r="AC12358">
            <v>22.4</v>
          </cell>
        </row>
        <row r="12359">
          <cell r="AC12359">
            <v>22.41</v>
          </cell>
        </row>
        <row r="12360">
          <cell r="AC12360">
            <v>22.42</v>
          </cell>
        </row>
        <row r="12361">
          <cell r="AC12361">
            <v>22.43</v>
          </cell>
        </row>
        <row r="12362">
          <cell r="AC12362">
            <v>22.44</v>
          </cell>
        </row>
        <row r="12363">
          <cell r="AC12363">
            <v>22.45</v>
          </cell>
        </row>
        <row r="12364">
          <cell r="AC12364">
            <v>22.46</v>
          </cell>
        </row>
        <row r="12365">
          <cell r="AC12365">
            <v>22.47</v>
          </cell>
        </row>
        <row r="12366">
          <cell r="AC12366">
            <v>22.48</v>
          </cell>
        </row>
        <row r="12367">
          <cell r="AC12367">
            <v>22.49</v>
          </cell>
        </row>
        <row r="12368">
          <cell r="AC12368">
            <v>22.5</v>
          </cell>
        </row>
        <row r="12369">
          <cell r="AC12369">
            <v>22.51</v>
          </cell>
        </row>
        <row r="12370">
          <cell r="AC12370">
            <v>22.52</v>
          </cell>
        </row>
        <row r="12371">
          <cell r="AC12371">
            <v>22.53</v>
          </cell>
        </row>
        <row r="12372">
          <cell r="AC12372">
            <v>22.54</v>
          </cell>
        </row>
        <row r="12373">
          <cell r="AC12373">
            <v>22.55</v>
          </cell>
        </row>
        <row r="12374">
          <cell r="AC12374">
            <v>22.56</v>
          </cell>
        </row>
        <row r="12375">
          <cell r="AC12375">
            <v>22.57</v>
          </cell>
        </row>
        <row r="12376">
          <cell r="AC12376">
            <v>22.58</v>
          </cell>
        </row>
        <row r="12377">
          <cell r="AC12377">
            <v>22.59</v>
          </cell>
        </row>
        <row r="12378">
          <cell r="AC12378">
            <v>22.6</v>
          </cell>
        </row>
        <row r="12379">
          <cell r="AC12379">
            <v>22.61</v>
          </cell>
        </row>
        <row r="12380">
          <cell r="AC12380">
            <v>22.62</v>
          </cell>
        </row>
        <row r="12381">
          <cell r="AC12381">
            <v>22.63</v>
          </cell>
        </row>
        <row r="12382">
          <cell r="AC12382">
            <v>22.64</v>
          </cell>
        </row>
        <row r="12383">
          <cell r="AC12383">
            <v>22.65</v>
          </cell>
        </row>
        <row r="12384">
          <cell r="AC12384">
            <v>22.66</v>
          </cell>
        </row>
        <row r="12385">
          <cell r="AC12385">
            <v>22.67</v>
          </cell>
        </row>
        <row r="12386">
          <cell r="AC12386">
            <v>22.68</v>
          </cell>
        </row>
        <row r="12387">
          <cell r="AC12387">
            <v>22.69</v>
          </cell>
        </row>
        <row r="12388">
          <cell r="AC12388">
            <v>22.7</v>
          </cell>
        </row>
        <row r="12389">
          <cell r="AC12389">
            <v>22.71</v>
          </cell>
        </row>
        <row r="12390">
          <cell r="AC12390">
            <v>22.72</v>
          </cell>
        </row>
        <row r="12391">
          <cell r="AC12391">
            <v>22.73</v>
          </cell>
        </row>
        <row r="12392">
          <cell r="AC12392">
            <v>22.74</v>
          </cell>
        </row>
        <row r="12393">
          <cell r="AC12393">
            <v>22.75</v>
          </cell>
        </row>
        <row r="12394">
          <cell r="AC12394">
            <v>22.76</v>
          </cell>
        </row>
        <row r="12395">
          <cell r="AC12395">
            <v>22.77</v>
          </cell>
        </row>
        <row r="12396">
          <cell r="AC12396">
            <v>22.78</v>
          </cell>
        </row>
        <row r="12397">
          <cell r="AC12397">
            <v>22.79</v>
          </cell>
        </row>
        <row r="12398">
          <cell r="AC12398">
            <v>22.8</v>
          </cell>
        </row>
        <row r="12399">
          <cell r="AC12399">
            <v>22.81</v>
          </cell>
        </row>
        <row r="12400">
          <cell r="AC12400">
            <v>22.82</v>
          </cell>
        </row>
        <row r="12401">
          <cell r="AC12401">
            <v>22.83</v>
          </cell>
        </row>
        <row r="12402">
          <cell r="AC12402">
            <v>22.84</v>
          </cell>
        </row>
        <row r="12403">
          <cell r="AC12403">
            <v>22.85</v>
          </cell>
        </row>
        <row r="12404">
          <cell r="AC12404">
            <v>22.86</v>
          </cell>
        </row>
        <row r="12405">
          <cell r="AC12405">
            <v>22.87</v>
          </cell>
        </row>
        <row r="12406">
          <cell r="AC12406">
            <v>22.88</v>
          </cell>
        </row>
        <row r="12407">
          <cell r="AC12407">
            <v>22.89</v>
          </cell>
        </row>
        <row r="12408">
          <cell r="AC12408">
            <v>22.9</v>
          </cell>
        </row>
        <row r="12409">
          <cell r="AC12409">
            <v>22.91</v>
          </cell>
        </row>
        <row r="12410">
          <cell r="AC12410">
            <v>22.92</v>
          </cell>
        </row>
        <row r="12411">
          <cell r="AC12411">
            <v>22.93</v>
          </cell>
        </row>
        <row r="12412">
          <cell r="AC12412">
            <v>22.94</v>
          </cell>
        </row>
        <row r="12413">
          <cell r="AC12413">
            <v>22.95</v>
          </cell>
        </row>
        <row r="12414">
          <cell r="AC12414">
            <v>22.96</v>
          </cell>
        </row>
        <row r="12415">
          <cell r="AC12415">
            <v>22.97</v>
          </cell>
        </row>
        <row r="12416">
          <cell r="AC12416">
            <v>22.98</v>
          </cell>
        </row>
        <row r="12417">
          <cell r="AC12417">
            <v>22.99</v>
          </cell>
        </row>
        <row r="12418">
          <cell r="AC12418">
            <v>23</v>
          </cell>
        </row>
        <row r="12419">
          <cell r="AC12419">
            <v>23.01</v>
          </cell>
        </row>
        <row r="12420">
          <cell r="AC12420">
            <v>23.02</v>
          </cell>
        </row>
        <row r="12421">
          <cell r="AC12421">
            <v>23.03</v>
          </cell>
        </row>
        <row r="12422">
          <cell r="AC12422">
            <v>23.04</v>
          </cell>
        </row>
        <row r="12423">
          <cell r="AC12423">
            <v>23.05</v>
          </cell>
        </row>
        <row r="12424">
          <cell r="AC12424">
            <v>23.06</v>
          </cell>
        </row>
        <row r="12425">
          <cell r="AC12425">
            <v>23.07</v>
          </cell>
        </row>
        <row r="12426">
          <cell r="AC12426">
            <v>23.08</v>
          </cell>
        </row>
        <row r="12427">
          <cell r="AC12427">
            <v>23.09</v>
          </cell>
        </row>
        <row r="12428">
          <cell r="AC12428">
            <v>23.1</v>
          </cell>
        </row>
        <row r="12429">
          <cell r="AC12429">
            <v>23.11</v>
          </cell>
        </row>
        <row r="12430">
          <cell r="AC12430">
            <v>23.12</v>
          </cell>
        </row>
        <row r="12431">
          <cell r="AC12431">
            <v>23.13</v>
          </cell>
        </row>
        <row r="12432">
          <cell r="AC12432">
            <v>23.14</v>
          </cell>
        </row>
        <row r="12433">
          <cell r="AC12433">
            <v>23.15</v>
          </cell>
        </row>
        <row r="12434">
          <cell r="AC12434">
            <v>23.16</v>
          </cell>
        </row>
        <row r="12435">
          <cell r="AC12435">
            <v>23.17</v>
          </cell>
        </row>
        <row r="12436">
          <cell r="AC12436">
            <v>23.18</v>
          </cell>
        </row>
        <row r="12437">
          <cell r="AC12437">
            <v>23.19</v>
          </cell>
        </row>
        <row r="12438">
          <cell r="AC12438">
            <v>23.2</v>
          </cell>
        </row>
        <row r="12439">
          <cell r="AC12439">
            <v>23.21</v>
          </cell>
        </row>
        <row r="12440">
          <cell r="AC12440">
            <v>23.22</v>
          </cell>
        </row>
        <row r="12441">
          <cell r="AC12441">
            <v>23.23</v>
          </cell>
        </row>
        <row r="12442">
          <cell r="AC12442">
            <v>23.24</v>
          </cell>
        </row>
        <row r="12443">
          <cell r="AC12443">
            <v>23.25</v>
          </cell>
        </row>
        <row r="12444">
          <cell r="AC12444">
            <v>23.26</v>
          </cell>
        </row>
        <row r="12445">
          <cell r="AC12445">
            <v>23.27</v>
          </cell>
        </row>
        <row r="12446">
          <cell r="AC12446">
            <v>23.28</v>
          </cell>
        </row>
        <row r="12447">
          <cell r="AC12447">
            <v>23.29</v>
          </cell>
        </row>
        <row r="12448">
          <cell r="AC12448">
            <v>23.3</v>
          </cell>
        </row>
        <row r="12449">
          <cell r="AC12449">
            <v>23.31</v>
          </cell>
        </row>
        <row r="12450">
          <cell r="AC12450">
            <v>23.32</v>
          </cell>
        </row>
        <row r="12451">
          <cell r="AC12451">
            <v>23.33</v>
          </cell>
        </row>
        <row r="12452">
          <cell r="AC12452">
            <v>23.34</v>
          </cell>
        </row>
        <row r="12453">
          <cell r="AC12453">
            <v>23.35</v>
          </cell>
        </row>
        <row r="12454">
          <cell r="AC12454">
            <v>23.36</v>
          </cell>
        </row>
        <row r="12455">
          <cell r="AC12455">
            <v>23.37</v>
          </cell>
        </row>
        <row r="12456">
          <cell r="AC12456">
            <v>23.38</v>
          </cell>
        </row>
        <row r="12457">
          <cell r="AC12457">
            <v>23.39</v>
          </cell>
        </row>
        <row r="12458">
          <cell r="AC12458">
            <v>23.4</v>
          </cell>
        </row>
        <row r="12459">
          <cell r="AC12459">
            <v>23.41</v>
          </cell>
        </row>
        <row r="12460">
          <cell r="AC12460">
            <v>23.42</v>
          </cell>
        </row>
        <row r="12461">
          <cell r="AC12461">
            <v>23.43</v>
          </cell>
        </row>
        <row r="12462">
          <cell r="AC12462">
            <v>23.44</v>
          </cell>
        </row>
        <row r="12463">
          <cell r="AC12463">
            <v>23.45</v>
          </cell>
        </row>
        <row r="12464">
          <cell r="AC12464">
            <v>23.46</v>
          </cell>
        </row>
        <row r="12465">
          <cell r="AC12465">
            <v>23.47</v>
          </cell>
        </row>
        <row r="12466">
          <cell r="AC12466">
            <v>23.48</v>
          </cell>
        </row>
        <row r="12467">
          <cell r="AC12467">
            <v>23.49</v>
          </cell>
        </row>
        <row r="12468">
          <cell r="AC12468">
            <v>23.5</v>
          </cell>
        </row>
        <row r="12469">
          <cell r="AC12469">
            <v>23.51</v>
          </cell>
        </row>
        <row r="12470">
          <cell r="AC12470">
            <v>23.52</v>
          </cell>
        </row>
        <row r="12471">
          <cell r="AC12471">
            <v>23.53</v>
          </cell>
        </row>
        <row r="12472">
          <cell r="AC12472">
            <v>23.54</v>
          </cell>
        </row>
        <row r="12473">
          <cell r="AC12473">
            <v>23.55</v>
          </cell>
        </row>
        <row r="12474">
          <cell r="AC12474">
            <v>23.56</v>
          </cell>
        </row>
        <row r="12475">
          <cell r="AC12475">
            <v>23.57</v>
          </cell>
        </row>
        <row r="12476">
          <cell r="AC12476">
            <v>23.58</v>
          </cell>
        </row>
        <row r="12477">
          <cell r="AC12477">
            <v>23.59</v>
          </cell>
        </row>
        <row r="12478">
          <cell r="AC12478">
            <v>23.6</v>
          </cell>
        </row>
        <row r="12479">
          <cell r="AC12479">
            <v>23.61</v>
          </cell>
        </row>
        <row r="12480">
          <cell r="AC12480">
            <v>23.62</v>
          </cell>
        </row>
        <row r="12481">
          <cell r="AC12481">
            <v>23.63</v>
          </cell>
        </row>
        <row r="12482">
          <cell r="AC12482">
            <v>23.64</v>
          </cell>
        </row>
        <row r="12483">
          <cell r="AC12483">
            <v>23.65</v>
          </cell>
        </row>
        <row r="12484">
          <cell r="AC12484">
            <v>23.66</v>
          </cell>
        </row>
        <row r="12485">
          <cell r="AC12485">
            <v>23.67</v>
          </cell>
        </row>
        <row r="12486">
          <cell r="AC12486">
            <v>23.68</v>
          </cell>
        </row>
        <row r="12487">
          <cell r="AC12487">
            <v>23.69</v>
          </cell>
        </row>
        <row r="12488">
          <cell r="AC12488">
            <v>23.7</v>
          </cell>
        </row>
        <row r="12489">
          <cell r="AC12489">
            <v>23.71</v>
          </cell>
        </row>
        <row r="12490">
          <cell r="AC12490">
            <v>23.72</v>
          </cell>
        </row>
        <row r="12491">
          <cell r="AC12491">
            <v>23.73</v>
          </cell>
        </row>
        <row r="12492">
          <cell r="AC12492">
            <v>23.74</v>
          </cell>
        </row>
        <row r="12493">
          <cell r="AC12493">
            <v>23.75</v>
          </cell>
        </row>
        <row r="12494">
          <cell r="AC12494">
            <v>23.76</v>
          </cell>
        </row>
        <row r="12495">
          <cell r="AC12495">
            <v>23.77</v>
          </cell>
        </row>
        <row r="12496">
          <cell r="AC12496">
            <v>23.78</v>
          </cell>
        </row>
        <row r="12497">
          <cell r="AC12497">
            <v>23.79</v>
          </cell>
        </row>
        <row r="12498">
          <cell r="AC12498">
            <v>23.8</v>
          </cell>
        </row>
        <row r="12499">
          <cell r="AC12499">
            <v>23.81</v>
          </cell>
        </row>
        <row r="12500">
          <cell r="AC12500">
            <v>23.82</v>
          </cell>
        </row>
        <row r="12501">
          <cell r="AC12501">
            <v>23.83</v>
          </cell>
        </row>
        <row r="12502">
          <cell r="AC12502">
            <v>23.84</v>
          </cell>
        </row>
        <row r="12503">
          <cell r="AC12503">
            <v>23.85</v>
          </cell>
        </row>
        <row r="12504">
          <cell r="AC12504">
            <v>23.86</v>
          </cell>
        </row>
        <row r="12505">
          <cell r="AC12505">
            <v>23.87</v>
          </cell>
        </row>
        <row r="12506">
          <cell r="AC12506">
            <v>23.88</v>
          </cell>
        </row>
        <row r="12507">
          <cell r="AC12507">
            <v>23.89</v>
          </cell>
        </row>
        <row r="12508">
          <cell r="AC12508">
            <v>23.9</v>
          </cell>
        </row>
        <row r="12509">
          <cell r="AC12509">
            <v>23.91</v>
          </cell>
        </row>
        <row r="12510">
          <cell r="AC12510">
            <v>23.92</v>
          </cell>
        </row>
        <row r="12511">
          <cell r="AC12511">
            <v>23.93</v>
          </cell>
        </row>
        <row r="12512">
          <cell r="AC12512">
            <v>23.94</v>
          </cell>
        </row>
        <row r="12513">
          <cell r="AC12513">
            <v>23.95</v>
          </cell>
        </row>
        <row r="12514">
          <cell r="AC12514">
            <v>23.96</v>
          </cell>
        </row>
        <row r="12515">
          <cell r="AC12515">
            <v>23.97</v>
          </cell>
        </row>
        <row r="12516">
          <cell r="AC12516">
            <v>23.98</v>
          </cell>
        </row>
        <row r="12517">
          <cell r="AC12517">
            <v>23.99</v>
          </cell>
        </row>
        <row r="12518">
          <cell r="AC12518">
            <v>24</v>
          </cell>
        </row>
        <row r="12519">
          <cell r="AC12519">
            <v>24.01</v>
          </cell>
        </row>
        <row r="12520">
          <cell r="AC12520">
            <v>24.02</v>
          </cell>
        </row>
        <row r="12521">
          <cell r="AC12521">
            <v>24.03</v>
          </cell>
        </row>
        <row r="12522">
          <cell r="AC12522">
            <v>24.04</v>
          </cell>
        </row>
        <row r="12523">
          <cell r="AC12523">
            <v>24.05</v>
          </cell>
        </row>
        <row r="12524">
          <cell r="AC12524">
            <v>24.06</v>
          </cell>
        </row>
        <row r="12525">
          <cell r="AC12525">
            <v>24.07</v>
          </cell>
        </row>
        <row r="12526">
          <cell r="AC12526">
            <v>24.08</v>
          </cell>
        </row>
        <row r="12527">
          <cell r="AC12527">
            <v>24.09</v>
          </cell>
        </row>
        <row r="12528">
          <cell r="AC12528">
            <v>24.1</v>
          </cell>
        </row>
        <row r="12529">
          <cell r="AC12529">
            <v>24.11</v>
          </cell>
        </row>
        <row r="12530">
          <cell r="AC12530">
            <v>24.12</v>
          </cell>
        </row>
        <row r="12531">
          <cell r="AC12531">
            <v>24.13</v>
          </cell>
        </row>
        <row r="12532">
          <cell r="AC12532">
            <v>24.14</v>
          </cell>
        </row>
        <row r="12533">
          <cell r="AC12533">
            <v>24.15</v>
          </cell>
        </row>
        <row r="12534">
          <cell r="AC12534">
            <v>24.16</v>
          </cell>
        </row>
        <row r="12535">
          <cell r="AC12535">
            <v>24.17</v>
          </cell>
        </row>
        <row r="12536">
          <cell r="AC12536">
            <v>24.18</v>
          </cell>
        </row>
        <row r="12537">
          <cell r="AC12537">
            <v>24.19</v>
          </cell>
        </row>
        <row r="12538">
          <cell r="AC12538">
            <v>24.2</v>
          </cell>
        </row>
        <row r="12539">
          <cell r="AC12539">
            <v>24.21</v>
          </cell>
        </row>
        <row r="12540">
          <cell r="AC12540">
            <v>24.22</v>
          </cell>
        </row>
        <row r="12541">
          <cell r="AC12541">
            <v>24.23</v>
          </cell>
        </row>
        <row r="12542">
          <cell r="AC12542">
            <v>24.24</v>
          </cell>
        </row>
        <row r="12543">
          <cell r="AC12543">
            <v>24.25</v>
          </cell>
        </row>
        <row r="12544">
          <cell r="AC12544">
            <v>24.26</v>
          </cell>
        </row>
        <row r="12545">
          <cell r="AC12545">
            <v>24.27</v>
          </cell>
        </row>
        <row r="12546">
          <cell r="AC12546">
            <v>24.28</v>
          </cell>
        </row>
        <row r="12547">
          <cell r="AC12547">
            <v>24.29</v>
          </cell>
        </row>
        <row r="12548">
          <cell r="AC12548">
            <v>24.3</v>
          </cell>
        </row>
        <row r="12549">
          <cell r="AC12549">
            <v>24.31</v>
          </cell>
        </row>
        <row r="12550">
          <cell r="AC12550">
            <v>24.32</v>
          </cell>
        </row>
        <row r="12551">
          <cell r="AC12551">
            <v>24.33</v>
          </cell>
        </row>
        <row r="12552">
          <cell r="AC12552">
            <v>24.34</v>
          </cell>
        </row>
        <row r="12553">
          <cell r="AC12553">
            <v>24.35</v>
          </cell>
        </row>
        <row r="12554">
          <cell r="AC12554">
            <v>24.36</v>
          </cell>
        </row>
        <row r="12555">
          <cell r="AC12555">
            <v>24.37</v>
          </cell>
        </row>
        <row r="12556">
          <cell r="AC12556">
            <v>24.38</v>
          </cell>
        </row>
        <row r="12557">
          <cell r="AC12557">
            <v>24.39</v>
          </cell>
        </row>
        <row r="12558">
          <cell r="AC12558">
            <v>24.4</v>
          </cell>
        </row>
        <row r="12559">
          <cell r="AC12559">
            <v>24.41</v>
          </cell>
        </row>
        <row r="12560">
          <cell r="AC12560">
            <v>24.42</v>
          </cell>
        </row>
        <row r="12561">
          <cell r="AC12561">
            <v>24.43</v>
          </cell>
        </row>
        <row r="12562">
          <cell r="AC12562">
            <v>24.44</v>
          </cell>
        </row>
        <row r="12563">
          <cell r="AC12563">
            <v>24.45</v>
          </cell>
        </row>
        <row r="12564">
          <cell r="AC12564">
            <v>24.46</v>
          </cell>
        </row>
        <row r="12565">
          <cell r="AC12565">
            <v>24.47</v>
          </cell>
        </row>
        <row r="12566">
          <cell r="AC12566">
            <v>24.48</v>
          </cell>
        </row>
        <row r="12567">
          <cell r="AC12567">
            <v>24.49</v>
          </cell>
        </row>
        <row r="12568">
          <cell r="AC12568">
            <v>24.5</v>
          </cell>
        </row>
        <row r="12569">
          <cell r="AC12569">
            <v>24.51</v>
          </cell>
        </row>
        <row r="12570">
          <cell r="AC12570">
            <v>24.52</v>
          </cell>
        </row>
        <row r="12571">
          <cell r="AC12571">
            <v>24.53</v>
          </cell>
        </row>
        <row r="12572">
          <cell r="AC12572">
            <v>24.54</v>
          </cell>
        </row>
        <row r="12573">
          <cell r="AC12573">
            <v>24.55</v>
          </cell>
        </row>
        <row r="12574">
          <cell r="AC12574">
            <v>24.56</v>
          </cell>
        </row>
        <row r="12575">
          <cell r="AC12575">
            <v>24.57</v>
          </cell>
        </row>
        <row r="12576">
          <cell r="AC12576">
            <v>24.58</v>
          </cell>
        </row>
        <row r="12577">
          <cell r="AC12577">
            <v>24.59</v>
          </cell>
        </row>
        <row r="12578">
          <cell r="AC12578">
            <v>24.6</v>
          </cell>
        </row>
        <row r="12579">
          <cell r="AC12579">
            <v>24.61</v>
          </cell>
        </row>
        <row r="12580">
          <cell r="AC12580">
            <v>24.62</v>
          </cell>
        </row>
        <row r="12581">
          <cell r="AC12581">
            <v>24.63</v>
          </cell>
        </row>
        <row r="12582">
          <cell r="AC12582">
            <v>24.64</v>
          </cell>
        </row>
        <row r="12583">
          <cell r="AC12583">
            <v>24.65</v>
          </cell>
        </row>
        <row r="12584">
          <cell r="AC12584">
            <v>24.66</v>
          </cell>
        </row>
        <row r="12585">
          <cell r="AC12585">
            <v>24.67</v>
          </cell>
        </row>
        <row r="12586">
          <cell r="AC12586">
            <v>24.68</v>
          </cell>
        </row>
        <row r="12587">
          <cell r="AC12587">
            <v>24.69</v>
          </cell>
        </row>
        <row r="12588">
          <cell r="AC12588">
            <v>24.7</v>
          </cell>
        </row>
        <row r="12589">
          <cell r="AC12589">
            <v>24.71</v>
          </cell>
        </row>
        <row r="12590">
          <cell r="AC12590">
            <v>24.72</v>
          </cell>
        </row>
        <row r="12591">
          <cell r="AC12591">
            <v>24.73</v>
          </cell>
        </row>
        <row r="12592">
          <cell r="AC12592">
            <v>24.74</v>
          </cell>
        </row>
        <row r="12593">
          <cell r="AC12593">
            <v>24.75</v>
          </cell>
        </row>
        <row r="12594">
          <cell r="AC12594">
            <v>24.76</v>
          </cell>
        </row>
        <row r="12595">
          <cell r="AC12595">
            <v>24.77</v>
          </cell>
        </row>
        <row r="12596">
          <cell r="AC12596">
            <v>24.78</v>
          </cell>
        </row>
        <row r="12597">
          <cell r="AC12597">
            <v>24.79</v>
          </cell>
        </row>
        <row r="12598">
          <cell r="AC12598">
            <v>24.8</v>
          </cell>
        </row>
        <row r="12599">
          <cell r="AC12599">
            <v>24.81</v>
          </cell>
        </row>
        <row r="12600">
          <cell r="AC12600">
            <v>24.82</v>
          </cell>
        </row>
        <row r="12601">
          <cell r="AC12601">
            <v>24.83</v>
          </cell>
        </row>
        <row r="12602">
          <cell r="AC12602">
            <v>24.84</v>
          </cell>
        </row>
        <row r="12603">
          <cell r="AC12603">
            <v>24.85</v>
          </cell>
        </row>
        <row r="12604">
          <cell r="AC12604">
            <v>24.86</v>
          </cell>
        </row>
        <row r="12605">
          <cell r="AC12605">
            <v>24.87</v>
          </cell>
        </row>
        <row r="12606">
          <cell r="AC12606">
            <v>24.88</v>
          </cell>
        </row>
        <row r="12607">
          <cell r="AC12607">
            <v>24.89</v>
          </cell>
        </row>
        <row r="12608">
          <cell r="AC12608">
            <v>24.9</v>
          </cell>
        </row>
        <row r="12609">
          <cell r="AC12609">
            <v>24.91</v>
          </cell>
        </row>
        <row r="12610">
          <cell r="AC12610">
            <v>24.92</v>
          </cell>
        </row>
        <row r="12611">
          <cell r="AC12611">
            <v>24.93</v>
          </cell>
        </row>
        <row r="12612">
          <cell r="AC12612">
            <v>24.94</v>
          </cell>
        </row>
        <row r="12613">
          <cell r="AC12613">
            <v>24.95</v>
          </cell>
        </row>
        <row r="12614">
          <cell r="AC12614">
            <v>24.96</v>
          </cell>
        </row>
        <row r="12615">
          <cell r="AC12615">
            <v>24.97</v>
          </cell>
        </row>
        <row r="12616">
          <cell r="AC12616">
            <v>24.98</v>
          </cell>
        </row>
        <row r="12617">
          <cell r="AC12617">
            <v>24.99</v>
          </cell>
        </row>
        <row r="12618">
          <cell r="AC12618">
            <v>25</v>
          </cell>
        </row>
        <row r="12619">
          <cell r="AC12619">
            <v>25.01</v>
          </cell>
        </row>
        <row r="12620">
          <cell r="AC12620">
            <v>25.02</v>
          </cell>
        </row>
        <row r="12621">
          <cell r="AC12621">
            <v>25.03</v>
          </cell>
        </row>
        <row r="12622">
          <cell r="AC12622">
            <v>25.04</v>
          </cell>
        </row>
        <row r="12623">
          <cell r="AC12623">
            <v>25.05</v>
          </cell>
        </row>
        <row r="12624">
          <cell r="AC12624">
            <v>25.06</v>
          </cell>
        </row>
        <row r="12625">
          <cell r="AC12625">
            <v>25.07</v>
          </cell>
        </row>
        <row r="12626">
          <cell r="AC12626">
            <v>25.08</v>
          </cell>
        </row>
        <row r="12627">
          <cell r="AC12627">
            <v>25.09</v>
          </cell>
        </row>
        <row r="12628">
          <cell r="AC12628">
            <v>25.1</v>
          </cell>
        </row>
        <row r="12629">
          <cell r="AC12629">
            <v>25.11</v>
          </cell>
        </row>
        <row r="12630">
          <cell r="AC12630">
            <v>25.12</v>
          </cell>
        </row>
        <row r="12631">
          <cell r="AC12631">
            <v>25.13</v>
          </cell>
        </row>
        <row r="12632">
          <cell r="AC12632">
            <v>25.14</v>
          </cell>
        </row>
        <row r="12633">
          <cell r="AC12633">
            <v>25.15</v>
          </cell>
        </row>
        <row r="12634">
          <cell r="AC12634">
            <v>25.16</v>
          </cell>
        </row>
        <row r="12635">
          <cell r="AC12635">
            <v>25.17</v>
          </cell>
        </row>
        <row r="12636">
          <cell r="AC12636">
            <v>25.18</v>
          </cell>
        </row>
        <row r="12637">
          <cell r="AC12637">
            <v>25.19</v>
          </cell>
        </row>
        <row r="12638">
          <cell r="AC12638">
            <v>25.2</v>
          </cell>
        </row>
        <row r="12639">
          <cell r="AC12639">
            <v>25.21</v>
          </cell>
        </row>
        <row r="12640">
          <cell r="AC12640">
            <v>25.22</v>
          </cell>
        </row>
        <row r="12641">
          <cell r="AC12641">
            <v>25.23</v>
          </cell>
        </row>
        <row r="12642">
          <cell r="AC12642">
            <v>25.24</v>
          </cell>
        </row>
        <row r="12643">
          <cell r="AC12643">
            <v>25.25</v>
          </cell>
        </row>
        <row r="12644">
          <cell r="AC12644">
            <v>25.26</v>
          </cell>
        </row>
        <row r="12645">
          <cell r="AC12645">
            <v>25.27</v>
          </cell>
        </row>
        <row r="12646">
          <cell r="AC12646">
            <v>25.28</v>
          </cell>
        </row>
        <row r="12647">
          <cell r="AC12647">
            <v>25.29</v>
          </cell>
        </row>
        <row r="12648">
          <cell r="AC12648">
            <v>25.3</v>
          </cell>
        </row>
        <row r="12649">
          <cell r="AC12649">
            <v>25.31</v>
          </cell>
        </row>
        <row r="12650">
          <cell r="AC12650">
            <v>25.32</v>
          </cell>
        </row>
        <row r="12651">
          <cell r="AC12651">
            <v>25.33</v>
          </cell>
        </row>
        <row r="12652">
          <cell r="AC12652">
            <v>25.34</v>
          </cell>
        </row>
        <row r="12653">
          <cell r="AC12653">
            <v>25.35</v>
          </cell>
        </row>
        <row r="12654">
          <cell r="AC12654">
            <v>25.36</v>
          </cell>
        </row>
        <row r="12655">
          <cell r="AC12655">
            <v>25.37</v>
          </cell>
        </row>
        <row r="12656">
          <cell r="AC12656">
            <v>25.38</v>
          </cell>
        </row>
        <row r="12657">
          <cell r="AC12657">
            <v>25.39</v>
          </cell>
        </row>
        <row r="12658">
          <cell r="AC12658">
            <v>25.4</v>
          </cell>
        </row>
        <row r="12659">
          <cell r="AC12659">
            <v>25.41</v>
          </cell>
        </row>
        <row r="12660">
          <cell r="AC12660">
            <v>25.42</v>
          </cell>
        </row>
        <row r="12661">
          <cell r="AC12661">
            <v>25.43</v>
          </cell>
        </row>
        <row r="12662">
          <cell r="AC12662">
            <v>25.44</v>
          </cell>
        </row>
        <row r="12663">
          <cell r="AC12663">
            <v>25.45</v>
          </cell>
        </row>
        <row r="12664">
          <cell r="AC12664">
            <v>25.46</v>
          </cell>
        </row>
        <row r="12665">
          <cell r="AC12665">
            <v>25.47</v>
          </cell>
        </row>
        <row r="12666">
          <cell r="AC12666">
            <v>25.48</v>
          </cell>
        </row>
        <row r="12667">
          <cell r="AC12667">
            <v>25.49</v>
          </cell>
        </row>
        <row r="12668">
          <cell r="AC12668">
            <v>25.5</v>
          </cell>
        </row>
        <row r="12669">
          <cell r="AC12669">
            <v>25.51</v>
          </cell>
        </row>
        <row r="12670">
          <cell r="AC12670">
            <v>25.52</v>
          </cell>
        </row>
        <row r="12671">
          <cell r="AC12671">
            <v>25.53</v>
          </cell>
        </row>
        <row r="12672">
          <cell r="AC12672">
            <v>25.54</v>
          </cell>
        </row>
        <row r="12673">
          <cell r="AC12673">
            <v>25.55</v>
          </cell>
        </row>
        <row r="12674">
          <cell r="AC12674">
            <v>25.56</v>
          </cell>
        </row>
        <row r="12675">
          <cell r="AC12675">
            <v>25.57</v>
          </cell>
        </row>
        <row r="12676">
          <cell r="AC12676">
            <v>25.58</v>
          </cell>
        </row>
        <row r="12677">
          <cell r="AC12677">
            <v>25.59</v>
          </cell>
        </row>
        <row r="12678">
          <cell r="AC12678">
            <v>25.6</v>
          </cell>
        </row>
        <row r="12679">
          <cell r="AC12679">
            <v>25.61</v>
          </cell>
        </row>
        <row r="12680">
          <cell r="AC12680">
            <v>25.62</v>
          </cell>
        </row>
        <row r="12681">
          <cell r="AC12681">
            <v>25.63</v>
          </cell>
        </row>
        <row r="12682">
          <cell r="AC12682">
            <v>25.64</v>
          </cell>
        </row>
        <row r="12683">
          <cell r="AC12683">
            <v>25.65</v>
          </cell>
        </row>
        <row r="12684">
          <cell r="AC12684">
            <v>25.66</v>
          </cell>
        </row>
        <row r="12685">
          <cell r="AC12685">
            <v>25.67</v>
          </cell>
        </row>
        <row r="12686">
          <cell r="AC12686">
            <v>25.68</v>
          </cell>
        </row>
        <row r="12687">
          <cell r="AC12687">
            <v>25.69</v>
          </cell>
        </row>
        <row r="12688">
          <cell r="AC12688">
            <v>25.7</v>
          </cell>
        </row>
        <row r="12689">
          <cell r="AC12689">
            <v>25.71</v>
          </cell>
        </row>
        <row r="12690">
          <cell r="AC12690">
            <v>25.72</v>
          </cell>
        </row>
        <row r="12691">
          <cell r="AC12691">
            <v>25.73</v>
          </cell>
        </row>
        <row r="12692">
          <cell r="AC12692">
            <v>25.74</v>
          </cell>
        </row>
        <row r="12693">
          <cell r="AC12693">
            <v>25.75</v>
          </cell>
        </row>
        <row r="12694">
          <cell r="AC12694">
            <v>25.76</v>
          </cell>
        </row>
        <row r="12695">
          <cell r="AC12695">
            <v>25.77</v>
          </cell>
        </row>
        <row r="12696">
          <cell r="AC12696">
            <v>25.78</v>
          </cell>
        </row>
        <row r="12697">
          <cell r="AC12697">
            <v>25.79</v>
          </cell>
        </row>
        <row r="12698">
          <cell r="AC12698">
            <v>25.8</v>
          </cell>
        </row>
        <row r="12699">
          <cell r="AC12699">
            <v>25.81</v>
          </cell>
        </row>
        <row r="12700">
          <cell r="AC12700">
            <v>25.82</v>
          </cell>
        </row>
        <row r="12701">
          <cell r="AC12701">
            <v>25.83</v>
          </cell>
        </row>
        <row r="12702">
          <cell r="AC12702">
            <v>25.84</v>
          </cell>
        </row>
        <row r="12703">
          <cell r="AC12703">
            <v>25.85</v>
          </cell>
        </row>
        <row r="12704">
          <cell r="AC12704">
            <v>25.86</v>
          </cell>
        </row>
        <row r="12705">
          <cell r="AC12705">
            <v>25.87</v>
          </cell>
        </row>
        <row r="12706">
          <cell r="AC12706">
            <v>25.88</v>
          </cell>
        </row>
        <row r="12707">
          <cell r="AC12707">
            <v>25.89</v>
          </cell>
        </row>
        <row r="12708">
          <cell r="AC12708">
            <v>25.9</v>
          </cell>
        </row>
        <row r="12709">
          <cell r="AC12709">
            <v>25.91</v>
          </cell>
        </row>
        <row r="12710">
          <cell r="AC12710">
            <v>25.92</v>
          </cell>
        </row>
        <row r="12711">
          <cell r="AC12711">
            <v>25.93</v>
          </cell>
        </row>
        <row r="12712">
          <cell r="AC12712">
            <v>25.94</v>
          </cell>
        </row>
        <row r="12713">
          <cell r="AC12713">
            <v>25.95</v>
          </cell>
        </row>
        <row r="12714">
          <cell r="AC12714">
            <v>25.96</v>
          </cell>
        </row>
        <row r="12715">
          <cell r="AC12715">
            <v>25.97</v>
          </cell>
        </row>
        <row r="12716">
          <cell r="AC12716">
            <v>25.98</v>
          </cell>
        </row>
        <row r="12717">
          <cell r="AC12717">
            <v>25.99</v>
          </cell>
        </row>
        <row r="12718">
          <cell r="AC12718">
            <v>26</v>
          </cell>
        </row>
        <row r="12719">
          <cell r="AC12719">
            <v>26.01</v>
          </cell>
        </row>
        <row r="12720">
          <cell r="AC12720">
            <v>26.02</v>
          </cell>
        </row>
        <row r="12721">
          <cell r="AC12721">
            <v>26.03</v>
          </cell>
        </row>
        <row r="12722">
          <cell r="AC12722">
            <v>26.04</v>
          </cell>
        </row>
        <row r="12723">
          <cell r="AC12723">
            <v>26.05</v>
          </cell>
        </row>
        <row r="12724">
          <cell r="AC12724">
            <v>26.06</v>
          </cell>
        </row>
        <row r="12725">
          <cell r="AC12725">
            <v>26.07</v>
          </cell>
        </row>
        <row r="12726">
          <cell r="AC12726">
            <v>26.08</v>
          </cell>
        </row>
        <row r="12727">
          <cell r="AC12727">
            <v>26.09</v>
          </cell>
        </row>
        <row r="12728">
          <cell r="AC12728">
            <v>26.1</v>
          </cell>
        </row>
        <row r="12729">
          <cell r="AC12729">
            <v>26.11</v>
          </cell>
        </row>
        <row r="12730">
          <cell r="AC12730">
            <v>26.12</v>
          </cell>
        </row>
        <row r="12731">
          <cell r="AC12731">
            <v>26.13</v>
          </cell>
        </row>
        <row r="12732">
          <cell r="AC12732">
            <v>26.14</v>
          </cell>
        </row>
        <row r="12733">
          <cell r="AC12733">
            <v>26.15</v>
          </cell>
        </row>
        <row r="12734">
          <cell r="AC12734">
            <v>26.16</v>
          </cell>
        </row>
        <row r="12735">
          <cell r="AC12735">
            <v>26.17</v>
          </cell>
        </row>
        <row r="12736">
          <cell r="AC12736">
            <v>26.18</v>
          </cell>
        </row>
        <row r="12737">
          <cell r="AC12737">
            <v>26.19</v>
          </cell>
        </row>
        <row r="12738">
          <cell r="AC12738">
            <v>26.2</v>
          </cell>
        </row>
        <row r="12739">
          <cell r="AC12739">
            <v>26.21</v>
          </cell>
        </row>
        <row r="12740">
          <cell r="AC12740">
            <v>26.22</v>
          </cell>
        </row>
        <row r="12741">
          <cell r="AC12741">
            <v>26.23</v>
          </cell>
        </row>
        <row r="12742">
          <cell r="AC12742">
            <v>26.24</v>
          </cell>
        </row>
        <row r="12743">
          <cell r="AC12743">
            <v>26.25</v>
          </cell>
        </row>
        <row r="12744">
          <cell r="AC12744">
            <v>26.26</v>
          </cell>
        </row>
        <row r="12745">
          <cell r="AC12745">
            <v>26.27</v>
          </cell>
        </row>
        <row r="12746">
          <cell r="AC12746">
            <v>26.28</v>
          </cell>
        </row>
        <row r="12747">
          <cell r="AC12747">
            <v>26.29</v>
          </cell>
        </row>
        <row r="12748">
          <cell r="AC12748">
            <v>26.3</v>
          </cell>
        </row>
        <row r="12749">
          <cell r="AC12749">
            <v>26.31</v>
          </cell>
        </row>
        <row r="12750">
          <cell r="AC12750">
            <v>26.32</v>
          </cell>
        </row>
        <row r="12751">
          <cell r="AC12751">
            <v>26.33</v>
          </cell>
        </row>
        <row r="12752">
          <cell r="AC12752">
            <v>26.34</v>
          </cell>
        </row>
        <row r="12753">
          <cell r="AC12753">
            <v>26.35</v>
          </cell>
        </row>
        <row r="12754">
          <cell r="AC12754">
            <v>26.36</v>
          </cell>
        </row>
        <row r="12755">
          <cell r="AC12755">
            <v>26.37</v>
          </cell>
        </row>
        <row r="12756">
          <cell r="AC12756">
            <v>26.38</v>
          </cell>
        </row>
        <row r="12757">
          <cell r="AC12757">
            <v>26.39</v>
          </cell>
        </row>
        <row r="12758">
          <cell r="AC12758">
            <v>26.4</v>
          </cell>
        </row>
        <row r="12759">
          <cell r="AC12759">
            <v>26.41</v>
          </cell>
        </row>
        <row r="12760">
          <cell r="AC12760">
            <v>26.42</v>
          </cell>
        </row>
        <row r="12761">
          <cell r="AC12761">
            <v>26.43</v>
          </cell>
        </row>
        <row r="12762">
          <cell r="AC12762">
            <v>26.44</v>
          </cell>
        </row>
        <row r="12763">
          <cell r="AC12763">
            <v>26.45</v>
          </cell>
        </row>
        <row r="12764">
          <cell r="AC12764">
            <v>26.46</v>
          </cell>
        </row>
        <row r="12765">
          <cell r="AC12765">
            <v>26.47</v>
          </cell>
        </row>
        <row r="12766">
          <cell r="AC12766">
            <v>26.48</v>
          </cell>
        </row>
        <row r="12767">
          <cell r="AC12767">
            <v>26.49</v>
          </cell>
        </row>
        <row r="12768">
          <cell r="AC12768">
            <v>26.5</v>
          </cell>
        </row>
        <row r="12769">
          <cell r="AC12769">
            <v>26.51</v>
          </cell>
        </row>
        <row r="12770">
          <cell r="AC12770">
            <v>26.52</v>
          </cell>
        </row>
        <row r="12771">
          <cell r="AC12771">
            <v>26.53</v>
          </cell>
        </row>
        <row r="12772">
          <cell r="AC12772">
            <v>26.54</v>
          </cell>
        </row>
        <row r="12773">
          <cell r="AC12773">
            <v>26.55</v>
          </cell>
        </row>
        <row r="12774">
          <cell r="AC12774">
            <v>26.56</v>
          </cell>
        </row>
        <row r="12775">
          <cell r="AC12775">
            <v>26.57</v>
          </cell>
        </row>
        <row r="12776">
          <cell r="AC12776">
            <v>26.58</v>
          </cell>
        </row>
        <row r="12777">
          <cell r="AC12777">
            <v>26.59</v>
          </cell>
        </row>
        <row r="12778">
          <cell r="AC12778">
            <v>26.6</v>
          </cell>
        </row>
        <row r="12779">
          <cell r="AC12779">
            <v>26.61</v>
          </cell>
        </row>
        <row r="12780">
          <cell r="AC12780">
            <v>26.62</v>
          </cell>
        </row>
        <row r="12781">
          <cell r="AC12781">
            <v>26.63</v>
          </cell>
        </row>
        <row r="12782">
          <cell r="AC12782">
            <v>26.64</v>
          </cell>
        </row>
        <row r="12783">
          <cell r="AC12783">
            <v>26.65</v>
          </cell>
        </row>
        <row r="12784">
          <cell r="AC12784">
            <v>26.66</v>
          </cell>
        </row>
        <row r="12785">
          <cell r="AC12785">
            <v>26.67</v>
          </cell>
        </row>
        <row r="12786">
          <cell r="AC12786">
            <v>26.68</v>
          </cell>
        </row>
        <row r="12787">
          <cell r="AC12787">
            <v>26.69</v>
          </cell>
        </row>
        <row r="12788">
          <cell r="AC12788">
            <v>26.7</v>
          </cell>
        </row>
        <row r="12789">
          <cell r="AC12789">
            <v>26.71</v>
          </cell>
        </row>
        <row r="12790">
          <cell r="AC12790">
            <v>26.72</v>
          </cell>
        </row>
        <row r="12791">
          <cell r="AC12791">
            <v>26.73</v>
          </cell>
        </row>
        <row r="12792">
          <cell r="AC12792">
            <v>26.74</v>
          </cell>
        </row>
        <row r="12793">
          <cell r="AC12793">
            <v>26.75</v>
          </cell>
        </row>
        <row r="12794">
          <cell r="AC12794">
            <v>26.76</v>
          </cell>
        </row>
        <row r="12795">
          <cell r="AC12795">
            <v>26.77</v>
          </cell>
        </row>
        <row r="12796">
          <cell r="AC12796">
            <v>26.78</v>
          </cell>
        </row>
        <row r="12797">
          <cell r="AC12797">
            <v>26.79</v>
          </cell>
        </row>
        <row r="12798">
          <cell r="AC12798">
            <v>26.8</v>
          </cell>
        </row>
        <row r="12799">
          <cell r="AC12799">
            <v>26.81</v>
          </cell>
        </row>
        <row r="12800">
          <cell r="AC12800">
            <v>26.82</v>
          </cell>
        </row>
        <row r="12801">
          <cell r="AC12801">
            <v>26.83</v>
          </cell>
        </row>
        <row r="12802">
          <cell r="AC12802">
            <v>26.84</v>
          </cell>
        </row>
        <row r="12803">
          <cell r="AC12803">
            <v>26.85</v>
          </cell>
        </row>
        <row r="12804">
          <cell r="AC12804">
            <v>26.86</v>
          </cell>
        </row>
        <row r="12805">
          <cell r="AC12805">
            <v>26.87</v>
          </cell>
        </row>
        <row r="12806">
          <cell r="AC12806">
            <v>26.88</v>
          </cell>
        </row>
        <row r="12807">
          <cell r="AC12807">
            <v>26.89</v>
          </cell>
        </row>
        <row r="12808">
          <cell r="AC12808">
            <v>26.9</v>
          </cell>
        </row>
        <row r="12809">
          <cell r="AC12809">
            <v>26.91</v>
          </cell>
        </row>
        <row r="12810">
          <cell r="AC12810">
            <v>26.92</v>
          </cell>
        </row>
        <row r="12811">
          <cell r="AC12811">
            <v>26.93</v>
          </cell>
        </row>
        <row r="12812">
          <cell r="AC12812">
            <v>26.94</v>
          </cell>
        </row>
        <row r="12813">
          <cell r="AC12813">
            <v>26.95</v>
          </cell>
        </row>
        <row r="12814">
          <cell r="AC12814">
            <v>26.96</v>
          </cell>
        </row>
        <row r="12815">
          <cell r="AC12815">
            <v>26.97</v>
          </cell>
        </row>
        <row r="12816">
          <cell r="AC12816">
            <v>26.98</v>
          </cell>
        </row>
        <row r="12817">
          <cell r="AC12817">
            <v>26.99</v>
          </cell>
        </row>
        <row r="12818">
          <cell r="AC12818">
            <v>27</v>
          </cell>
        </row>
        <row r="12819">
          <cell r="AC12819">
            <v>27.01</v>
          </cell>
        </row>
        <row r="12820">
          <cell r="AC12820">
            <v>27.02</v>
          </cell>
        </row>
        <row r="12821">
          <cell r="AC12821">
            <v>27.03</v>
          </cell>
        </row>
        <row r="12822">
          <cell r="AC12822">
            <v>27.04</v>
          </cell>
        </row>
        <row r="12823">
          <cell r="AC12823">
            <v>27.05</v>
          </cell>
        </row>
        <row r="12824">
          <cell r="AC12824">
            <v>27.06</v>
          </cell>
        </row>
        <row r="12825">
          <cell r="AC12825">
            <v>27.07</v>
          </cell>
        </row>
        <row r="12826">
          <cell r="AC12826">
            <v>27.08</v>
          </cell>
        </row>
        <row r="12827">
          <cell r="AC12827">
            <v>27.09</v>
          </cell>
        </row>
        <row r="12828">
          <cell r="AC12828">
            <v>27.1</v>
          </cell>
        </row>
        <row r="12829">
          <cell r="AC12829">
            <v>27.11</v>
          </cell>
        </row>
        <row r="12830">
          <cell r="AC12830">
            <v>27.12</v>
          </cell>
        </row>
        <row r="12831">
          <cell r="AC12831">
            <v>27.13</v>
          </cell>
        </row>
        <row r="12832">
          <cell r="AC12832">
            <v>27.14</v>
          </cell>
        </row>
        <row r="12833">
          <cell r="AC12833">
            <v>27.15</v>
          </cell>
        </row>
        <row r="12834">
          <cell r="AC12834">
            <v>27.16</v>
          </cell>
        </row>
        <row r="12835">
          <cell r="AC12835">
            <v>27.17</v>
          </cell>
        </row>
        <row r="12836">
          <cell r="AC12836">
            <v>27.18</v>
          </cell>
        </row>
        <row r="12837">
          <cell r="AC12837">
            <v>27.19</v>
          </cell>
        </row>
        <row r="12838">
          <cell r="AC12838">
            <v>27.2</v>
          </cell>
        </row>
        <row r="12839">
          <cell r="AC12839">
            <v>27.21</v>
          </cell>
        </row>
        <row r="12840">
          <cell r="AC12840">
            <v>27.22</v>
          </cell>
        </row>
        <row r="12841">
          <cell r="AC12841">
            <v>27.23</v>
          </cell>
        </row>
        <row r="12842">
          <cell r="AC12842">
            <v>27.24</v>
          </cell>
        </row>
        <row r="12843">
          <cell r="AC12843">
            <v>27.25</v>
          </cell>
        </row>
        <row r="12844">
          <cell r="AC12844">
            <v>27.26</v>
          </cell>
        </row>
        <row r="12845">
          <cell r="AC12845">
            <v>27.27</v>
          </cell>
        </row>
        <row r="12846">
          <cell r="AC12846">
            <v>27.28</v>
          </cell>
        </row>
        <row r="12847">
          <cell r="AC12847">
            <v>27.29</v>
          </cell>
        </row>
        <row r="12848">
          <cell r="AC12848">
            <v>27.3</v>
          </cell>
        </row>
        <row r="12849">
          <cell r="AC12849">
            <v>27.31</v>
          </cell>
        </row>
        <row r="12850">
          <cell r="AC12850">
            <v>27.32</v>
          </cell>
        </row>
        <row r="12851">
          <cell r="AC12851">
            <v>27.33</v>
          </cell>
        </row>
        <row r="12852">
          <cell r="AC12852">
            <v>27.34</v>
          </cell>
        </row>
        <row r="12853">
          <cell r="AC12853">
            <v>27.35</v>
          </cell>
        </row>
        <row r="12854">
          <cell r="AC12854">
            <v>27.36</v>
          </cell>
        </row>
        <row r="12855">
          <cell r="AC12855">
            <v>27.37</v>
          </cell>
        </row>
        <row r="12856">
          <cell r="AC12856">
            <v>27.38</v>
          </cell>
        </row>
        <row r="12857">
          <cell r="AC12857">
            <v>27.39</v>
          </cell>
        </row>
        <row r="12858">
          <cell r="AC12858">
            <v>27.4</v>
          </cell>
        </row>
        <row r="12859">
          <cell r="AC12859">
            <v>27.41</v>
          </cell>
        </row>
        <row r="12860">
          <cell r="AC12860">
            <v>27.42</v>
          </cell>
        </row>
        <row r="12861">
          <cell r="AC12861">
            <v>27.43</v>
          </cell>
        </row>
        <row r="12862">
          <cell r="AC12862">
            <v>27.44</v>
          </cell>
        </row>
        <row r="12863">
          <cell r="AC12863">
            <v>27.45</v>
          </cell>
        </row>
        <row r="12864">
          <cell r="AC12864">
            <v>27.46</v>
          </cell>
        </row>
        <row r="12865">
          <cell r="AC12865">
            <v>27.47</v>
          </cell>
        </row>
        <row r="12866">
          <cell r="AC12866">
            <v>27.48</v>
          </cell>
        </row>
        <row r="12867">
          <cell r="AC12867">
            <v>27.49</v>
          </cell>
        </row>
        <row r="12868">
          <cell r="AC12868">
            <v>27.5</v>
          </cell>
        </row>
        <row r="12869">
          <cell r="AC12869">
            <v>27.51</v>
          </cell>
        </row>
        <row r="12870">
          <cell r="AC12870">
            <v>27.52</v>
          </cell>
        </row>
        <row r="12871">
          <cell r="AC12871">
            <v>27.53</v>
          </cell>
        </row>
        <row r="12872">
          <cell r="AC12872">
            <v>27.54</v>
          </cell>
        </row>
        <row r="12873">
          <cell r="AC12873">
            <v>27.55</v>
          </cell>
        </row>
        <row r="12874">
          <cell r="AC12874">
            <v>27.56</v>
          </cell>
        </row>
        <row r="12875">
          <cell r="AC12875">
            <v>27.57</v>
          </cell>
        </row>
        <row r="12876">
          <cell r="AC12876">
            <v>27.58</v>
          </cell>
        </row>
        <row r="12877">
          <cell r="AC12877">
            <v>27.59</v>
          </cell>
        </row>
        <row r="12878">
          <cell r="AC12878">
            <v>27.6</v>
          </cell>
        </row>
        <row r="12879">
          <cell r="AC12879">
            <v>27.61</v>
          </cell>
        </row>
        <row r="12880">
          <cell r="AC12880">
            <v>27.62</v>
          </cell>
        </row>
        <row r="12881">
          <cell r="AC12881">
            <v>27.63</v>
          </cell>
        </row>
        <row r="12882">
          <cell r="AC12882">
            <v>27.64</v>
          </cell>
        </row>
        <row r="12883">
          <cell r="AC12883">
            <v>27.65</v>
          </cell>
        </row>
        <row r="12884">
          <cell r="AC12884">
            <v>27.66</v>
          </cell>
        </row>
        <row r="12885">
          <cell r="AC12885">
            <v>27.67</v>
          </cell>
        </row>
        <row r="12886">
          <cell r="AC12886">
            <v>27.68</v>
          </cell>
        </row>
        <row r="12887">
          <cell r="AC12887">
            <v>27.69</v>
          </cell>
        </row>
        <row r="12888">
          <cell r="AC12888">
            <v>27.7</v>
          </cell>
        </row>
        <row r="12889">
          <cell r="AC12889">
            <v>27.71</v>
          </cell>
        </row>
        <row r="12890">
          <cell r="AC12890">
            <v>27.72</v>
          </cell>
        </row>
        <row r="12891">
          <cell r="AC12891">
            <v>27.73</v>
          </cell>
        </row>
        <row r="12892">
          <cell r="AC12892">
            <v>27.74</v>
          </cell>
        </row>
        <row r="12893">
          <cell r="AC12893">
            <v>27.75</v>
          </cell>
        </row>
        <row r="12894">
          <cell r="AC12894">
            <v>27.76</v>
          </cell>
        </row>
        <row r="12895">
          <cell r="AC12895">
            <v>27.77</v>
          </cell>
        </row>
        <row r="12896">
          <cell r="AC12896">
            <v>27.78</v>
          </cell>
        </row>
        <row r="12897">
          <cell r="AC12897">
            <v>27.79</v>
          </cell>
        </row>
        <row r="12898">
          <cell r="AC12898">
            <v>27.8</v>
          </cell>
        </row>
        <row r="12899">
          <cell r="AC12899">
            <v>27.81</v>
          </cell>
        </row>
        <row r="12900">
          <cell r="AC12900">
            <v>27.82</v>
          </cell>
        </row>
        <row r="12901">
          <cell r="AC12901">
            <v>27.83</v>
          </cell>
        </row>
        <row r="12902">
          <cell r="AC12902">
            <v>27.84</v>
          </cell>
        </row>
        <row r="12903">
          <cell r="AC12903">
            <v>27.85</v>
          </cell>
        </row>
        <row r="12904">
          <cell r="AC12904">
            <v>27.86</v>
          </cell>
        </row>
        <row r="12905">
          <cell r="AC12905">
            <v>27.87</v>
          </cell>
        </row>
        <row r="12906">
          <cell r="AC12906">
            <v>27.88</v>
          </cell>
        </row>
        <row r="12907">
          <cell r="AC12907">
            <v>27.89</v>
          </cell>
        </row>
        <row r="12908">
          <cell r="AC12908">
            <v>27.9</v>
          </cell>
        </row>
        <row r="12909">
          <cell r="AC12909">
            <v>27.91</v>
          </cell>
        </row>
        <row r="12910">
          <cell r="AC12910">
            <v>27.92</v>
          </cell>
        </row>
        <row r="12911">
          <cell r="AC12911">
            <v>27.93</v>
          </cell>
        </row>
        <row r="12912">
          <cell r="AC12912">
            <v>27.94</v>
          </cell>
        </row>
        <row r="12913">
          <cell r="AC12913">
            <v>27.95</v>
          </cell>
        </row>
        <row r="12914">
          <cell r="AC12914">
            <v>27.96</v>
          </cell>
        </row>
        <row r="12915">
          <cell r="AC12915">
            <v>27.97</v>
          </cell>
        </row>
        <row r="12916">
          <cell r="AC12916">
            <v>27.98</v>
          </cell>
        </row>
        <row r="12917">
          <cell r="AC12917">
            <v>27.99</v>
          </cell>
        </row>
        <row r="12918">
          <cell r="AC12918">
            <v>28</v>
          </cell>
        </row>
        <row r="12919">
          <cell r="AC12919">
            <v>28.01</v>
          </cell>
        </row>
        <row r="12920">
          <cell r="AC12920">
            <v>28.02</v>
          </cell>
        </row>
        <row r="12921">
          <cell r="AC12921">
            <v>28.03</v>
          </cell>
        </row>
        <row r="12922">
          <cell r="AC12922">
            <v>28.04</v>
          </cell>
        </row>
        <row r="12923">
          <cell r="AC12923">
            <v>28.05</v>
          </cell>
        </row>
        <row r="12924">
          <cell r="AC12924">
            <v>28.06</v>
          </cell>
        </row>
        <row r="12925">
          <cell r="AC12925">
            <v>28.07</v>
          </cell>
        </row>
        <row r="12926">
          <cell r="AC12926">
            <v>28.08</v>
          </cell>
        </row>
        <row r="12927">
          <cell r="AC12927">
            <v>28.09</v>
          </cell>
        </row>
        <row r="12928">
          <cell r="AC12928">
            <v>28.1</v>
          </cell>
        </row>
        <row r="12929">
          <cell r="AC12929">
            <v>28.11</v>
          </cell>
        </row>
        <row r="12930">
          <cell r="AC12930">
            <v>28.12</v>
          </cell>
        </row>
        <row r="12931">
          <cell r="AC12931">
            <v>28.13</v>
          </cell>
        </row>
        <row r="12932">
          <cell r="AC12932">
            <v>28.14</v>
          </cell>
        </row>
        <row r="12933">
          <cell r="AC12933">
            <v>28.15</v>
          </cell>
        </row>
        <row r="12934">
          <cell r="AC12934">
            <v>28.16</v>
          </cell>
        </row>
        <row r="12935">
          <cell r="AC12935">
            <v>28.17</v>
          </cell>
        </row>
        <row r="12936">
          <cell r="AC12936">
            <v>28.18</v>
          </cell>
        </row>
        <row r="12937">
          <cell r="AC12937">
            <v>28.19</v>
          </cell>
        </row>
        <row r="12938">
          <cell r="AC12938">
            <v>28.2</v>
          </cell>
        </row>
        <row r="12939">
          <cell r="AC12939">
            <v>28.21</v>
          </cell>
        </row>
        <row r="12940">
          <cell r="AC12940">
            <v>28.22</v>
          </cell>
        </row>
        <row r="12941">
          <cell r="AC12941">
            <v>28.23</v>
          </cell>
        </row>
        <row r="12942">
          <cell r="AC12942">
            <v>28.24</v>
          </cell>
        </row>
        <row r="12943">
          <cell r="AC12943">
            <v>28.25</v>
          </cell>
        </row>
        <row r="12944">
          <cell r="AC12944">
            <v>28.26</v>
          </cell>
        </row>
        <row r="12945">
          <cell r="AC12945">
            <v>28.27</v>
          </cell>
        </row>
        <row r="12946">
          <cell r="AC12946">
            <v>28.28</v>
          </cell>
        </row>
        <row r="12947">
          <cell r="AC12947">
            <v>28.29</v>
          </cell>
        </row>
        <row r="12948">
          <cell r="AC12948">
            <v>28.3</v>
          </cell>
        </row>
        <row r="12949">
          <cell r="AC12949">
            <v>28.31</v>
          </cell>
        </row>
        <row r="12950">
          <cell r="AC12950">
            <v>28.32</v>
          </cell>
        </row>
        <row r="12951">
          <cell r="AC12951">
            <v>28.33</v>
          </cell>
        </row>
        <row r="12952">
          <cell r="AC12952">
            <v>28.34</v>
          </cell>
        </row>
        <row r="12953">
          <cell r="AC12953">
            <v>28.35</v>
          </cell>
        </row>
        <row r="12954">
          <cell r="AC12954">
            <v>28.36</v>
          </cell>
        </row>
        <row r="12955">
          <cell r="AC12955">
            <v>28.37</v>
          </cell>
        </row>
        <row r="12956">
          <cell r="AC12956">
            <v>28.38</v>
          </cell>
        </row>
        <row r="12957">
          <cell r="AC12957">
            <v>28.39</v>
          </cell>
        </row>
        <row r="12958">
          <cell r="AC12958">
            <v>28.4</v>
          </cell>
        </row>
        <row r="12959">
          <cell r="AC12959">
            <v>28.41</v>
          </cell>
        </row>
        <row r="12960">
          <cell r="AC12960">
            <v>28.42</v>
          </cell>
        </row>
        <row r="12961">
          <cell r="AC12961">
            <v>28.43</v>
          </cell>
        </row>
        <row r="12962">
          <cell r="AC12962">
            <v>28.44</v>
          </cell>
        </row>
        <row r="12963">
          <cell r="AC12963">
            <v>28.45</v>
          </cell>
        </row>
        <row r="12964">
          <cell r="AC12964">
            <v>28.46</v>
          </cell>
        </row>
        <row r="12965">
          <cell r="AC12965">
            <v>28.47</v>
          </cell>
        </row>
        <row r="12966">
          <cell r="AC12966">
            <v>28.48</v>
          </cell>
        </row>
        <row r="12967">
          <cell r="AC12967">
            <v>28.49</v>
          </cell>
        </row>
        <row r="12968">
          <cell r="AC12968">
            <v>28.5</v>
          </cell>
        </row>
        <row r="12969">
          <cell r="AC12969">
            <v>28.51</v>
          </cell>
        </row>
        <row r="12970">
          <cell r="AC12970">
            <v>28.52</v>
          </cell>
        </row>
        <row r="12971">
          <cell r="AC12971">
            <v>28.53</v>
          </cell>
        </row>
        <row r="12972">
          <cell r="AC12972">
            <v>28.54</v>
          </cell>
        </row>
        <row r="12973">
          <cell r="AC12973">
            <v>28.55</v>
          </cell>
        </row>
        <row r="12974">
          <cell r="AC12974">
            <v>28.56</v>
          </cell>
        </row>
        <row r="12975">
          <cell r="AC12975">
            <v>28.57</v>
          </cell>
        </row>
        <row r="12976">
          <cell r="AC12976">
            <v>28.58</v>
          </cell>
        </row>
        <row r="12977">
          <cell r="AC12977">
            <v>28.59</v>
          </cell>
        </row>
        <row r="12978">
          <cell r="AC12978">
            <v>28.6</v>
          </cell>
        </row>
        <row r="12979">
          <cell r="AC12979">
            <v>28.61</v>
          </cell>
        </row>
        <row r="12980">
          <cell r="AC12980">
            <v>28.62</v>
          </cell>
        </row>
        <row r="12981">
          <cell r="AC12981">
            <v>28.63</v>
          </cell>
        </row>
        <row r="12982">
          <cell r="AC12982">
            <v>28.64</v>
          </cell>
        </row>
        <row r="12983">
          <cell r="AC12983">
            <v>28.65</v>
          </cell>
        </row>
        <row r="12984">
          <cell r="AC12984">
            <v>28.66</v>
          </cell>
        </row>
        <row r="12985">
          <cell r="AC12985">
            <v>28.67</v>
          </cell>
        </row>
        <row r="12986">
          <cell r="AC12986">
            <v>28.68</v>
          </cell>
        </row>
        <row r="12987">
          <cell r="AC12987">
            <v>28.69</v>
          </cell>
        </row>
        <row r="12988">
          <cell r="AC12988">
            <v>28.7</v>
          </cell>
        </row>
        <row r="12989">
          <cell r="AC12989">
            <v>28.71</v>
          </cell>
        </row>
        <row r="12990">
          <cell r="AC12990">
            <v>28.72</v>
          </cell>
        </row>
        <row r="12991">
          <cell r="AC12991">
            <v>28.73</v>
          </cell>
        </row>
        <row r="12992">
          <cell r="AC12992">
            <v>28.74</v>
          </cell>
        </row>
        <row r="12993">
          <cell r="AC12993">
            <v>28.75</v>
          </cell>
        </row>
        <row r="12994">
          <cell r="AC12994">
            <v>28.76</v>
          </cell>
        </row>
        <row r="12995">
          <cell r="AC12995">
            <v>28.77</v>
          </cell>
        </row>
        <row r="12996">
          <cell r="AC12996">
            <v>28.78</v>
          </cell>
        </row>
        <row r="12997">
          <cell r="AC12997">
            <v>28.79</v>
          </cell>
        </row>
        <row r="12998">
          <cell r="AC12998">
            <v>28.8</v>
          </cell>
        </row>
        <row r="12999">
          <cell r="AC12999">
            <v>28.81</v>
          </cell>
        </row>
        <row r="13000">
          <cell r="AC13000">
            <v>28.82</v>
          </cell>
        </row>
        <row r="13001">
          <cell r="AC13001">
            <v>28.83</v>
          </cell>
        </row>
        <row r="13002">
          <cell r="AC13002">
            <v>28.84</v>
          </cell>
        </row>
        <row r="13003">
          <cell r="AC13003">
            <v>28.85</v>
          </cell>
        </row>
        <row r="13004">
          <cell r="AC13004">
            <v>28.86</v>
          </cell>
        </row>
        <row r="13005">
          <cell r="AC13005">
            <v>28.87</v>
          </cell>
        </row>
        <row r="13006">
          <cell r="AC13006">
            <v>28.88</v>
          </cell>
        </row>
        <row r="13007">
          <cell r="AC13007">
            <v>28.89</v>
          </cell>
        </row>
        <row r="13008">
          <cell r="AC13008">
            <v>28.9</v>
          </cell>
        </row>
        <row r="13009">
          <cell r="AC13009">
            <v>28.91</v>
          </cell>
        </row>
        <row r="13010">
          <cell r="AC13010">
            <v>28.92</v>
          </cell>
        </row>
        <row r="13011">
          <cell r="AC13011">
            <v>28.93</v>
          </cell>
        </row>
        <row r="13012">
          <cell r="AC13012">
            <v>28.94</v>
          </cell>
        </row>
        <row r="13013">
          <cell r="AC13013">
            <v>28.95</v>
          </cell>
        </row>
        <row r="13014">
          <cell r="AC13014">
            <v>28.96</v>
          </cell>
        </row>
        <row r="13015">
          <cell r="AC13015">
            <v>28.97</v>
          </cell>
        </row>
        <row r="13016">
          <cell r="AC13016">
            <v>28.98</v>
          </cell>
        </row>
        <row r="13017">
          <cell r="AC13017">
            <v>28.99</v>
          </cell>
        </row>
        <row r="13018">
          <cell r="AC13018">
            <v>29</v>
          </cell>
        </row>
        <row r="13019">
          <cell r="AC13019">
            <v>29.01</v>
          </cell>
        </row>
        <row r="13020">
          <cell r="AC13020">
            <v>29.02</v>
          </cell>
        </row>
        <row r="13021">
          <cell r="AC13021">
            <v>29.03</v>
          </cell>
        </row>
        <row r="13022">
          <cell r="AC13022">
            <v>29.04</v>
          </cell>
        </row>
        <row r="13023">
          <cell r="AC13023">
            <v>29.05</v>
          </cell>
        </row>
        <row r="13024">
          <cell r="AC13024">
            <v>29.06</v>
          </cell>
        </row>
        <row r="13025">
          <cell r="AC13025">
            <v>29.07</v>
          </cell>
        </row>
        <row r="13026">
          <cell r="AC13026">
            <v>29.08</v>
          </cell>
        </row>
        <row r="13027">
          <cell r="AC13027">
            <v>29.09</v>
          </cell>
        </row>
        <row r="13028">
          <cell r="AC13028">
            <v>29.1</v>
          </cell>
        </row>
        <row r="13029">
          <cell r="AC13029">
            <v>29.11</v>
          </cell>
        </row>
        <row r="13030">
          <cell r="AC13030">
            <v>29.12</v>
          </cell>
        </row>
        <row r="13031">
          <cell r="AC13031">
            <v>29.13</v>
          </cell>
        </row>
        <row r="13032">
          <cell r="AC13032">
            <v>29.14</v>
          </cell>
        </row>
        <row r="13033">
          <cell r="AC13033">
            <v>29.15</v>
          </cell>
        </row>
        <row r="13034">
          <cell r="AC13034">
            <v>29.16</v>
          </cell>
        </row>
        <row r="13035">
          <cell r="AC13035">
            <v>29.17</v>
          </cell>
        </row>
        <row r="13036">
          <cell r="AC13036">
            <v>29.18</v>
          </cell>
        </row>
        <row r="13037">
          <cell r="AC13037">
            <v>29.19</v>
          </cell>
        </row>
        <row r="13038">
          <cell r="AC13038">
            <v>29.2</v>
          </cell>
        </row>
        <row r="13039">
          <cell r="AC13039">
            <v>29.21</v>
          </cell>
        </row>
        <row r="13040">
          <cell r="AC13040">
            <v>29.22</v>
          </cell>
        </row>
        <row r="13041">
          <cell r="AC13041">
            <v>29.23</v>
          </cell>
        </row>
        <row r="13042">
          <cell r="AC13042">
            <v>29.24</v>
          </cell>
        </row>
        <row r="13043">
          <cell r="AC13043">
            <v>29.25</v>
          </cell>
        </row>
        <row r="13044">
          <cell r="AC13044">
            <v>29.26</v>
          </cell>
        </row>
        <row r="13045">
          <cell r="AC13045">
            <v>29.27</v>
          </cell>
        </row>
        <row r="13046">
          <cell r="AC13046">
            <v>29.28</v>
          </cell>
        </row>
        <row r="13047">
          <cell r="AC13047">
            <v>29.29</v>
          </cell>
        </row>
        <row r="13048">
          <cell r="AC13048">
            <v>29.3</v>
          </cell>
        </row>
        <row r="13049">
          <cell r="AC13049">
            <v>29.31</v>
          </cell>
        </row>
        <row r="13050">
          <cell r="AC13050">
            <v>29.32</v>
          </cell>
        </row>
        <row r="13051">
          <cell r="AC13051">
            <v>29.33</v>
          </cell>
        </row>
        <row r="13052">
          <cell r="AC13052">
            <v>29.34</v>
          </cell>
        </row>
        <row r="13053">
          <cell r="AC13053">
            <v>29.35</v>
          </cell>
        </row>
        <row r="13054">
          <cell r="AC13054">
            <v>29.36</v>
          </cell>
        </row>
        <row r="13055">
          <cell r="AC13055">
            <v>29.37</v>
          </cell>
        </row>
        <row r="13056">
          <cell r="AC13056">
            <v>29.38</v>
          </cell>
        </row>
        <row r="13057">
          <cell r="AC13057">
            <v>29.39</v>
          </cell>
        </row>
        <row r="13058">
          <cell r="AC13058">
            <v>29.4</v>
          </cell>
        </row>
        <row r="13059">
          <cell r="AC13059">
            <v>29.41</v>
          </cell>
        </row>
        <row r="13060">
          <cell r="AC13060">
            <v>29.42</v>
          </cell>
        </row>
        <row r="13061">
          <cell r="AC13061">
            <v>29.43</v>
          </cell>
        </row>
        <row r="13062">
          <cell r="AC13062">
            <v>29.44</v>
          </cell>
        </row>
        <row r="13063">
          <cell r="AC13063">
            <v>29.45</v>
          </cell>
        </row>
        <row r="13064">
          <cell r="AC13064">
            <v>29.46</v>
          </cell>
        </row>
        <row r="13065">
          <cell r="AC13065">
            <v>29.47</v>
          </cell>
        </row>
        <row r="13066">
          <cell r="AC13066">
            <v>29.48</v>
          </cell>
        </row>
        <row r="13067">
          <cell r="AC13067">
            <v>29.49</v>
          </cell>
        </row>
        <row r="13068">
          <cell r="AC13068">
            <v>29.5</v>
          </cell>
        </row>
        <row r="13069">
          <cell r="AC13069">
            <v>29.51</v>
          </cell>
        </row>
        <row r="13070">
          <cell r="AC13070">
            <v>29.52</v>
          </cell>
        </row>
        <row r="13071">
          <cell r="AC13071">
            <v>29.53</v>
          </cell>
        </row>
        <row r="13072">
          <cell r="AC13072">
            <v>29.54</v>
          </cell>
        </row>
        <row r="13073">
          <cell r="AC13073">
            <v>29.55</v>
          </cell>
        </row>
        <row r="13074">
          <cell r="AC13074">
            <v>29.56</v>
          </cell>
        </row>
        <row r="13075">
          <cell r="AC13075">
            <v>29.57</v>
          </cell>
        </row>
        <row r="13076">
          <cell r="AC13076">
            <v>29.58</v>
          </cell>
        </row>
        <row r="13077">
          <cell r="AC13077">
            <v>29.59</v>
          </cell>
        </row>
        <row r="13078">
          <cell r="AC13078">
            <v>29.6</v>
          </cell>
        </row>
        <row r="13079">
          <cell r="AC13079">
            <v>29.61</v>
          </cell>
        </row>
        <row r="13080">
          <cell r="AC13080">
            <v>29.62</v>
          </cell>
        </row>
        <row r="13081">
          <cell r="AC13081">
            <v>29.63</v>
          </cell>
        </row>
        <row r="13082">
          <cell r="AC13082">
            <v>29.64</v>
          </cell>
        </row>
        <row r="13083">
          <cell r="AC13083">
            <v>29.65</v>
          </cell>
        </row>
        <row r="13084">
          <cell r="AC13084">
            <v>29.66</v>
          </cell>
        </row>
        <row r="13085">
          <cell r="AC13085">
            <v>29.67</v>
          </cell>
        </row>
        <row r="13086">
          <cell r="AC13086">
            <v>29.68</v>
          </cell>
        </row>
        <row r="13087">
          <cell r="AC13087">
            <v>29.69</v>
          </cell>
        </row>
        <row r="13088">
          <cell r="AC13088">
            <v>29.7</v>
          </cell>
        </row>
        <row r="13089">
          <cell r="AC13089">
            <v>29.71</v>
          </cell>
        </row>
        <row r="13090">
          <cell r="AC13090">
            <v>29.72</v>
          </cell>
        </row>
        <row r="13091">
          <cell r="AC13091">
            <v>29.73</v>
          </cell>
        </row>
        <row r="13092">
          <cell r="AC13092">
            <v>29.74</v>
          </cell>
        </row>
        <row r="13093">
          <cell r="AC13093">
            <v>29.75</v>
          </cell>
        </row>
        <row r="13094">
          <cell r="AC13094">
            <v>29.76</v>
          </cell>
        </row>
        <row r="13095">
          <cell r="AC13095">
            <v>29.77</v>
          </cell>
        </row>
        <row r="13096">
          <cell r="AC13096">
            <v>29.78</v>
          </cell>
        </row>
        <row r="13097">
          <cell r="AC13097">
            <v>29.79</v>
          </cell>
        </row>
        <row r="13098">
          <cell r="AC13098">
            <v>29.8</v>
          </cell>
        </row>
        <row r="13099">
          <cell r="AC13099">
            <v>29.81</v>
          </cell>
        </row>
        <row r="13100">
          <cell r="AC13100">
            <v>29.82</v>
          </cell>
        </row>
        <row r="13101">
          <cell r="AC13101">
            <v>29.83</v>
          </cell>
        </row>
        <row r="13102">
          <cell r="AC13102">
            <v>29.84</v>
          </cell>
        </row>
        <row r="13103">
          <cell r="AC13103">
            <v>29.85</v>
          </cell>
        </row>
        <row r="13104">
          <cell r="AC13104">
            <v>29.86</v>
          </cell>
        </row>
        <row r="13105">
          <cell r="AC13105">
            <v>29.87</v>
          </cell>
        </row>
        <row r="13106">
          <cell r="AC13106">
            <v>29.88</v>
          </cell>
        </row>
        <row r="13107">
          <cell r="AC13107">
            <v>29.89</v>
          </cell>
        </row>
        <row r="13108">
          <cell r="AC13108">
            <v>29.9</v>
          </cell>
        </row>
        <row r="13109">
          <cell r="AC13109">
            <v>29.91</v>
          </cell>
        </row>
        <row r="13110">
          <cell r="AC13110">
            <v>29.92</v>
          </cell>
        </row>
        <row r="13111">
          <cell r="AC13111">
            <v>29.93</v>
          </cell>
        </row>
        <row r="13112">
          <cell r="AC13112">
            <v>29.94</v>
          </cell>
        </row>
        <row r="13113">
          <cell r="AC13113">
            <v>29.95</v>
          </cell>
        </row>
        <row r="13114">
          <cell r="AC13114">
            <v>29.96</v>
          </cell>
        </row>
        <row r="13115">
          <cell r="AC13115">
            <v>29.97</v>
          </cell>
        </row>
        <row r="13116">
          <cell r="AC13116">
            <v>29.98</v>
          </cell>
        </row>
        <row r="13117">
          <cell r="AC13117">
            <v>29.99</v>
          </cell>
        </row>
        <row r="13118">
          <cell r="AC13118">
            <v>30</v>
          </cell>
        </row>
        <row r="13119">
          <cell r="AC13119">
            <v>30.01</v>
          </cell>
        </row>
        <row r="13120">
          <cell r="AC13120">
            <v>30.02</v>
          </cell>
        </row>
        <row r="13121">
          <cell r="AC13121">
            <v>30.03</v>
          </cell>
        </row>
        <row r="13122">
          <cell r="AC13122">
            <v>30.04</v>
          </cell>
        </row>
        <row r="13123">
          <cell r="AC13123">
            <v>30.05</v>
          </cell>
        </row>
        <row r="13124">
          <cell r="AC13124">
            <v>30.06</v>
          </cell>
        </row>
        <row r="13125">
          <cell r="AC13125">
            <v>30.07</v>
          </cell>
        </row>
        <row r="13126">
          <cell r="AC13126">
            <v>30.08</v>
          </cell>
        </row>
        <row r="13127">
          <cell r="AC13127">
            <v>30.09</v>
          </cell>
        </row>
        <row r="13128">
          <cell r="AC13128">
            <v>30.1</v>
          </cell>
        </row>
        <row r="13129">
          <cell r="AC13129">
            <v>30.11</v>
          </cell>
        </row>
        <row r="13130">
          <cell r="AC13130">
            <v>30.12</v>
          </cell>
        </row>
        <row r="13131">
          <cell r="AC13131">
            <v>30.13</v>
          </cell>
        </row>
        <row r="13132">
          <cell r="AC13132">
            <v>30.14</v>
          </cell>
        </row>
        <row r="13133">
          <cell r="AC13133">
            <v>30.15</v>
          </cell>
        </row>
        <row r="13134">
          <cell r="AC13134">
            <v>30.16</v>
          </cell>
        </row>
        <row r="13135">
          <cell r="AC13135">
            <v>30.17</v>
          </cell>
        </row>
        <row r="13136">
          <cell r="AC13136">
            <v>30.18</v>
          </cell>
        </row>
        <row r="13137">
          <cell r="AC13137">
            <v>30.19</v>
          </cell>
        </row>
        <row r="13138">
          <cell r="AC13138">
            <v>30.2</v>
          </cell>
        </row>
        <row r="13139">
          <cell r="AC13139">
            <v>30.21</v>
          </cell>
        </row>
        <row r="13140">
          <cell r="AC13140">
            <v>30.22</v>
          </cell>
        </row>
        <row r="13141">
          <cell r="AC13141">
            <v>30.23</v>
          </cell>
        </row>
        <row r="13142">
          <cell r="AC13142">
            <v>30.24</v>
          </cell>
        </row>
        <row r="13143">
          <cell r="AC13143">
            <v>30.25</v>
          </cell>
        </row>
        <row r="13144">
          <cell r="AC13144">
            <v>30.26</v>
          </cell>
        </row>
        <row r="13145">
          <cell r="AC13145">
            <v>30.27</v>
          </cell>
        </row>
        <row r="13146">
          <cell r="AC13146">
            <v>30.28</v>
          </cell>
        </row>
        <row r="13147">
          <cell r="AC13147">
            <v>30.29</v>
          </cell>
        </row>
        <row r="13148">
          <cell r="AC13148">
            <v>30.3</v>
          </cell>
        </row>
        <row r="13149">
          <cell r="AC13149">
            <v>30.31</v>
          </cell>
        </row>
        <row r="13150">
          <cell r="AC13150">
            <v>30.32</v>
          </cell>
        </row>
        <row r="13151">
          <cell r="AC13151">
            <v>30.33</v>
          </cell>
        </row>
        <row r="13152">
          <cell r="AC13152">
            <v>30.34</v>
          </cell>
        </row>
        <row r="13153">
          <cell r="AC13153">
            <v>30.35</v>
          </cell>
        </row>
        <row r="13154">
          <cell r="AC13154">
            <v>30.36</v>
          </cell>
        </row>
        <row r="13155">
          <cell r="AC13155">
            <v>30.37</v>
          </cell>
        </row>
        <row r="13156">
          <cell r="AC13156">
            <v>30.38</v>
          </cell>
        </row>
        <row r="13157">
          <cell r="AC13157">
            <v>30.39</v>
          </cell>
        </row>
        <row r="13158">
          <cell r="AC13158">
            <v>30.4</v>
          </cell>
        </row>
        <row r="13159">
          <cell r="AC13159">
            <v>30.41</v>
          </cell>
        </row>
        <row r="13160">
          <cell r="AC13160">
            <v>30.42</v>
          </cell>
        </row>
        <row r="13161">
          <cell r="AC13161">
            <v>30.43</v>
          </cell>
        </row>
        <row r="13162">
          <cell r="AC13162">
            <v>30.44</v>
          </cell>
        </row>
        <row r="13163">
          <cell r="AC13163">
            <v>30.45</v>
          </cell>
        </row>
        <row r="13164">
          <cell r="AC13164">
            <v>30.46</v>
          </cell>
        </row>
        <row r="13165">
          <cell r="AC13165">
            <v>30.47</v>
          </cell>
        </row>
        <row r="13166">
          <cell r="AC13166">
            <v>30.48</v>
          </cell>
        </row>
        <row r="13167">
          <cell r="AC13167">
            <v>30.49</v>
          </cell>
        </row>
        <row r="13168">
          <cell r="AC13168">
            <v>30.5</v>
          </cell>
        </row>
        <row r="13169">
          <cell r="AC13169">
            <v>30.51</v>
          </cell>
        </row>
        <row r="13170">
          <cell r="AC13170">
            <v>30.52</v>
          </cell>
        </row>
        <row r="13171">
          <cell r="AC13171">
            <v>30.53</v>
          </cell>
        </row>
        <row r="13172">
          <cell r="AC13172">
            <v>30.54</v>
          </cell>
        </row>
        <row r="13173">
          <cell r="AC13173">
            <v>30.55</v>
          </cell>
        </row>
        <row r="13174">
          <cell r="AC13174">
            <v>30.56</v>
          </cell>
        </row>
        <row r="13175">
          <cell r="AC13175">
            <v>30.57</v>
          </cell>
        </row>
        <row r="13176">
          <cell r="AC13176">
            <v>30.58</v>
          </cell>
        </row>
        <row r="13177">
          <cell r="AC13177">
            <v>30.59</v>
          </cell>
        </row>
        <row r="13178">
          <cell r="AC13178">
            <v>30.6</v>
          </cell>
        </row>
        <row r="13179">
          <cell r="AC13179">
            <v>30.61</v>
          </cell>
        </row>
        <row r="13180">
          <cell r="AC13180">
            <v>30.62</v>
          </cell>
        </row>
        <row r="13181">
          <cell r="AC13181">
            <v>30.63</v>
          </cell>
        </row>
        <row r="13182">
          <cell r="AC13182">
            <v>30.64</v>
          </cell>
        </row>
        <row r="13183">
          <cell r="AC13183">
            <v>30.65</v>
          </cell>
        </row>
        <row r="13184">
          <cell r="AC13184">
            <v>30.66</v>
          </cell>
        </row>
        <row r="13185">
          <cell r="AC13185">
            <v>30.67</v>
          </cell>
        </row>
        <row r="13186">
          <cell r="AC13186">
            <v>30.68</v>
          </cell>
        </row>
        <row r="13187">
          <cell r="AC13187">
            <v>30.69</v>
          </cell>
        </row>
        <row r="13188">
          <cell r="AC13188">
            <v>30.7</v>
          </cell>
        </row>
        <row r="13189">
          <cell r="AC13189">
            <v>30.71</v>
          </cell>
        </row>
        <row r="13190">
          <cell r="AC13190">
            <v>30.72</v>
          </cell>
        </row>
        <row r="13191">
          <cell r="AC13191">
            <v>30.73</v>
          </cell>
        </row>
        <row r="13192">
          <cell r="AC13192">
            <v>30.74</v>
          </cell>
        </row>
        <row r="13193">
          <cell r="AC13193">
            <v>30.75</v>
          </cell>
        </row>
        <row r="13194">
          <cell r="AC13194">
            <v>30.76</v>
          </cell>
        </row>
        <row r="13195">
          <cell r="AC13195">
            <v>30.77</v>
          </cell>
        </row>
        <row r="13196">
          <cell r="AC13196">
            <v>30.78</v>
          </cell>
        </row>
        <row r="13197">
          <cell r="AC13197">
            <v>30.79</v>
          </cell>
        </row>
        <row r="13198">
          <cell r="AC13198">
            <v>30.8</v>
          </cell>
        </row>
        <row r="13199">
          <cell r="AC13199">
            <v>30.81</v>
          </cell>
        </row>
        <row r="13200">
          <cell r="AC13200">
            <v>30.82</v>
          </cell>
        </row>
        <row r="13201">
          <cell r="AC13201">
            <v>30.83</v>
          </cell>
        </row>
        <row r="13202">
          <cell r="AC13202">
            <v>30.84</v>
          </cell>
        </row>
        <row r="13203">
          <cell r="AC13203">
            <v>30.85</v>
          </cell>
        </row>
        <row r="13204">
          <cell r="AC13204">
            <v>30.86</v>
          </cell>
        </row>
        <row r="13205">
          <cell r="AC13205">
            <v>30.87</v>
          </cell>
        </row>
        <row r="13206">
          <cell r="AC13206">
            <v>30.88</v>
          </cell>
        </row>
        <row r="13207">
          <cell r="AC13207">
            <v>30.89</v>
          </cell>
        </row>
        <row r="13208">
          <cell r="AC13208">
            <v>30.9</v>
          </cell>
        </row>
        <row r="13209">
          <cell r="AC13209">
            <v>30.91</v>
          </cell>
        </row>
        <row r="13210">
          <cell r="AC13210">
            <v>30.92</v>
          </cell>
        </row>
        <row r="13211">
          <cell r="AC13211">
            <v>30.93</v>
          </cell>
        </row>
        <row r="13212">
          <cell r="AC13212">
            <v>30.94</v>
          </cell>
        </row>
        <row r="13213">
          <cell r="AC13213">
            <v>30.95</v>
          </cell>
        </row>
        <row r="13214">
          <cell r="AC13214">
            <v>30.96</v>
          </cell>
        </row>
        <row r="13215">
          <cell r="AC13215">
            <v>30.97</v>
          </cell>
        </row>
        <row r="13216">
          <cell r="AC13216">
            <v>30.98</v>
          </cell>
        </row>
        <row r="13217">
          <cell r="AC13217">
            <v>30.99</v>
          </cell>
        </row>
        <row r="13218">
          <cell r="AC13218">
            <v>31</v>
          </cell>
        </row>
        <row r="13219">
          <cell r="AC13219">
            <v>31.01</v>
          </cell>
        </row>
        <row r="13220">
          <cell r="AC13220">
            <v>31.02</v>
          </cell>
        </row>
        <row r="13221">
          <cell r="AC13221">
            <v>31.03</v>
          </cell>
        </row>
        <row r="13222">
          <cell r="AC13222">
            <v>31.04</v>
          </cell>
        </row>
        <row r="13223">
          <cell r="AC13223">
            <v>31.05</v>
          </cell>
        </row>
        <row r="13224">
          <cell r="AC13224">
            <v>31.06</v>
          </cell>
        </row>
        <row r="13225">
          <cell r="AC13225">
            <v>31.07</v>
          </cell>
        </row>
        <row r="13226">
          <cell r="AC13226">
            <v>31.08</v>
          </cell>
        </row>
        <row r="13227">
          <cell r="AC13227">
            <v>31.09</v>
          </cell>
        </row>
        <row r="13228">
          <cell r="AC13228">
            <v>31.1</v>
          </cell>
        </row>
        <row r="13229">
          <cell r="AC13229">
            <v>31.11</v>
          </cell>
        </row>
        <row r="13230">
          <cell r="AC13230">
            <v>31.12</v>
          </cell>
        </row>
        <row r="13231">
          <cell r="AC13231">
            <v>31.13</v>
          </cell>
        </row>
        <row r="13232">
          <cell r="AC13232">
            <v>31.14</v>
          </cell>
        </row>
        <row r="13233">
          <cell r="AC13233">
            <v>31.15</v>
          </cell>
        </row>
        <row r="13234">
          <cell r="AC13234">
            <v>31.16</v>
          </cell>
        </row>
        <row r="13235">
          <cell r="AC13235">
            <v>31.17</v>
          </cell>
        </row>
        <row r="13236">
          <cell r="AC13236">
            <v>31.18</v>
          </cell>
        </row>
        <row r="13237">
          <cell r="AC13237">
            <v>31.19</v>
          </cell>
        </row>
        <row r="13238">
          <cell r="AC13238">
            <v>31.2</v>
          </cell>
        </row>
        <row r="13239">
          <cell r="AC13239">
            <v>31.21</v>
          </cell>
        </row>
        <row r="13240">
          <cell r="AC13240">
            <v>31.22</v>
          </cell>
        </row>
        <row r="13241">
          <cell r="AC13241">
            <v>31.23</v>
          </cell>
        </row>
        <row r="13242">
          <cell r="AC13242">
            <v>31.24</v>
          </cell>
        </row>
        <row r="13243">
          <cell r="AC13243">
            <v>31.25</v>
          </cell>
        </row>
        <row r="13244">
          <cell r="AC13244">
            <v>31.26</v>
          </cell>
        </row>
        <row r="13245">
          <cell r="AC13245">
            <v>31.27</v>
          </cell>
        </row>
        <row r="13246">
          <cell r="AC13246">
            <v>31.28</v>
          </cell>
        </row>
        <row r="13247">
          <cell r="AC13247">
            <v>31.29</v>
          </cell>
        </row>
        <row r="13248">
          <cell r="AC13248">
            <v>31.3</v>
          </cell>
        </row>
        <row r="13249">
          <cell r="AC13249">
            <v>31.31</v>
          </cell>
        </row>
        <row r="13250">
          <cell r="AC13250">
            <v>31.32</v>
          </cell>
        </row>
        <row r="13251">
          <cell r="AC13251">
            <v>31.33</v>
          </cell>
        </row>
        <row r="13252">
          <cell r="AC13252">
            <v>31.34</v>
          </cell>
        </row>
        <row r="13253">
          <cell r="AC13253">
            <v>31.35</v>
          </cell>
        </row>
        <row r="13254">
          <cell r="AC13254">
            <v>31.36</v>
          </cell>
        </row>
        <row r="13255">
          <cell r="AC13255">
            <v>31.37</v>
          </cell>
        </row>
        <row r="13256">
          <cell r="AC13256">
            <v>31.38</v>
          </cell>
        </row>
        <row r="13257">
          <cell r="AC13257">
            <v>31.39</v>
          </cell>
        </row>
        <row r="13258">
          <cell r="AC13258">
            <v>31.4</v>
          </cell>
        </row>
        <row r="13259">
          <cell r="AC13259">
            <v>31.41</v>
          </cell>
        </row>
        <row r="13260">
          <cell r="AC13260">
            <v>31.42</v>
          </cell>
        </row>
        <row r="13261">
          <cell r="AC13261">
            <v>31.43</v>
          </cell>
        </row>
        <row r="13262">
          <cell r="AC13262">
            <v>31.44</v>
          </cell>
        </row>
        <row r="13263">
          <cell r="AC13263">
            <v>31.45</v>
          </cell>
        </row>
        <row r="13264">
          <cell r="AC13264">
            <v>31.46</v>
          </cell>
        </row>
        <row r="13265">
          <cell r="AC13265">
            <v>31.47</v>
          </cell>
        </row>
        <row r="13266">
          <cell r="AC13266">
            <v>31.48</v>
          </cell>
        </row>
        <row r="13267">
          <cell r="AC13267">
            <v>31.49</v>
          </cell>
        </row>
        <row r="13268">
          <cell r="AC13268">
            <v>31.5</v>
          </cell>
        </row>
        <row r="13269">
          <cell r="AC13269">
            <v>31.51</v>
          </cell>
        </row>
        <row r="13270">
          <cell r="AC13270">
            <v>31.52</v>
          </cell>
        </row>
        <row r="13271">
          <cell r="AC13271">
            <v>31.53</v>
          </cell>
        </row>
        <row r="13272">
          <cell r="AC13272">
            <v>31.54</v>
          </cell>
        </row>
        <row r="13273">
          <cell r="AC13273">
            <v>31.55</v>
          </cell>
        </row>
        <row r="13274">
          <cell r="AC13274">
            <v>31.56</v>
          </cell>
        </row>
        <row r="13275">
          <cell r="AC13275">
            <v>31.57</v>
          </cell>
        </row>
        <row r="13276">
          <cell r="AC13276">
            <v>31.58</v>
          </cell>
        </row>
        <row r="13277">
          <cell r="AC13277">
            <v>31.59</v>
          </cell>
        </row>
        <row r="13278">
          <cell r="AC13278">
            <v>31.6</v>
          </cell>
        </row>
        <row r="13279">
          <cell r="AC13279">
            <v>31.61</v>
          </cell>
        </row>
        <row r="13280">
          <cell r="AC13280">
            <v>31.62</v>
          </cell>
        </row>
        <row r="13281">
          <cell r="AC13281">
            <v>31.63</v>
          </cell>
        </row>
        <row r="13282">
          <cell r="AC13282">
            <v>31.64</v>
          </cell>
        </row>
        <row r="13283">
          <cell r="AC13283">
            <v>31.65</v>
          </cell>
        </row>
        <row r="13284">
          <cell r="AC13284">
            <v>31.66</v>
          </cell>
        </row>
        <row r="13285">
          <cell r="AC13285">
            <v>31.67</v>
          </cell>
        </row>
        <row r="13286">
          <cell r="AC13286">
            <v>31.68</v>
          </cell>
        </row>
        <row r="13287">
          <cell r="AC13287">
            <v>31.69</v>
          </cell>
        </row>
        <row r="13288">
          <cell r="AC13288">
            <v>31.7</v>
          </cell>
        </row>
        <row r="13289">
          <cell r="AC13289">
            <v>31.71</v>
          </cell>
        </row>
        <row r="13290">
          <cell r="AC13290">
            <v>31.72</v>
          </cell>
        </row>
        <row r="13291">
          <cell r="AC13291">
            <v>31.73</v>
          </cell>
        </row>
        <row r="13292">
          <cell r="AC13292">
            <v>31.74</v>
          </cell>
        </row>
        <row r="13293">
          <cell r="AC13293">
            <v>31.75</v>
          </cell>
        </row>
        <row r="13294">
          <cell r="AC13294">
            <v>31.76</v>
          </cell>
        </row>
        <row r="13295">
          <cell r="AC13295">
            <v>31.77</v>
          </cell>
        </row>
        <row r="13296">
          <cell r="AC13296">
            <v>31.78</v>
          </cell>
        </row>
        <row r="13297">
          <cell r="AC13297">
            <v>31.79</v>
          </cell>
        </row>
        <row r="13298">
          <cell r="AC13298">
            <v>31.8</v>
          </cell>
        </row>
        <row r="13299">
          <cell r="AC13299">
            <v>31.81</v>
          </cell>
        </row>
        <row r="13300">
          <cell r="AC13300">
            <v>31.82</v>
          </cell>
        </row>
        <row r="13301">
          <cell r="AC13301">
            <v>31.83</v>
          </cell>
        </row>
        <row r="13302">
          <cell r="AC13302">
            <v>31.84</v>
          </cell>
        </row>
        <row r="13303">
          <cell r="AC13303">
            <v>31.85</v>
          </cell>
        </row>
        <row r="13304">
          <cell r="AC13304">
            <v>31.86</v>
          </cell>
        </row>
        <row r="13305">
          <cell r="AC13305">
            <v>31.87</v>
          </cell>
        </row>
        <row r="13306">
          <cell r="AC13306">
            <v>31.88</v>
          </cell>
        </row>
        <row r="13307">
          <cell r="AC13307">
            <v>31.89</v>
          </cell>
        </row>
        <row r="13308">
          <cell r="AC13308">
            <v>31.9</v>
          </cell>
        </row>
        <row r="13309">
          <cell r="AC13309">
            <v>31.91</v>
          </cell>
        </row>
        <row r="13310">
          <cell r="AC13310">
            <v>31.92</v>
          </cell>
        </row>
        <row r="13311">
          <cell r="AC13311">
            <v>31.93</v>
          </cell>
        </row>
        <row r="13312">
          <cell r="AC13312">
            <v>31.94</v>
          </cell>
        </row>
        <row r="13313">
          <cell r="AC13313">
            <v>31.95</v>
          </cell>
        </row>
        <row r="13314">
          <cell r="AC13314">
            <v>31.96</v>
          </cell>
        </row>
        <row r="13315">
          <cell r="AC13315">
            <v>31.97</v>
          </cell>
        </row>
        <row r="13316">
          <cell r="AC13316">
            <v>31.98</v>
          </cell>
        </row>
        <row r="13317">
          <cell r="AC13317">
            <v>31.99</v>
          </cell>
        </row>
        <row r="13318">
          <cell r="AC13318">
            <v>32</v>
          </cell>
        </row>
        <row r="13319">
          <cell r="AC13319">
            <v>32.01</v>
          </cell>
        </row>
        <row r="13320">
          <cell r="AC13320">
            <v>32.020000000000003</v>
          </cell>
        </row>
        <row r="13321">
          <cell r="AC13321">
            <v>32.03</v>
          </cell>
        </row>
        <row r="13322">
          <cell r="AC13322">
            <v>32.04</v>
          </cell>
        </row>
        <row r="13323">
          <cell r="AC13323">
            <v>32.049999999999997</v>
          </cell>
        </row>
        <row r="13324">
          <cell r="AC13324">
            <v>32.06</v>
          </cell>
        </row>
        <row r="13325">
          <cell r="AC13325">
            <v>32.07</v>
          </cell>
        </row>
        <row r="13326">
          <cell r="AC13326">
            <v>32.08</v>
          </cell>
        </row>
        <row r="13327">
          <cell r="AC13327">
            <v>32.090000000000003</v>
          </cell>
        </row>
        <row r="13328">
          <cell r="AC13328">
            <v>32.1</v>
          </cell>
        </row>
        <row r="13329">
          <cell r="AC13329">
            <v>32.11</v>
          </cell>
        </row>
        <row r="13330">
          <cell r="AC13330">
            <v>32.119999999999997</v>
          </cell>
        </row>
        <row r="13331">
          <cell r="AC13331">
            <v>32.130000000000003</v>
          </cell>
        </row>
        <row r="13332">
          <cell r="AC13332">
            <v>32.14</v>
          </cell>
        </row>
        <row r="13333">
          <cell r="AC13333">
            <v>32.15</v>
          </cell>
        </row>
        <row r="13334">
          <cell r="AC13334">
            <v>32.159999999999997</v>
          </cell>
        </row>
        <row r="13335">
          <cell r="AC13335">
            <v>32.17</v>
          </cell>
        </row>
        <row r="13336">
          <cell r="AC13336">
            <v>32.18</v>
          </cell>
        </row>
        <row r="13337">
          <cell r="AC13337">
            <v>32.19</v>
          </cell>
        </row>
        <row r="13338">
          <cell r="AC13338">
            <v>32.200000000000003</v>
          </cell>
        </row>
        <row r="13339">
          <cell r="AC13339">
            <v>32.21</v>
          </cell>
        </row>
        <row r="13340">
          <cell r="AC13340">
            <v>32.22</v>
          </cell>
        </row>
        <row r="13341">
          <cell r="AC13341">
            <v>32.229999999999997</v>
          </cell>
        </row>
        <row r="13342">
          <cell r="AC13342">
            <v>32.24</v>
          </cell>
        </row>
        <row r="13343">
          <cell r="AC13343">
            <v>32.25</v>
          </cell>
        </row>
        <row r="13344">
          <cell r="AC13344">
            <v>32.26</v>
          </cell>
        </row>
        <row r="13345">
          <cell r="AC13345">
            <v>32.270000000000003</v>
          </cell>
        </row>
        <row r="13346">
          <cell r="AC13346">
            <v>32.28</v>
          </cell>
        </row>
        <row r="13347">
          <cell r="AC13347">
            <v>32.29</v>
          </cell>
        </row>
        <row r="13348">
          <cell r="AC13348">
            <v>32.299999999999997</v>
          </cell>
        </row>
        <row r="13349">
          <cell r="AC13349">
            <v>32.31</v>
          </cell>
        </row>
        <row r="13350">
          <cell r="AC13350">
            <v>32.32</v>
          </cell>
        </row>
        <row r="13351">
          <cell r="AC13351">
            <v>32.33</v>
          </cell>
        </row>
        <row r="13352">
          <cell r="AC13352">
            <v>32.340000000000003</v>
          </cell>
        </row>
        <row r="13353">
          <cell r="AC13353">
            <v>32.35</v>
          </cell>
        </row>
        <row r="13354">
          <cell r="AC13354">
            <v>32.36</v>
          </cell>
        </row>
        <row r="13355">
          <cell r="AC13355">
            <v>32.369999999999997</v>
          </cell>
        </row>
        <row r="13356">
          <cell r="AC13356">
            <v>32.380000000000003</v>
          </cell>
        </row>
        <row r="13357">
          <cell r="AC13357">
            <v>32.39</v>
          </cell>
        </row>
        <row r="13358">
          <cell r="AC13358">
            <v>32.4</v>
          </cell>
        </row>
        <row r="13359">
          <cell r="AC13359">
            <v>32.409999999999997</v>
          </cell>
        </row>
        <row r="13360">
          <cell r="AC13360">
            <v>32.42</v>
          </cell>
        </row>
        <row r="13361">
          <cell r="AC13361">
            <v>32.43</v>
          </cell>
        </row>
        <row r="13362">
          <cell r="AC13362">
            <v>32.44</v>
          </cell>
        </row>
        <row r="13363">
          <cell r="AC13363">
            <v>32.450000000000003</v>
          </cell>
        </row>
        <row r="13364">
          <cell r="AC13364">
            <v>32.46</v>
          </cell>
        </row>
        <row r="13365">
          <cell r="AC13365">
            <v>32.47</v>
          </cell>
        </row>
        <row r="13366">
          <cell r="AC13366">
            <v>32.479999999999997</v>
          </cell>
        </row>
        <row r="13367">
          <cell r="AC13367">
            <v>32.49</v>
          </cell>
        </row>
        <row r="13368">
          <cell r="AC13368">
            <v>32.5</v>
          </cell>
        </row>
        <row r="13369">
          <cell r="AC13369">
            <v>32.51</v>
          </cell>
        </row>
        <row r="13370">
          <cell r="AC13370">
            <v>32.520000000000003</v>
          </cell>
        </row>
        <row r="13371">
          <cell r="AC13371">
            <v>32.53</v>
          </cell>
        </row>
        <row r="13372">
          <cell r="AC13372">
            <v>32.54</v>
          </cell>
        </row>
        <row r="13373">
          <cell r="AC13373">
            <v>32.549999999999997</v>
          </cell>
        </row>
        <row r="13374">
          <cell r="AC13374">
            <v>32.56</v>
          </cell>
        </row>
        <row r="13375">
          <cell r="AC13375">
            <v>32.57</v>
          </cell>
        </row>
        <row r="13376">
          <cell r="AC13376">
            <v>32.58</v>
          </cell>
        </row>
        <row r="13377">
          <cell r="AC13377">
            <v>32.590000000000003</v>
          </cell>
        </row>
        <row r="13378">
          <cell r="AC13378">
            <v>32.6</v>
          </cell>
        </row>
        <row r="13379">
          <cell r="AC13379">
            <v>32.61</v>
          </cell>
        </row>
        <row r="13380">
          <cell r="AC13380">
            <v>32.619999999999997</v>
          </cell>
        </row>
        <row r="13381">
          <cell r="AC13381">
            <v>32.630000000000003</v>
          </cell>
        </row>
        <row r="13382">
          <cell r="AC13382">
            <v>32.64</v>
          </cell>
        </row>
        <row r="13383">
          <cell r="AC13383">
            <v>32.65</v>
          </cell>
        </row>
        <row r="13384">
          <cell r="AC13384">
            <v>32.659999999999997</v>
          </cell>
        </row>
        <row r="13385">
          <cell r="AC13385">
            <v>32.67</v>
          </cell>
        </row>
        <row r="13386">
          <cell r="AC13386">
            <v>32.68</v>
          </cell>
        </row>
        <row r="13387">
          <cell r="AC13387">
            <v>32.69</v>
          </cell>
        </row>
        <row r="13388">
          <cell r="AC13388">
            <v>32.700000000000003</v>
          </cell>
        </row>
        <row r="13389">
          <cell r="AC13389">
            <v>32.71</v>
          </cell>
        </row>
        <row r="13390">
          <cell r="AC13390">
            <v>32.72</v>
          </cell>
        </row>
        <row r="13391">
          <cell r="AC13391">
            <v>32.729999999999997</v>
          </cell>
        </row>
        <row r="13392">
          <cell r="AC13392">
            <v>32.74</v>
          </cell>
        </row>
        <row r="13393">
          <cell r="AC13393">
            <v>32.75</v>
          </cell>
        </row>
        <row r="13394">
          <cell r="AC13394">
            <v>32.76</v>
          </cell>
        </row>
        <row r="13395">
          <cell r="AC13395">
            <v>32.770000000000003</v>
          </cell>
        </row>
        <row r="13396">
          <cell r="AC13396">
            <v>32.78</v>
          </cell>
        </row>
        <row r="13397">
          <cell r="AC13397">
            <v>32.79</v>
          </cell>
        </row>
        <row r="13398">
          <cell r="AC13398">
            <v>32.799999999999997</v>
          </cell>
        </row>
        <row r="13399">
          <cell r="AC13399">
            <v>32.81</v>
          </cell>
        </row>
        <row r="13400">
          <cell r="AC13400">
            <v>32.82</v>
          </cell>
        </row>
        <row r="13401">
          <cell r="AC13401">
            <v>32.83</v>
          </cell>
        </row>
        <row r="13402">
          <cell r="AC13402">
            <v>32.840000000000003</v>
          </cell>
        </row>
        <row r="13403">
          <cell r="AC13403">
            <v>32.85</v>
          </cell>
        </row>
        <row r="13404">
          <cell r="AC13404">
            <v>32.86</v>
          </cell>
        </row>
        <row r="13405">
          <cell r="AC13405">
            <v>32.869999999999997</v>
          </cell>
        </row>
        <row r="13406">
          <cell r="AC13406">
            <v>32.880000000000003</v>
          </cell>
        </row>
        <row r="13407">
          <cell r="AC13407">
            <v>32.89</v>
          </cell>
        </row>
        <row r="13408">
          <cell r="AC13408">
            <v>32.9</v>
          </cell>
        </row>
        <row r="13409">
          <cell r="AC13409">
            <v>32.909999999999997</v>
          </cell>
        </row>
        <row r="13410">
          <cell r="AC13410">
            <v>32.92</v>
          </cell>
        </row>
        <row r="13411">
          <cell r="AC13411">
            <v>32.93</v>
          </cell>
        </row>
        <row r="13412">
          <cell r="AC13412">
            <v>32.94</v>
          </cell>
        </row>
        <row r="13413">
          <cell r="AC13413">
            <v>32.950000000000003</v>
          </cell>
        </row>
        <row r="13414">
          <cell r="AC13414">
            <v>32.96</v>
          </cell>
        </row>
        <row r="13415">
          <cell r="AC13415">
            <v>32.97</v>
          </cell>
        </row>
        <row r="13416">
          <cell r="AC13416">
            <v>32.979999999999997</v>
          </cell>
        </row>
        <row r="13417">
          <cell r="AC13417">
            <v>32.99</v>
          </cell>
        </row>
        <row r="13418">
          <cell r="AC13418">
            <v>33</v>
          </cell>
        </row>
        <row r="13419">
          <cell r="AC13419">
            <v>33.01</v>
          </cell>
        </row>
        <row r="13420">
          <cell r="AC13420">
            <v>33.020000000000003</v>
          </cell>
        </row>
        <row r="13421">
          <cell r="AC13421">
            <v>33.03</v>
          </cell>
        </row>
        <row r="13422">
          <cell r="AC13422">
            <v>33.04</v>
          </cell>
        </row>
        <row r="13423">
          <cell r="AC13423">
            <v>33.049999999999997</v>
          </cell>
        </row>
        <row r="13424">
          <cell r="AC13424">
            <v>33.06</v>
          </cell>
        </row>
        <row r="13425">
          <cell r="AC13425">
            <v>33.07</v>
          </cell>
        </row>
        <row r="13426">
          <cell r="AC13426">
            <v>33.08</v>
          </cell>
        </row>
        <row r="13427">
          <cell r="AC13427">
            <v>33.090000000000003</v>
          </cell>
        </row>
        <row r="13428">
          <cell r="AC13428">
            <v>33.1</v>
          </cell>
        </row>
        <row r="13429">
          <cell r="AC13429">
            <v>33.11</v>
          </cell>
        </row>
        <row r="13430">
          <cell r="AC13430">
            <v>33.119999999999997</v>
          </cell>
        </row>
        <row r="13431">
          <cell r="AC13431">
            <v>33.130000000000003</v>
          </cell>
        </row>
        <row r="13432">
          <cell r="AC13432">
            <v>33.14</v>
          </cell>
        </row>
        <row r="13433">
          <cell r="AC13433">
            <v>33.15</v>
          </cell>
        </row>
        <row r="13434">
          <cell r="AC13434">
            <v>33.159999999999997</v>
          </cell>
        </row>
        <row r="13435">
          <cell r="AC13435">
            <v>33.17</v>
          </cell>
        </row>
        <row r="13436">
          <cell r="AC13436">
            <v>33.18</v>
          </cell>
        </row>
        <row r="13437">
          <cell r="AC13437">
            <v>33.19</v>
          </cell>
        </row>
        <row r="13438">
          <cell r="AC13438">
            <v>33.200000000000003</v>
          </cell>
        </row>
        <row r="13439">
          <cell r="AC13439">
            <v>33.21</v>
          </cell>
        </row>
        <row r="13440">
          <cell r="AC13440">
            <v>33.22</v>
          </cell>
        </row>
        <row r="13441">
          <cell r="AC13441">
            <v>33.229999999999997</v>
          </cell>
        </row>
        <row r="13442">
          <cell r="AC13442">
            <v>33.24</v>
          </cell>
        </row>
        <row r="13443">
          <cell r="AC13443">
            <v>33.25</v>
          </cell>
        </row>
        <row r="13444">
          <cell r="AC13444">
            <v>33.26</v>
          </cell>
        </row>
        <row r="13445">
          <cell r="AC13445">
            <v>33.270000000000003</v>
          </cell>
        </row>
        <row r="13446">
          <cell r="AC13446">
            <v>33.28</v>
          </cell>
        </row>
        <row r="13447">
          <cell r="AC13447">
            <v>33.29</v>
          </cell>
        </row>
        <row r="13448">
          <cell r="AC13448">
            <v>33.299999999999997</v>
          </cell>
        </row>
        <row r="13449">
          <cell r="AC13449">
            <v>33.31</v>
          </cell>
        </row>
        <row r="13450">
          <cell r="AC13450">
            <v>33.32</v>
          </cell>
        </row>
        <row r="13451">
          <cell r="AC13451">
            <v>33.33</v>
          </cell>
        </row>
        <row r="13452">
          <cell r="AC13452">
            <v>33.340000000000003</v>
          </cell>
        </row>
        <row r="13453">
          <cell r="AC13453">
            <v>33.35</v>
          </cell>
        </row>
        <row r="13454">
          <cell r="AC13454">
            <v>33.36</v>
          </cell>
        </row>
        <row r="13455">
          <cell r="AC13455">
            <v>33.369999999999997</v>
          </cell>
        </row>
        <row r="13456">
          <cell r="AC13456">
            <v>33.380000000000003</v>
          </cell>
        </row>
        <row r="13457">
          <cell r="AC13457">
            <v>33.39</v>
          </cell>
        </row>
        <row r="13458">
          <cell r="AC13458">
            <v>33.4</v>
          </cell>
        </row>
        <row r="13459">
          <cell r="AC13459">
            <v>33.409999999999997</v>
          </cell>
        </row>
        <row r="13460">
          <cell r="AC13460">
            <v>33.42</v>
          </cell>
        </row>
        <row r="13461">
          <cell r="AC13461">
            <v>33.43</v>
          </cell>
        </row>
        <row r="13462">
          <cell r="AC13462">
            <v>33.44</v>
          </cell>
        </row>
        <row r="13463">
          <cell r="AC13463">
            <v>33.450000000000003</v>
          </cell>
        </row>
        <row r="13464">
          <cell r="AC13464">
            <v>33.46</v>
          </cell>
        </row>
        <row r="13465">
          <cell r="AC13465">
            <v>33.47</v>
          </cell>
        </row>
        <row r="13466">
          <cell r="AC13466">
            <v>33.479999999999997</v>
          </cell>
        </row>
        <row r="13467">
          <cell r="AC13467">
            <v>33.49</v>
          </cell>
        </row>
        <row r="13468">
          <cell r="AC13468">
            <v>33.5</v>
          </cell>
        </row>
        <row r="13469">
          <cell r="AC13469">
            <v>33.51</v>
          </cell>
        </row>
        <row r="13470">
          <cell r="AC13470">
            <v>33.520000000000003</v>
          </cell>
        </row>
        <row r="13471">
          <cell r="AC13471">
            <v>33.53</v>
          </cell>
        </row>
        <row r="13472">
          <cell r="AC13472">
            <v>33.54</v>
          </cell>
        </row>
        <row r="13473">
          <cell r="AC13473">
            <v>33.549999999999997</v>
          </cell>
        </row>
        <row r="13474">
          <cell r="AC13474">
            <v>33.56</v>
          </cell>
        </row>
        <row r="13475">
          <cell r="AC13475">
            <v>33.57</v>
          </cell>
        </row>
        <row r="13476">
          <cell r="AC13476">
            <v>33.58</v>
          </cell>
        </row>
        <row r="13477">
          <cell r="AC13477">
            <v>33.590000000000003</v>
          </cell>
        </row>
        <row r="13478">
          <cell r="AC13478">
            <v>33.6</v>
          </cell>
        </row>
        <row r="13479">
          <cell r="AC13479">
            <v>33.61</v>
          </cell>
        </row>
        <row r="13480">
          <cell r="AC13480">
            <v>33.619999999999997</v>
          </cell>
        </row>
        <row r="13481">
          <cell r="AC13481">
            <v>33.630000000000003</v>
          </cell>
        </row>
        <row r="13482">
          <cell r="AC13482">
            <v>33.64</v>
          </cell>
        </row>
        <row r="13483">
          <cell r="AC13483">
            <v>33.65</v>
          </cell>
        </row>
        <row r="13484">
          <cell r="AC13484">
            <v>33.659999999999997</v>
          </cell>
        </row>
        <row r="13485">
          <cell r="AC13485">
            <v>33.67</v>
          </cell>
        </row>
        <row r="13486">
          <cell r="AC13486">
            <v>33.68</v>
          </cell>
        </row>
        <row r="13487">
          <cell r="AC13487">
            <v>33.69</v>
          </cell>
        </row>
        <row r="13488">
          <cell r="AC13488">
            <v>33.700000000000003</v>
          </cell>
        </row>
        <row r="13489">
          <cell r="AC13489">
            <v>33.71</v>
          </cell>
        </row>
        <row r="13490">
          <cell r="AC13490">
            <v>33.72</v>
          </cell>
        </row>
        <row r="13491">
          <cell r="AC13491">
            <v>33.729999999999997</v>
          </cell>
        </row>
        <row r="13492">
          <cell r="AC13492">
            <v>33.74</v>
          </cell>
        </row>
        <row r="13493">
          <cell r="AC13493">
            <v>33.75</v>
          </cell>
        </row>
        <row r="13494">
          <cell r="AC13494">
            <v>33.76</v>
          </cell>
        </row>
        <row r="13495">
          <cell r="AC13495">
            <v>33.770000000000003</v>
          </cell>
        </row>
        <row r="13496">
          <cell r="AC13496">
            <v>33.78</v>
          </cell>
        </row>
        <row r="13497">
          <cell r="AC13497">
            <v>33.79</v>
          </cell>
        </row>
        <row r="13498">
          <cell r="AC13498">
            <v>33.799999999999997</v>
          </cell>
        </row>
        <row r="13499">
          <cell r="AC13499">
            <v>33.81</v>
          </cell>
        </row>
        <row r="13500">
          <cell r="AC13500">
            <v>33.82</v>
          </cell>
        </row>
        <row r="13501">
          <cell r="AC13501">
            <v>33.83</v>
          </cell>
        </row>
        <row r="13502">
          <cell r="AC13502">
            <v>33.840000000000003</v>
          </cell>
        </row>
        <row r="13503">
          <cell r="AC13503">
            <v>33.85</v>
          </cell>
        </row>
        <row r="13504">
          <cell r="AC13504">
            <v>33.86</v>
          </cell>
        </row>
        <row r="13505">
          <cell r="AC13505">
            <v>33.869999999999997</v>
          </cell>
        </row>
        <row r="13506">
          <cell r="AC13506">
            <v>33.880000000000003</v>
          </cell>
        </row>
        <row r="13507">
          <cell r="AC13507">
            <v>33.89</v>
          </cell>
        </row>
        <row r="13508">
          <cell r="AC13508">
            <v>33.9</v>
          </cell>
        </row>
        <row r="13509">
          <cell r="AC13509">
            <v>33.909999999999997</v>
          </cell>
        </row>
        <row r="13510">
          <cell r="AC13510">
            <v>33.92</v>
          </cell>
        </row>
        <row r="13511">
          <cell r="AC13511">
            <v>33.93</v>
          </cell>
        </row>
        <row r="13512">
          <cell r="AC13512">
            <v>33.94</v>
          </cell>
        </row>
        <row r="13513">
          <cell r="AC13513">
            <v>33.950000000000003</v>
          </cell>
        </row>
        <row r="13514">
          <cell r="AC13514">
            <v>33.96</v>
          </cell>
        </row>
        <row r="13515">
          <cell r="AC13515">
            <v>33.97</v>
          </cell>
        </row>
        <row r="13516">
          <cell r="AC13516">
            <v>33.979999999999997</v>
          </cell>
        </row>
        <row r="13517">
          <cell r="AC13517">
            <v>33.99</v>
          </cell>
        </row>
        <row r="13518">
          <cell r="AC13518">
            <v>34</v>
          </cell>
        </row>
        <row r="13519">
          <cell r="AC13519">
            <v>34.01</v>
          </cell>
        </row>
        <row r="13520">
          <cell r="AC13520">
            <v>34.020000000000003</v>
          </cell>
        </row>
        <row r="13521">
          <cell r="AC13521">
            <v>34.03</v>
          </cell>
        </row>
        <row r="13522">
          <cell r="AC13522">
            <v>34.04</v>
          </cell>
        </row>
        <row r="13523">
          <cell r="AC13523">
            <v>34.049999999999997</v>
          </cell>
        </row>
        <row r="13524">
          <cell r="AC13524">
            <v>34.06</v>
          </cell>
        </row>
        <row r="13525">
          <cell r="AC13525">
            <v>34.07</v>
          </cell>
        </row>
        <row r="13526">
          <cell r="AC13526">
            <v>34.08</v>
          </cell>
        </row>
        <row r="13527">
          <cell r="AC13527">
            <v>34.090000000000003</v>
          </cell>
        </row>
        <row r="13528">
          <cell r="AC13528">
            <v>34.1</v>
          </cell>
        </row>
        <row r="13529">
          <cell r="AC13529">
            <v>34.11</v>
          </cell>
        </row>
        <row r="13530">
          <cell r="AC13530">
            <v>34.119999999999997</v>
          </cell>
        </row>
        <row r="13531">
          <cell r="AC13531">
            <v>34.130000000000003</v>
          </cell>
        </row>
        <row r="13532">
          <cell r="AC13532">
            <v>34.14</v>
          </cell>
        </row>
        <row r="13533">
          <cell r="AC13533">
            <v>34.15</v>
          </cell>
        </row>
        <row r="13534">
          <cell r="AC13534">
            <v>34.159999999999997</v>
          </cell>
        </row>
        <row r="13535">
          <cell r="AC13535">
            <v>34.17</v>
          </cell>
        </row>
        <row r="13536">
          <cell r="AC13536">
            <v>34.18</v>
          </cell>
        </row>
        <row r="13537">
          <cell r="AC13537">
            <v>34.19</v>
          </cell>
        </row>
        <row r="13538">
          <cell r="AC13538">
            <v>34.200000000000003</v>
          </cell>
        </row>
        <row r="13539">
          <cell r="AC13539">
            <v>34.21</v>
          </cell>
        </row>
        <row r="13540">
          <cell r="AC13540">
            <v>34.22</v>
          </cell>
        </row>
        <row r="13541">
          <cell r="AC13541">
            <v>34.229999999999997</v>
          </cell>
        </row>
        <row r="13542">
          <cell r="AC13542">
            <v>34.24</v>
          </cell>
        </row>
        <row r="13543">
          <cell r="AC13543">
            <v>34.25</v>
          </cell>
        </row>
        <row r="13544">
          <cell r="AC13544">
            <v>34.26</v>
          </cell>
        </row>
        <row r="13545">
          <cell r="AC13545">
            <v>34.270000000000003</v>
          </cell>
        </row>
        <row r="13546">
          <cell r="AC13546">
            <v>34.28</v>
          </cell>
        </row>
        <row r="13547">
          <cell r="AC13547">
            <v>34.29</v>
          </cell>
        </row>
        <row r="13548">
          <cell r="AC13548">
            <v>34.299999999999997</v>
          </cell>
        </row>
        <row r="13549">
          <cell r="AC13549">
            <v>34.31</v>
          </cell>
        </row>
        <row r="13550">
          <cell r="AC13550">
            <v>34.32</v>
          </cell>
        </row>
        <row r="13551">
          <cell r="AC13551">
            <v>34.33</v>
          </cell>
        </row>
        <row r="13552">
          <cell r="AC13552">
            <v>34.340000000000003</v>
          </cell>
        </row>
        <row r="13553">
          <cell r="AC13553">
            <v>34.35</v>
          </cell>
        </row>
        <row r="13554">
          <cell r="AC13554">
            <v>34.36</v>
          </cell>
        </row>
        <row r="13555">
          <cell r="AC13555">
            <v>34.369999999999997</v>
          </cell>
        </row>
        <row r="13556">
          <cell r="AC13556">
            <v>34.380000000000003</v>
          </cell>
        </row>
        <row r="13557">
          <cell r="AC13557">
            <v>34.39</v>
          </cell>
        </row>
        <row r="13558">
          <cell r="AC13558">
            <v>34.4</v>
          </cell>
        </row>
        <row r="13559">
          <cell r="AC13559">
            <v>34.409999999999997</v>
          </cell>
        </row>
        <row r="13560">
          <cell r="AC13560">
            <v>34.42</v>
          </cell>
        </row>
        <row r="13561">
          <cell r="AC13561">
            <v>34.43</v>
          </cell>
        </row>
        <row r="13562">
          <cell r="AC13562">
            <v>34.44</v>
          </cell>
        </row>
        <row r="13563">
          <cell r="AC13563">
            <v>34.450000000000003</v>
          </cell>
        </row>
        <row r="13564">
          <cell r="AC13564">
            <v>34.46</v>
          </cell>
        </row>
        <row r="13565">
          <cell r="AC13565">
            <v>34.47</v>
          </cell>
        </row>
        <row r="13566">
          <cell r="AC13566">
            <v>34.479999999999997</v>
          </cell>
        </row>
        <row r="13567">
          <cell r="AC13567">
            <v>34.49</v>
          </cell>
        </row>
        <row r="13568">
          <cell r="AC13568">
            <v>34.5</v>
          </cell>
        </row>
        <row r="13569">
          <cell r="AC13569">
            <v>34.51</v>
          </cell>
        </row>
        <row r="13570">
          <cell r="AC13570">
            <v>34.520000000000003</v>
          </cell>
        </row>
        <row r="13571">
          <cell r="AC13571">
            <v>34.53</v>
          </cell>
        </row>
        <row r="13572">
          <cell r="AC13572">
            <v>34.54</v>
          </cell>
        </row>
        <row r="13573">
          <cell r="AC13573">
            <v>34.549999999999997</v>
          </cell>
        </row>
        <row r="13574">
          <cell r="AC13574">
            <v>34.56</v>
          </cell>
        </row>
        <row r="13575">
          <cell r="AC13575">
            <v>34.57</v>
          </cell>
        </row>
        <row r="13576">
          <cell r="AC13576">
            <v>34.58</v>
          </cell>
        </row>
        <row r="13577">
          <cell r="AC13577">
            <v>34.590000000000003</v>
          </cell>
        </row>
        <row r="13578">
          <cell r="AC13578">
            <v>34.6</v>
          </cell>
        </row>
        <row r="13579">
          <cell r="AC13579">
            <v>34.61</v>
          </cell>
        </row>
        <row r="13580">
          <cell r="AC13580">
            <v>34.619999999999997</v>
          </cell>
        </row>
        <row r="13581">
          <cell r="AC13581">
            <v>34.630000000000003</v>
          </cell>
        </row>
        <row r="13582">
          <cell r="AC13582">
            <v>34.64</v>
          </cell>
        </row>
        <row r="13583">
          <cell r="AC13583">
            <v>34.65</v>
          </cell>
        </row>
        <row r="13584">
          <cell r="AC13584">
            <v>34.659999999999997</v>
          </cell>
        </row>
        <row r="13585">
          <cell r="AC13585">
            <v>34.67</v>
          </cell>
        </row>
        <row r="13586">
          <cell r="AC13586">
            <v>34.68</v>
          </cell>
        </row>
        <row r="13587">
          <cell r="AC13587">
            <v>34.69</v>
          </cell>
        </row>
        <row r="13588">
          <cell r="AC13588">
            <v>34.700000000000003</v>
          </cell>
        </row>
        <row r="13589">
          <cell r="AC13589">
            <v>34.71</v>
          </cell>
        </row>
        <row r="13590">
          <cell r="AC13590">
            <v>34.72</v>
          </cell>
        </row>
        <row r="13591">
          <cell r="AC13591">
            <v>34.729999999999997</v>
          </cell>
        </row>
        <row r="13592">
          <cell r="AC13592">
            <v>34.74</v>
          </cell>
        </row>
        <row r="13593">
          <cell r="AC13593">
            <v>34.75</v>
          </cell>
        </row>
        <row r="13594">
          <cell r="AC13594">
            <v>34.76</v>
          </cell>
        </row>
        <row r="13595">
          <cell r="AC13595">
            <v>34.770000000000003</v>
          </cell>
        </row>
        <row r="13596">
          <cell r="AC13596">
            <v>34.78</v>
          </cell>
        </row>
        <row r="13597">
          <cell r="AC13597">
            <v>34.79</v>
          </cell>
        </row>
        <row r="13598">
          <cell r="AC13598">
            <v>34.799999999999997</v>
          </cell>
        </row>
        <row r="13599">
          <cell r="AC13599">
            <v>34.81</v>
          </cell>
        </row>
        <row r="13600">
          <cell r="AC13600">
            <v>34.82</v>
          </cell>
        </row>
        <row r="13601">
          <cell r="AC13601">
            <v>34.83</v>
          </cell>
        </row>
        <row r="13602">
          <cell r="AC13602">
            <v>34.840000000000003</v>
          </cell>
        </row>
        <row r="13603">
          <cell r="AC13603">
            <v>34.85</v>
          </cell>
        </row>
        <row r="13604">
          <cell r="AC13604">
            <v>34.86</v>
          </cell>
        </row>
        <row r="13605">
          <cell r="AC13605">
            <v>34.869999999999997</v>
          </cell>
        </row>
        <row r="13606">
          <cell r="AC13606">
            <v>34.880000000000003</v>
          </cell>
        </row>
        <row r="13607">
          <cell r="AC13607">
            <v>34.89</v>
          </cell>
        </row>
        <row r="13608">
          <cell r="AC13608">
            <v>34.9</v>
          </cell>
        </row>
        <row r="13609">
          <cell r="AC13609">
            <v>34.909999999999997</v>
          </cell>
        </row>
        <row r="13610">
          <cell r="AC13610">
            <v>34.92</v>
          </cell>
        </row>
        <row r="13611">
          <cell r="AC13611">
            <v>34.93</v>
          </cell>
        </row>
        <row r="13612">
          <cell r="AC13612">
            <v>34.94</v>
          </cell>
        </row>
        <row r="13613">
          <cell r="AC13613">
            <v>34.950000000000003</v>
          </cell>
        </row>
        <row r="13614">
          <cell r="AC13614">
            <v>34.96</v>
          </cell>
        </row>
        <row r="13615">
          <cell r="AC13615">
            <v>34.97</v>
          </cell>
        </row>
        <row r="13616">
          <cell r="AC13616">
            <v>34.979999999999997</v>
          </cell>
        </row>
        <row r="13617">
          <cell r="AC13617">
            <v>34.99</v>
          </cell>
        </row>
        <row r="13618">
          <cell r="AC13618">
            <v>35</v>
          </cell>
        </row>
        <row r="13619">
          <cell r="AC13619">
            <v>35.01</v>
          </cell>
        </row>
        <row r="13620">
          <cell r="AC13620">
            <v>35.020000000000003</v>
          </cell>
        </row>
        <row r="13621">
          <cell r="AC13621">
            <v>35.03</v>
          </cell>
        </row>
        <row r="13622">
          <cell r="AC13622">
            <v>35.04</v>
          </cell>
        </row>
        <row r="13623">
          <cell r="AC13623">
            <v>35.049999999999997</v>
          </cell>
        </row>
        <row r="13624">
          <cell r="AC13624">
            <v>35.06</v>
          </cell>
        </row>
        <row r="13625">
          <cell r="AC13625">
            <v>35.07</v>
          </cell>
        </row>
        <row r="13626">
          <cell r="AC13626">
            <v>35.08</v>
          </cell>
        </row>
        <row r="13627">
          <cell r="AC13627">
            <v>35.090000000000003</v>
          </cell>
        </row>
        <row r="13628">
          <cell r="AC13628">
            <v>35.1</v>
          </cell>
        </row>
        <row r="13629">
          <cell r="AC13629">
            <v>35.11</v>
          </cell>
        </row>
        <row r="13630">
          <cell r="AC13630">
            <v>35.119999999999997</v>
          </cell>
        </row>
        <row r="13631">
          <cell r="AC13631">
            <v>35.130000000000003</v>
          </cell>
        </row>
        <row r="13632">
          <cell r="AC13632">
            <v>35.14</v>
          </cell>
        </row>
        <row r="13633">
          <cell r="AC13633">
            <v>35.15</v>
          </cell>
        </row>
        <row r="13634">
          <cell r="AC13634">
            <v>35.159999999999997</v>
          </cell>
        </row>
        <row r="13635">
          <cell r="AC13635">
            <v>35.17</v>
          </cell>
        </row>
        <row r="13636">
          <cell r="AC13636">
            <v>35.18</v>
          </cell>
        </row>
        <row r="13637">
          <cell r="AC13637">
            <v>35.19</v>
          </cell>
        </row>
        <row r="13638">
          <cell r="AC13638">
            <v>35.200000000000003</v>
          </cell>
        </row>
        <row r="13639">
          <cell r="AC13639">
            <v>35.21</v>
          </cell>
        </row>
        <row r="13640">
          <cell r="AC13640">
            <v>35.22</v>
          </cell>
        </row>
        <row r="13641">
          <cell r="AC13641">
            <v>35.229999999999997</v>
          </cell>
        </row>
        <row r="13642">
          <cell r="AC13642">
            <v>35.24</v>
          </cell>
        </row>
        <row r="13643">
          <cell r="AC13643">
            <v>35.25</v>
          </cell>
        </row>
        <row r="13644">
          <cell r="AC13644">
            <v>35.26</v>
          </cell>
        </row>
        <row r="13645">
          <cell r="AC13645">
            <v>35.270000000000003</v>
          </cell>
        </row>
        <row r="13646">
          <cell r="AC13646">
            <v>35.28</v>
          </cell>
        </row>
        <row r="13647">
          <cell r="AC13647">
            <v>35.29</v>
          </cell>
        </row>
        <row r="13648">
          <cell r="AC13648">
            <v>35.299999999999997</v>
          </cell>
        </row>
        <row r="13649">
          <cell r="AC13649">
            <v>35.31</v>
          </cell>
        </row>
        <row r="13650">
          <cell r="AC13650">
            <v>35.32</v>
          </cell>
        </row>
        <row r="13651">
          <cell r="AC13651">
            <v>35.33</v>
          </cell>
        </row>
        <row r="13652">
          <cell r="AC13652">
            <v>35.340000000000003</v>
          </cell>
        </row>
        <row r="13653">
          <cell r="AC13653">
            <v>35.35</v>
          </cell>
        </row>
        <row r="13654">
          <cell r="AC13654">
            <v>35.36</v>
          </cell>
        </row>
        <row r="13655">
          <cell r="AC13655">
            <v>35.369999999999997</v>
          </cell>
        </row>
        <row r="13656">
          <cell r="AC13656">
            <v>35.380000000000003</v>
          </cell>
        </row>
        <row r="13657">
          <cell r="AC13657">
            <v>35.39</v>
          </cell>
        </row>
        <row r="13658">
          <cell r="AC13658">
            <v>35.4</v>
          </cell>
        </row>
        <row r="13659">
          <cell r="AC13659">
            <v>35.409999999999997</v>
          </cell>
        </row>
        <row r="13660">
          <cell r="AC13660">
            <v>35.42</v>
          </cell>
        </row>
        <row r="13661">
          <cell r="AC13661">
            <v>35.43</v>
          </cell>
        </row>
        <row r="13662">
          <cell r="AC13662">
            <v>35.44</v>
          </cell>
        </row>
        <row r="13663">
          <cell r="AC13663">
            <v>35.450000000000003</v>
          </cell>
        </row>
        <row r="13664">
          <cell r="AC13664">
            <v>35.46</v>
          </cell>
        </row>
        <row r="13665">
          <cell r="AC13665">
            <v>35.47</v>
          </cell>
        </row>
        <row r="13666">
          <cell r="AC13666">
            <v>35.479999999999997</v>
          </cell>
        </row>
        <row r="13667">
          <cell r="AC13667">
            <v>35.49</v>
          </cell>
        </row>
        <row r="13668">
          <cell r="AC13668">
            <v>35.5</v>
          </cell>
        </row>
        <row r="13669">
          <cell r="AC13669">
            <v>35.51</v>
          </cell>
        </row>
        <row r="13670">
          <cell r="AC13670">
            <v>35.520000000000003</v>
          </cell>
        </row>
        <row r="13671">
          <cell r="AC13671">
            <v>35.53</v>
          </cell>
        </row>
        <row r="13672">
          <cell r="AC13672">
            <v>35.54</v>
          </cell>
        </row>
        <row r="13673">
          <cell r="AC13673">
            <v>35.549999999999997</v>
          </cell>
        </row>
        <row r="13674">
          <cell r="AC13674">
            <v>35.56</v>
          </cell>
        </row>
        <row r="13675">
          <cell r="AC13675">
            <v>35.57</v>
          </cell>
        </row>
        <row r="13676">
          <cell r="AC13676">
            <v>35.58</v>
          </cell>
        </row>
        <row r="13677">
          <cell r="AC13677">
            <v>35.590000000000003</v>
          </cell>
        </row>
        <row r="13678">
          <cell r="AC13678">
            <v>35.6</v>
          </cell>
        </row>
        <row r="13679">
          <cell r="AC13679">
            <v>35.61</v>
          </cell>
        </row>
        <row r="13680">
          <cell r="AC13680">
            <v>35.619999999999997</v>
          </cell>
        </row>
        <row r="13681">
          <cell r="AC13681">
            <v>35.630000000000003</v>
          </cell>
        </row>
        <row r="13682">
          <cell r="AC13682">
            <v>35.64</v>
          </cell>
        </row>
        <row r="13683">
          <cell r="AC13683">
            <v>35.65</v>
          </cell>
        </row>
        <row r="13684">
          <cell r="AC13684">
            <v>35.659999999999997</v>
          </cell>
        </row>
        <row r="13685">
          <cell r="AC13685">
            <v>35.67</v>
          </cell>
        </row>
        <row r="13686">
          <cell r="AC13686">
            <v>35.68</v>
          </cell>
        </row>
        <row r="13687">
          <cell r="AC13687">
            <v>35.69</v>
          </cell>
        </row>
        <row r="13688">
          <cell r="AC13688">
            <v>35.700000000000003</v>
          </cell>
        </row>
        <row r="13689">
          <cell r="AC13689">
            <v>35.71</v>
          </cell>
        </row>
        <row r="13690">
          <cell r="AC13690">
            <v>35.72</v>
          </cell>
        </row>
        <row r="13691">
          <cell r="AC13691">
            <v>35.729999999999997</v>
          </cell>
        </row>
        <row r="13692">
          <cell r="AC13692">
            <v>35.74</v>
          </cell>
        </row>
        <row r="13693">
          <cell r="AC13693">
            <v>35.75</v>
          </cell>
        </row>
        <row r="13694">
          <cell r="AC13694">
            <v>35.76</v>
          </cell>
        </row>
        <row r="13695">
          <cell r="AC13695">
            <v>35.770000000000003</v>
          </cell>
        </row>
        <row r="13696">
          <cell r="AC13696">
            <v>35.78</v>
          </cell>
        </row>
        <row r="13697">
          <cell r="AC13697">
            <v>35.79</v>
          </cell>
        </row>
        <row r="13698">
          <cell r="AC13698">
            <v>35.799999999999997</v>
          </cell>
        </row>
        <row r="13699">
          <cell r="AC13699">
            <v>35.81</v>
          </cell>
        </row>
        <row r="13700">
          <cell r="AC13700">
            <v>35.82</v>
          </cell>
        </row>
        <row r="13701">
          <cell r="AC13701">
            <v>35.83</v>
          </cell>
        </row>
        <row r="13702">
          <cell r="AC13702">
            <v>35.840000000000003</v>
          </cell>
        </row>
        <row r="13703">
          <cell r="AC13703">
            <v>35.85</v>
          </cell>
        </row>
        <row r="13704">
          <cell r="AC13704">
            <v>35.86</v>
          </cell>
        </row>
        <row r="13705">
          <cell r="AC13705">
            <v>35.869999999999997</v>
          </cell>
        </row>
        <row r="13706">
          <cell r="AC13706">
            <v>35.880000000000003</v>
          </cell>
        </row>
        <row r="13707">
          <cell r="AC13707">
            <v>35.89</v>
          </cell>
        </row>
        <row r="13708">
          <cell r="AC13708">
            <v>35.9</v>
          </cell>
        </row>
        <row r="13709">
          <cell r="AC13709">
            <v>35.909999999999997</v>
          </cell>
        </row>
        <row r="13710">
          <cell r="AC13710">
            <v>35.92</v>
          </cell>
        </row>
        <row r="13711">
          <cell r="AC13711">
            <v>35.93</v>
          </cell>
        </row>
        <row r="13712">
          <cell r="AC13712">
            <v>35.94</v>
          </cell>
        </row>
        <row r="13713">
          <cell r="AC13713">
            <v>35.950000000000003</v>
          </cell>
        </row>
        <row r="13714">
          <cell r="AC13714">
            <v>35.96</v>
          </cell>
        </row>
        <row r="13715">
          <cell r="AC13715">
            <v>35.97</v>
          </cell>
        </row>
        <row r="13716">
          <cell r="AC13716">
            <v>35.979999999999997</v>
          </cell>
        </row>
        <row r="13717">
          <cell r="AC13717">
            <v>35.99</v>
          </cell>
        </row>
        <row r="13718">
          <cell r="AC13718">
            <v>36</v>
          </cell>
        </row>
        <row r="13719">
          <cell r="AC13719">
            <v>36.01</v>
          </cell>
        </row>
        <row r="13720">
          <cell r="AC13720">
            <v>36.020000000000003</v>
          </cell>
        </row>
        <row r="13721">
          <cell r="AC13721">
            <v>36.03</v>
          </cell>
        </row>
        <row r="13722">
          <cell r="AC13722">
            <v>36.04</v>
          </cell>
        </row>
        <row r="13723">
          <cell r="AC13723">
            <v>36.049999999999997</v>
          </cell>
        </row>
        <row r="13724">
          <cell r="AC13724">
            <v>36.06</v>
          </cell>
        </row>
        <row r="13725">
          <cell r="AC13725">
            <v>36.07</v>
          </cell>
        </row>
        <row r="13726">
          <cell r="AC13726">
            <v>36.08</v>
          </cell>
        </row>
        <row r="13727">
          <cell r="AC13727">
            <v>36.090000000000003</v>
          </cell>
        </row>
        <row r="13728">
          <cell r="AC13728">
            <v>36.1</v>
          </cell>
        </row>
        <row r="13729">
          <cell r="AC13729">
            <v>36.11</v>
          </cell>
        </row>
        <row r="13730">
          <cell r="AC13730">
            <v>36.119999999999997</v>
          </cell>
        </row>
        <row r="13731">
          <cell r="AC13731">
            <v>36.130000000000003</v>
          </cell>
        </row>
        <row r="13732">
          <cell r="AC13732">
            <v>36.14</v>
          </cell>
        </row>
        <row r="13733">
          <cell r="AC13733">
            <v>36.15</v>
          </cell>
        </row>
        <row r="13734">
          <cell r="AC13734">
            <v>36.159999999999997</v>
          </cell>
        </row>
        <row r="13735">
          <cell r="AC13735">
            <v>36.17</v>
          </cell>
        </row>
        <row r="13736">
          <cell r="AC13736">
            <v>36.18</v>
          </cell>
        </row>
        <row r="13737">
          <cell r="AC13737">
            <v>36.19</v>
          </cell>
        </row>
        <row r="13738">
          <cell r="AC13738">
            <v>36.200000000000003</v>
          </cell>
        </row>
        <row r="13739">
          <cell r="AC13739">
            <v>36.21</v>
          </cell>
        </row>
        <row r="13740">
          <cell r="AC13740">
            <v>36.22</v>
          </cell>
        </row>
        <row r="13741">
          <cell r="AC13741">
            <v>36.229999999999997</v>
          </cell>
        </row>
        <row r="13742">
          <cell r="AC13742">
            <v>36.24</v>
          </cell>
        </row>
        <row r="13743">
          <cell r="AC13743">
            <v>36.25</v>
          </cell>
        </row>
        <row r="13744">
          <cell r="AC13744">
            <v>36.26</v>
          </cell>
        </row>
        <row r="13745">
          <cell r="AC13745">
            <v>36.270000000000003</v>
          </cell>
        </row>
        <row r="13746">
          <cell r="AC13746">
            <v>36.28</v>
          </cell>
        </row>
        <row r="13747">
          <cell r="AC13747">
            <v>36.29</v>
          </cell>
        </row>
        <row r="13748">
          <cell r="AC13748">
            <v>36.299999999999997</v>
          </cell>
        </row>
        <row r="13749">
          <cell r="AC13749">
            <v>36.31</v>
          </cell>
        </row>
        <row r="13750">
          <cell r="AC13750">
            <v>36.32</v>
          </cell>
        </row>
        <row r="13751">
          <cell r="AC13751">
            <v>36.33</v>
          </cell>
        </row>
        <row r="13752">
          <cell r="AC13752">
            <v>36.340000000000003</v>
          </cell>
        </row>
        <row r="13753">
          <cell r="AC13753">
            <v>36.35</v>
          </cell>
        </row>
        <row r="13754">
          <cell r="AC13754">
            <v>36.36</v>
          </cell>
        </row>
        <row r="13755">
          <cell r="AC13755">
            <v>36.369999999999997</v>
          </cell>
        </row>
        <row r="13756">
          <cell r="AC13756">
            <v>36.380000000000003</v>
          </cell>
        </row>
        <row r="13757">
          <cell r="AC13757">
            <v>36.39</v>
          </cell>
        </row>
        <row r="13758">
          <cell r="AC13758">
            <v>36.4</v>
          </cell>
        </row>
        <row r="13759">
          <cell r="AC13759">
            <v>36.409999999999997</v>
          </cell>
        </row>
        <row r="13760">
          <cell r="AC13760">
            <v>36.42</v>
          </cell>
        </row>
        <row r="13761">
          <cell r="AC13761">
            <v>36.43</v>
          </cell>
        </row>
        <row r="13762">
          <cell r="AC13762">
            <v>36.44</v>
          </cell>
        </row>
        <row r="13763">
          <cell r="AC13763">
            <v>36.450000000000003</v>
          </cell>
        </row>
        <row r="13764">
          <cell r="AC13764">
            <v>36.46</v>
          </cell>
        </row>
        <row r="13765">
          <cell r="AC13765">
            <v>36.47</v>
          </cell>
        </row>
        <row r="13766">
          <cell r="AC13766">
            <v>36.479999999999997</v>
          </cell>
        </row>
        <row r="13767">
          <cell r="AC13767">
            <v>36.49</v>
          </cell>
        </row>
        <row r="13768">
          <cell r="AC13768">
            <v>36.5</v>
          </cell>
        </row>
        <row r="13769">
          <cell r="AC13769">
            <v>36.51</v>
          </cell>
        </row>
        <row r="13770">
          <cell r="AC13770">
            <v>36.520000000000003</v>
          </cell>
        </row>
        <row r="13771">
          <cell r="AC13771">
            <v>36.53</v>
          </cell>
        </row>
        <row r="13772">
          <cell r="AC13772">
            <v>36.54</v>
          </cell>
        </row>
        <row r="13773">
          <cell r="AC13773">
            <v>36.549999999999997</v>
          </cell>
        </row>
        <row r="13774">
          <cell r="AC13774">
            <v>36.56</v>
          </cell>
        </row>
        <row r="13775">
          <cell r="AC13775">
            <v>36.57</v>
          </cell>
        </row>
        <row r="13776">
          <cell r="AC13776">
            <v>36.58</v>
          </cell>
        </row>
        <row r="13777">
          <cell r="AC13777">
            <v>36.590000000000003</v>
          </cell>
        </row>
        <row r="13778">
          <cell r="AC13778">
            <v>36.6</v>
          </cell>
        </row>
        <row r="13779">
          <cell r="AC13779">
            <v>36.61</v>
          </cell>
        </row>
        <row r="13780">
          <cell r="AC13780">
            <v>36.619999999999997</v>
          </cell>
        </row>
        <row r="13781">
          <cell r="AC13781">
            <v>36.630000000000003</v>
          </cell>
        </row>
        <row r="13782">
          <cell r="AC13782">
            <v>36.64</v>
          </cell>
        </row>
        <row r="13783">
          <cell r="AC13783">
            <v>36.65</v>
          </cell>
        </row>
        <row r="13784">
          <cell r="AC13784">
            <v>36.659999999999997</v>
          </cell>
        </row>
        <row r="13785">
          <cell r="AC13785">
            <v>36.67</v>
          </cell>
        </row>
        <row r="13786">
          <cell r="AC13786">
            <v>36.68</v>
          </cell>
        </row>
        <row r="13787">
          <cell r="AC13787">
            <v>36.69</v>
          </cell>
        </row>
        <row r="13788">
          <cell r="AC13788">
            <v>36.700000000000003</v>
          </cell>
        </row>
        <row r="13789">
          <cell r="AC13789">
            <v>36.71</v>
          </cell>
        </row>
        <row r="13790">
          <cell r="AC13790">
            <v>36.72</v>
          </cell>
        </row>
        <row r="13791">
          <cell r="AC13791">
            <v>36.729999999999997</v>
          </cell>
        </row>
        <row r="13792">
          <cell r="AC13792">
            <v>36.74</v>
          </cell>
        </row>
        <row r="13793">
          <cell r="AC13793">
            <v>36.75</v>
          </cell>
        </row>
        <row r="13794">
          <cell r="AC13794">
            <v>36.76</v>
          </cell>
        </row>
        <row r="13795">
          <cell r="AC13795">
            <v>36.770000000000003</v>
          </cell>
        </row>
        <row r="13796">
          <cell r="AC13796">
            <v>36.78</v>
          </cell>
        </row>
        <row r="13797">
          <cell r="AC13797">
            <v>36.79</v>
          </cell>
        </row>
        <row r="13798">
          <cell r="AC13798">
            <v>36.799999999999997</v>
          </cell>
        </row>
        <row r="13799">
          <cell r="AC13799">
            <v>36.81</v>
          </cell>
        </row>
        <row r="13800">
          <cell r="AC13800">
            <v>36.82</v>
          </cell>
        </row>
        <row r="13801">
          <cell r="AC13801">
            <v>36.83</v>
          </cell>
        </row>
        <row r="13802">
          <cell r="AC13802">
            <v>36.840000000000003</v>
          </cell>
        </row>
        <row r="13803">
          <cell r="AC13803">
            <v>36.85</v>
          </cell>
        </row>
        <row r="13804">
          <cell r="AC13804">
            <v>36.86</v>
          </cell>
        </row>
        <row r="13805">
          <cell r="AC13805">
            <v>36.869999999999997</v>
          </cell>
        </row>
        <row r="13806">
          <cell r="AC13806">
            <v>36.880000000000003</v>
          </cell>
        </row>
        <row r="13807">
          <cell r="AC13807">
            <v>36.89</v>
          </cell>
        </row>
        <row r="13808">
          <cell r="AC13808">
            <v>36.9</v>
          </cell>
        </row>
        <row r="13809">
          <cell r="AC13809">
            <v>36.909999999999997</v>
          </cell>
        </row>
        <row r="13810">
          <cell r="AC13810">
            <v>36.92</v>
          </cell>
        </row>
        <row r="13811">
          <cell r="AC13811">
            <v>36.93</v>
          </cell>
        </row>
        <row r="13812">
          <cell r="AC13812">
            <v>36.94</v>
          </cell>
        </row>
        <row r="13813">
          <cell r="AC13813">
            <v>36.950000000000003</v>
          </cell>
        </row>
        <row r="13814">
          <cell r="AC13814">
            <v>36.96</v>
          </cell>
        </row>
        <row r="13815">
          <cell r="AC13815">
            <v>36.97</v>
          </cell>
        </row>
        <row r="13816">
          <cell r="AC13816">
            <v>36.979999999999997</v>
          </cell>
        </row>
        <row r="13817">
          <cell r="AC13817">
            <v>36.99</v>
          </cell>
        </row>
        <row r="13818">
          <cell r="AC13818">
            <v>37</v>
          </cell>
        </row>
        <row r="13819">
          <cell r="AC13819">
            <v>37.01</v>
          </cell>
        </row>
        <row r="13820">
          <cell r="AC13820">
            <v>37.020000000000003</v>
          </cell>
        </row>
        <row r="13821">
          <cell r="AC13821">
            <v>37.03</v>
          </cell>
        </row>
        <row r="13822">
          <cell r="AC13822">
            <v>37.04</v>
          </cell>
        </row>
        <row r="13823">
          <cell r="AC13823">
            <v>37.049999999999997</v>
          </cell>
        </row>
        <row r="13824">
          <cell r="AC13824">
            <v>37.06</v>
          </cell>
        </row>
        <row r="13825">
          <cell r="AC13825">
            <v>37.07</v>
          </cell>
        </row>
        <row r="13826">
          <cell r="AC13826">
            <v>37.08</v>
          </cell>
        </row>
        <row r="13827">
          <cell r="AC13827">
            <v>37.090000000000003</v>
          </cell>
        </row>
        <row r="13828">
          <cell r="AC13828">
            <v>37.1</v>
          </cell>
        </row>
        <row r="13829">
          <cell r="AC13829">
            <v>37.11</v>
          </cell>
        </row>
        <row r="13830">
          <cell r="AC13830">
            <v>37.119999999999997</v>
          </cell>
        </row>
        <row r="13831">
          <cell r="AC13831">
            <v>37.130000000000003</v>
          </cell>
        </row>
        <row r="13832">
          <cell r="AC13832">
            <v>37.14</v>
          </cell>
        </row>
        <row r="13833">
          <cell r="AC13833">
            <v>37.15</v>
          </cell>
        </row>
        <row r="13834">
          <cell r="AC13834">
            <v>37.159999999999997</v>
          </cell>
        </row>
        <row r="13835">
          <cell r="AC13835">
            <v>37.17</v>
          </cell>
        </row>
        <row r="13836">
          <cell r="AC13836">
            <v>37.18</v>
          </cell>
        </row>
        <row r="13837">
          <cell r="AC13837">
            <v>37.19</v>
          </cell>
        </row>
        <row r="13838">
          <cell r="AC13838">
            <v>37.200000000000003</v>
          </cell>
        </row>
        <row r="13839">
          <cell r="AC13839">
            <v>37.21</v>
          </cell>
        </row>
        <row r="13840">
          <cell r="AC13840">
            <v>37.22</v>
          </cell>
        </row>
        <row r="13841">
          <cell r="AC13841">
            <v>37.229999999999997</v>
          </cell>
        </row>
        <row r="13842">
          <cell r="AC13842">
            <v>37.24</v>
          </cell>
        </row>
        <row r="13843">
          <cell r="AC13843">
            <v>37.25</v>
          </cell>
        </row>
        <row r="13844">
          <cell r="AC13844">
            <v>37.26</v>
          </cell>
        </row>
        <row r="13845">
          <cell r="AC13845">
            <v>37.270000000000003</v>
          </cell>
        </row>
        <row r="13846">
          <cell r="AC13846">
            <v>37.28</v>
          </cell>
        </row>
        <row r="13847">
          <cell r="AC13847">
            <v>37.29</v>
          </cell>
        </row>
        <row r="13848">
          <cell r="AC13848">
            <v>37.299999999999997</v>
          </cell>
        </row>
        <row r="13849">
          <cell r="AC13849">
            <v>37.31</v>
          </cell>
        </row>
        <row r="13850">
          <cell r="AC13850">
            <v>37.32</v>
          </cell>
        </row>
        <row r="13851">
          <cell r="AC13851">
            <v>37.33</v>
          </cell>
        </row>
        <row r="13852">
          <cell r="AC13852">
            <v>37.340000000000003</v>
          </cell>
        </row>
        <row r="13853">
          <cell r="AC13853">
            <v>37.35</v>
          </cell>
        </row>
        <row r="13854">
          <cell r="AC13854">
            <v>37.36</v>
          </cell>
        </row>
        <row r="13855">
          <cell r="AC13855">
            <v>37.369999999999997</v>
          </cell>
        </row>
        <row r="13856">
          <cell r="AC13856">
            <v>37.380000000000003</v>
          </cell>
        </row>
        <row r="13857">
          <cell r="AC13857">
            <v>37.39</v>
          </cell>
        </row>
        <row r="13858">
          <cell r="AC13858">
            <v>37.4</v>
          </cell>
        </row>
        <row r="13859">
          <cell r="AC13859">
            <v>37.409999999999997</v>
          </cell>
        </row>
        <row r="13860">
          <cell r="AC13860">
            <v>37.42</v>
          </cell>
        </row>
        <row r="13861">
          <cell r="AC13861">
            <v>37.43</v>
          </cell>
        </row>
        <row r="13862">
          <cell r="AC13862">
            <v>37.44</v>
          </cell>
        </row>
        <row r="13863">
          <cell r="AC13863">
            <v>37.450000000000003</v>
          </cell>
        </row>
        <row r="13864">
          <cell r="AC13864">
            <v>37.46</v>
          </cell>
        </row>
        <row r="13865">
          <cell r="AC13865">
            <v>37.47</v>
          </cell>
        </row>
        <row r="13866">
          <cell r="AC13866">
            <v>37.479999999999997</v>
          </cell>
        </row>
        <row r="13867">
          <cell r="AC13867">
            <v>37.49</v>
          </cell>
        </row>
        <row r="13868">
          <cell r="AC13868">
            <v>37.5</v>
          </cell>
        </row>
        <row r="13869">
          <cell r="AC13869">
            <v>37.51</v>
          </cell>
        </row>
        <row r="13870">
          <cell r="AC13870">
            <v>37.520000000000003</v>
          </cell>
        </row>
        <row r="13871">
          <cell r="AC13871">
            <v>37.53</v>
          </cell>
        </row>
        <row r="13872">
          <cell r="AC13872">
            <v>37.54</v>
          </cell>
        </row>
        <row r="13873">
          <cell r="AC13873">
            <v>37.549999999999997</v>
          </cell>
        </row>
        <row r="13874">
          <cell r="AC13874">
            <v>37.56</v>
          </cell>
        </row>
        <row r="13875">
          <cell r="AC13875">
            <v>37.57</v>
          </cell>
        </row>
        <row r="13876">
          <cell r="AC13876">
            <v>37.58</v>
          </cell>
        </row>
        <row r="13877">
          <cell r="AC13877">
            <v>37.590000000000003</v>
          </cell>
        </row>
        <row r="13878">
          <cell r="AC13878">
            <v>37.6</v>
          </cell>
        </row>
        <row r="13879">
          <cell r="AC13879">
            <v>37.61</v>
          </cell>
        </row>
        <row r="13880">
          <cell r="AC13880">
            <v>37.619999999999997</v>
          </cell>
        </row>
        <row r="13881">
          <cell r="AC13881">
            <v>37.630000000000003</v>
          </cell>
        </row>
        <row r="13882">
          <cell r="AC13882">
            <v>37.64</v>
          </cell>
        </row>
        <row r="13883">
          <cell r="AC13883">
            <v>37.65</v>
          </cell>
        </row>
        <row r="13884">
          <cell r="AC13884">
            <v>37.659999999999997</v>
          </cell>
        </row>
        <row r="13885">
          <cell r="AC13885">
            <v>37.67</v>
          </cell>
        </row>
        <row r="13886">
          <cell r="AC13886">
            <v>37.68</v>
          </cell>
        </row>
        <row r="13887">
          <cell r="AC13887">
            <v>37.69</v>
          </cell>
        </row>
        <row r="13888">
          <cell r="AC13888">
            <v>37.700000000000003</v>
          </cell>
        </row>
        <row r="13889">
          <cell r="AC13889">
            <v>37.71</v>
          </cell>
        </row>
        <row r="13890">
          <cell r="AC13890">
            <v>37.72</v>
          </cell>
        </row>
        <row r="13891">
          <cell r="AC13891">
            <v>37.729999999999997</v>
          </cell>
        </row>
        <row r="13892">
          <cell r="AC13892">
            <v>37.74</v>
          </cell>
        </row>
        <row r="13893">
          <cell r="AC13893">
            <v>37.75</v>
          </cell>
        </row>
        <row r="13894">
          <cell r="AC13894">
            <v>37.76</v>
          </cell>
        </row>
        <row r="13895">
          <cell r="AC13895">
            <v>37.770000000000003</v>
          </cell>
        </row>
        <row r="13896">
          <cell r="AC13896">
            <v>37.78</v>
          </cell>
        </row>
        <row r="13897">
          <cell r="AC13897">
            <v>37.79</v>
          </cell>
        </row>
        <row r="13898">
          <cell r="AC13898">
            <v>37.799999999999997</v>
          </cell>
        </row>
        <row r="13899">
          <cell r="AC13899">
            <v>37.81</v>
          </cell>
        </row>
        <row r="13900">
          <cell r="AC13900">
            <v>37.82</v>
          </cell>
        </row>
        <row r="13901">
          <cell r="AC13901">
            <v>37.83</v>
          </cell>
        </row>
        <row r="13902">
          <cell r="AC13902">
            <v>37.840000000000003</v>
          </cell>
        </row>
        <row r="13903">
          <cell r="AC13903">
            <v>37.85</v>
          </cell>
        </row>
        <row r="13904">
          <cell r="AC13904">
            <v>37.86</v>
          </cell>
        </row>
        <row r="13905">
          <cell r="AC13905">
            <v>37.869999999999997</v>
          </cell>
        </row>
        <row r="13906">
          <cell r="AC13906">
            <v>37.880000000000003</v>
          </cell>
        </row>
        <row r="13907">
          <cell r="AC13907">
            <v>37.89</v>
          </cell>
        </row>
        <row r="13908">
          <cell r="AC13908">
            <v>37.9</v>
          </cell>
        </row>
        <row r="13909">
          <cell r="AC13909">
            <v>37.909999999999997</v>
          </cell>
        </row>
        <row r="13910">
          <cell r="AC13910">
            <v>37.92</v>
          </cell>
        </row>
        <row r="13911">
          <cell r="AC13911">
            <v>37.93</v>
          </cell>
        </row>
        <row r="13912">
          <cell r="AC13912">
            <v>37.94</v>
          </cell>
        </row>
        <row r="13913">
          <cell r="AC13913">
            <v>37.950000000000003</v>
          </cell>
        </row>
        <row r="13914">
          <cell r="AC13914">
            <v>37.96</v>
          </cell>
        </row>
        <row r="13915">
          <cell r="AC13915">
            <v>37.97</v>
          </cell>
        </row>
        <row r="13916">
          <cell r="AC13916">
            <v>37.979999999999997</v>
          </cell>
        </row>
        <row r="13917">
          <cell r="AC13917">
            <v>37.99</v>
          </cell>
        </row>
        <row r="13918">
          <cell r="AC13918">
            <v>38</v>
          </cell>
        </row>
        <row r="13919">
          <cell r="AC13919">
            <v>38.01</v>
          </cell>
        </row>
        <row r="13920">
          <cell r="AC13920">
            <v>38.020000000000003</v>
          </cell>
        </row>
        <row r="13921">
          <cell r="AC13921">
            <v>38.03</v>
          </cell>
        </row>
        <row r="13922">
          <cell r="AC13922">
            <v>38.04</v>
          </cell>
        </row>
        <row r="13923">
          <cell r="AC13923">
            <v>38.049999999999997</v>
          </cell>
        </row>
        <row r="13924">
          <cell r="AC13924">
            <v>38.06</v>
          </cell>
        </row>
        <row r="13925">
          <cell r="AC13925">
            <v>38.07</v>
          </cell>
        </row>
        <row r="13926">
          <cell r="AC13926">
            <v>38.08</v>
          </cell>
        </row>
        <row r="13927">
          <cell r="AC13927">
            <v>38.090000000000003</v>
          </cell>
        </row>
        <row r="13928">
          <cell r="AC13928">
            <v>38.1</v>
          </cell>
        </row>
        <row r="13929">
          <cell r="AC13929">
            <v>38.11</v>
          </cell>
        </row>
        <row r="13930">
          <cell r="AC13930">
            <v>38.119999999999997</v>
          </cell>
        </row>
        <row r="13931">
          <cell r="AC13931">
            <v>38.130000000000003</v>
          </cell>
        </row>
        <row r="13932">
          <cell r="AC13932">
            <v>38.14</v>
          </cell>
        </row>
        <row r="13933">
          <cell r="AC13933">
            <v>38.15</v>
          </cell>
        </row>
        <row r="13934">
          <cell r="AC13934">
            <v>38.159999999999997</v>
          </cell>
        </row>
        <row r="13935">
          <cell r="AC13935">
            <v>38.17</v>
          </cell>
        </row>
        <row r="13936">
          <cell r="AC13936">
            <v>38.18</v>
          </cell>
        </row>
        <row r="13937">
          <cell r="AC13937">
            <v>38.19</v>
          </cell>
        </row>
        <row r="13938">
          <cell r="AC13938">
            <v>38.200000000000003</v>
          </cell>
        </row>
        <row r="13939">
          <cell r="AC13939">
            <v>38.21</v>
          </cell>
        </row>
        <row r="13940">
          <cell r="AC13940">
            <v>38.22</v>
          </cell>
        </row>
        <row r="13941">
          <cell r="AC13941">
            <v>38.229999999999997</v>
          </cell>
        </row>
        <row r="13942">
          <cell r="AC13942">
            <v>38.24</v>
          </cell>
        </row>
        <row r="13943">
          <cell r="AC13943">
            <v>38.25</v>
          </cell>
        </row>
        <row r="13944">
          <cell r="AC13944">
            <v>38.26</v>
          </cell>
        </row>
        <row r="13945">
          <cell r="AC13945">
            <v>38.270000000000003</v>
          </cell>
        </row>
        <row r="13946">
          <cell r="AC13946">
            <v>38.28</v>
          </cell>
        </row>
        <row r="13947">
          <cell r="AC13947">
            <v>38.29</v>
          </cell>
        </row>
        <row r="13948">
          <cell r="AC13948">
            <v>38.299999999999997</v>
          </cell>
        </row>
        <row r="13949">
          <cell r="AC13949">
            <v>38.31</v>
          </cell>
        </row>
        <row r="13950">
          <cell r="AC13950">
            <v>38.32</v>
          </cell>
        </row>
        <row r="13951">
          <cell r="AC13951">
            <v>38.33</v>
          </cell>
        </row>
        <row r="13952">
          <cell r="AC13952">
            <v>38.340000000000003</v>
          </cell>
        </row>
        <row r="13953">
          <cell r="AC13953">
            <v>38.35</v>
          </cell>
        </row>
        <row r="13954">
          <cell r="AC13954">
            <v>38.36</v>
          </cell>
        </row>
        <row r="13955">
          <cell r="AC13955">
            <v>38.369999999999997</v>
          </cell>
        </row>
        <row r="13956">
          <cell r="AC13956">
            <v>38.380000000000003</v>
          </cell>
        </row>
        <row r="13957">
          <cell r="AC13957">
            <v>38.39</v>
          </cell>
        </row>
        <row r="13958">
          <cell r="AC13958">
            <v>38.4</v>
          </cell>
        </row>
        <row r="13959">
          <cell r="AC13959">
            <v>38.409999999999997</v>
          </cell>
        </row>
        <row r="13960">
          <cell r="AC13960">
            <v>38.42</v>
          </cell>
        </row>
        <row r="13961">
          <cell r="AC13961">
            <v>38.43</v>
          </cell>
        </row>
        <row r="13962">
          <cell r="AC13962">
            <v>38.44</v>
          </cell>
        </row>
        <row r="13963">
          <cell r="AC13963">
            <v>38.450000000000003</v>
          </cell>
        </row>
        <row r="13964">
          <cell r="AC13964">
            <v>38.46</v>
          </cell>
        </row>
        <row r="13965">
          <cell r="AC13965">
            <v>38.47</v>
          </cell>
        </row>
        <row r="13966">
          <cell r="AC13966">
            <v>38.479999999999997</v>
          </cell>
        </row>
        <row r="13967">
          <cell r="AC13967">
            <v>38.49</v>
          </cell>
        </row>
        <row r="13968">
          <cell r="AC13968">
            <v>38.5</v>
          </cell>
        </row>
        <row r="13969">
          <cell r="AC13969">
            <v>38.51</v>
          </cell>
        </row>
        <row r="13970">
          <cell r="AC13970">
            <v>38.520000000000003</v>
          </cell>
        </row>
        <row r="13971">
          <cell r="AC13971">
            <v>38.53</v>
          </cell>
        </row>
        <row r="13972">
          <cell r="AC13972">
            <v>38.54</v>
          </cell>
        </row>
        <row r="13973">
          <cell r="AC13973">
            <v>38.549999999999997</v>
          </cell>
        </row>
        <row r="13974">
          <cell r="AC13974">
            <v>38.56</v>
          </cell>
        </row>
        <row r="13975">
          <cell r="AC13975">
            <v>38.57</v>
          </cell>
        </row>
        <row r="13976">
          <cell r="AC13976">
            <v>38.58</v>
          </cell>
        </row>
        <row r="13977">
          <cell r="AC13977">
            <v>38.590000000000003</v>
          </cell>
        </row>
        <row r="13978">
          <cell r="AC13978">
            <v>38.6</v>
          </cell>
        </row>
        <row r="13979">
          <cell r="AC13979">
            <v>38.61</v>
          </cell>
        </row>
        <row r="13980">
          <cell r="AC13980">
            <v>38.619999999999997</v>
          </cell>
        </row>
        <row r="13981">
          <cell r="AC13981">
            <v>38.630000000000003</v>
          </cell>
        </row>
        <row r="13982">
          <cell r="AC13982">
            <v>38.64</v>
          </cell>
        </row>
        <row r="13983">
          <cell r="AC13983">
            <v>38.65</v>
          </cell>
        </row>
        <row r="13984">
          <cell r="AC13984">
            <v>38.659999999999997</v>
          </cell>
        </row>
        <row r="13985">
          <cell r="AC13985">
            <v>38.67</v>
          </cell>
        </row>
        <row r="13986">
          <cell r="AC13986">
            <v>38.68</v>
          </cell>
        </row>
        <row r="13987">
          <cell r="AC13987">
            <v>38.69</v>
          </cell>
        </row>
        <row r="13988">
          <cell r="AC13988">
            <v>38.700000000000003</v>
          </cell>
        </row>
        <row r="13989">
          <cell r="AC13989">
            <v>38.71</v>
          </cell>
        </row>
        <row r="13990">
          <cell r="AC13990">
            <v>38.72</v>
          </cell>
        </row>
        <row r="13991">
          <cell r="AC13991">
            <v>38.729999999999997</v>
          </cell>
        </row>
        <row r="13992">
          <cell r="AC13992">
            <v>38.74</v>
          </cell>
        </row>
        <row r="13993">
          <cell r="AC13993">
            <v>38.75</v>
          </cell>
        </row>
        <row r="13994">
          <cell r="AC13994">
            <v>38.76</v>
          </cell>
        </row>
        <row r="13995">
          <cell r="AC13995">
            <v>38.770000000000003</v>
          </cell>
        </row>
        <row r="13996">
          <cell r="AC13996">
            <v>38.78</v>
          </cell>
        </row>
        <row r="13997">
          <cell r="AC13997">
            <v>38.79</v>
          </cell>
        </row>
        <row r="13998">
          <cell r="AC13998">
            <v>38.799999999999997</v>
          </cell>
        </row>
        <row r="13999">
          <cell r="AC13999">
            <v>38.81</v>
          </cell>
        </row>
        <row r="14000">
          <cell r="AC14000">
            <v>38.82</v>
          </cell>
        </row>
        <row r="14001">
          <cell r="AC14001">
            <v>38.83</v>
          </cell>
        </row>
        <row r="14002">
          <cell r="AC14002">
            <v>38.840000000000003</v>
          </cell>
        </row>
        <row r="14003">
          <cell r="AC14003">
            <v>38.85</v>
          </cell>
        </row>
        <row r="14004">
          <cell r="AC14004">
            <v>38.86</v>
          </cell>
        </row>
        <row r="14005">
          <cell r="AC14005">
            <v>38.869999999999997</v>
          </cell>
        </row>
        <row r="14006">
          <cell r="AC14006">
            <v>38.880000000000003</v>
          </cell>
        </row>
        <row r="14007">
          <cell r="AC14007">
            <v>38.89</v>
          </cell>
        </row>
        <row r="14008">
          <cell r="AC14008">
            <v>38.9</v>
          </cell>
        </row>
        <row r="14009">
          <cell r="AC14009">
            <v>38.909999999999997</v>
          </cell>
        </row>
        <row r="14010">
          <cell r="AC14010">
            <v>38.92</v>
          </cell>
        </row>
        <row r="14011">
          <cell r="AC14011">
            <v>38.93</v>
          </cell>
        </row>
        <row r="14012">
          <cell r="AC14012">
            <v>38.94</v>
          </cell>
        </row>
        <row r="14013">
          <cell r="AC14013">
            <v>38.950000000000003</v>
          </cell>
        </row>
        <row r="14014">
          <cell r="AC14014">
            <v>38.96</v>
          </cell>
        </row>
        <row r="14015">
          <cell r="AC14015">
            <v>38.97</v>
          </cell>
        </row>
        <row r="14016">
          <cell r="AC14016">
            <v>38.979999999999997</v>
          </cell>
        </row>
        <row r="14017">
          <cell r="AC14017">
            <v>38.99</v>
          </cell>
        </row>
        <row r="14018">
          <cell r="AC14018">
            <v>39</v>
          </cell>
        </row>
        <row r="14019">
          <cell r="AC14019">
            <v>39.01</v>
          </cell>
        </row>
        <row r="14020">
          <cell r="AC14020">
            <v>39.020000000000003</v>
          </cell>
        </row>
        <row r="14021">
          <cell r="AC14021">
            <v>39.03</v>
          </cell>
        </row>
        <row r="14022">
          <cell r="AC14022">
            <v>39.04</v>
          </cell>
        </row>
        <row r="14023">
          <cell r="AC14023">
            <v>39.049999999999997</v>
          </cell>
        </row>
        <row r="14024">
          <cell r="AC14024">
            <v>39.06</v>
          </cell>
        </row>
        <row r="14025">
          <cell r="AC14025">
            <v>39.07</v>
          </cell>
        </row>
        <row r="14026">
          <cell r="AC14026">
            <v>39.08</v>
          </cell>
        </row>
        <row r="14027">
          <cell r="AC14027">
            <v>39.090000000000003</v>
          </cell>
        </row>
        <row r="14028">
          <cell r="AC14028">
            <v>39.1</v>
          </cell>
        </row>
        <row r="14029">
          <cell r="AC14029">
            <v>39.11</v>
          </cell>
        </row>
        <row r="14030">
          <cell r="AC14030">
            <v>39.119999999999997</v>
          </cell>
        </row>
        <row r="14031">
          <cell r="AC14031">
            <v>39.130000000000003</v>
          </cell>
        </row>
        <row r="14032">
          <cell r="AC14032">
            <v>39.14</v>
          </cell>
        </row>
        <row r="14033">
          <cell r="AC14033">
            <v>39.15</v>
          </cell>
        </row>
        <row r="14034">
          <cell r="AC14034">
            <v>39.159999999999997</v>
          </cell>
        </row>
        <row r="14035">
          <cell r="AC14035">
            <v>39.17</v>
          </cell>
        </row>
        <row r="14036">
          <cell r="AC14036">
            <v>39.18</v>
          </cell>
        </row>
        <row r="14037">
          <cell r="AC14037">
            <v>39.19</v>
          </cell>
        </row>
        <row r="14038">
          <cell r="AC14038">
            <v>39.200000000000003</v>
          </cell>
        </row>
        <row r="14039">
          <cell r="AC14039">
            <v>39.21</v>
          </cell>
        </row>
        <row r="14040">
          <cell r="AC14040">
            <v>39.22</v>
          </cell>
        </row>
        <row r="14041">
          <cell r="AC14041">
            <v>39.229999999999997</v>
          </cell>
        </row>
        <row r="14042">
          <cell r="AC14042">
            <v>39.24</v>
          </cell>
        </row>
        <row r="14043">
          <cell r="AC14043">
            <v>39.25</v>
          </cell>
        </row>
        <row r="14044">
          <cell r="AC14044">
            <v>39.26</v>
          </cell>
        </row>
        <row r="14045">
          <cell r="AC14045">
            <v>39.270000000000003</v>
          </cell>
        </row>
        <row r="14046">
          <cell r="AC14046">
            <v>39.28</v>
          </cell>
        </row>
        <row r="14047">
          <cell r="AC14047">
            <v>39.29</v>
          </cell>
        </row>
        <row r="14048">
          <cell r="AC14048">
            <v>39.299999999999997</v>
          </cell>
        </row>
        <row r="14049">
          <cell r="AC14049">
            <v>39.31</v>
          </cell>
        </row>
        <row r="14050">
          <cell r="AC14050">
            <v>39.32</v>
          </cell>
        </row>
        <row r="14051">
          <cell r="AC14051">
            <v>39.33</v>
          </cell>
        </row>
        <row r="14052">
          <cell r="AC14052">
            <v>39.340000000000003</v>
          </cell>
        </row>
        <row r="14053">
          <cell r="AC14053">
            <v>39.35</v>
          </cell>
        </row>
        <row r="14054">
          <cell r="AC14054">
            <v>39.36</v>
          </cell>
        </row>
        <row r="14055">
          <cell r="AC14055">
            <v>39.369999999999997</v>
          </cell>
        </row>
        <row r="14056">
          <cell r="AC14056">
            <v>39.380000000000003</v>
          </cell>
        </row>
        <row r="14057">
          <cell r="AC14057">
            <v>39.39</v>
          </cell>
        </row>
        <row r="14058">
          <cell r="AC14058">
            <v>39.4</v>
          </cell>
        </row>
        <row r="14059">
          <cell r="AC14059">
            <v>39.409999999999997</v>
          </cell>
        </row>
        <row r="14060">
          <cell r="AC14060">
            <v>39.42</v>
          </cell>
        </row>
        <row r="14061">
          <cell r="AC14061">
            <v>39.43</v>
          </cell>
        </row>
        <row r="14062">
          <cell r="AC14062">
            <v>39.44</v>
          </cell>
        </row>
        <row r="14063">
          <cell r="AC14063">
            <v>39.450000000000003</v>
          </cell>
        </row>
        <row r="14064">
          <cell r="AC14064">
            <v>39.46</v>
          </cell>
        </row>
        <row r="14065">
          <cell r="AC14065">
            <v>39.47</v>
          </cell>
        </row>
        <row r="14066">
          <cell r="AC14066">
            <v>39.479999999999997</v>
          </cell>
        </row>
        <row r="14067">
          <cell r="AC14067">
            <v>39.49</v>
          </cell>
        </row>
        <row r="14068">
          <cell r="AC14068">
            <v>39.5</v>
          </cell>
        </row>
        <row r="14069">
          <cell r="AC14069">
            <v>39.51</v>
          </cell>
        </row>
        <row r="14070">
          <cell r="AC14070">
            <v>39.520000000000003</v>
          </cell>
        </row>
        <row r="14071">
          <cell r="AC14071">
            <v>39.53</v>
          </cell>
        </row>
        <row r="14072">
          <cell r="AC14072">
            <v>39.54</v>
          </cell>
        </row>
        <row r="14073">
          <cell r="AC14073">
            <v>39.549999999999997</v>
          </cell>
        </row>
        <row r="14074">
          <cell r="AC14074">
            <v>39.56</v>
          </cell>
        </row>
        <row r="14075">
          <cell r="AC14075">
            <v>39.57</v>
          </cell>
        </row>
        <row r="14076">
          <cell r="AC14076">
            <v>39.58</v>
          </cell>
        </row>
        <row r="14077">
          <cell r="AC14077">
            <v>39.590000000000003</v>
          </cell>
        </row>
        <row r="14078">
          <cell r="AC14078">
            <v>39.6</v>
          </cell>
        </row>
        <row r="14079">
          <cell r="AC14079">
            <v>39.61</v>
          </cell>
        </row>
        <row r="14080">
          <cell r="AC14080">
            <v>39.619999999999997</v>
          </cell>
        </row>
        <row r="14081">
          <cell r="AC14081">
            <v>39.630000000000003</v>
          </cell>
        </row>
        <row r="14082">
          <cell r="AC14082">
            <v>39.64</v>
          </cell>
        </row>
        <row r="14083">
          <cell r="AC14083">
            <v>39.65</v>
          </cell>
        </row>
        <row r="14084">
          <cell r="AC14084">
            <v>39.659999999999997</v>
          </cell>
        </row>
        <row r="14085">
          <cell r="AC14085">
            <v>39.67</v>
          </cell>
        </row>
        <row r="14086">
          <cell r="AC14086">
            <v>39.68</v>
          </cell>
        </row>
        <row r="14087">
          <cell r="AC14087">
            <v>39.69</v>
          </cell>
        </row>
        <row r="14088">
          <cell r="AC14088">
            <v>39.700000000000003</v>
          </cell>
        </row>
        <row r="14089">
          <cell r="AC14089">
            <v>39.71</v>
          </cell>
        </row>
        <row r="14090">
          <cell r="AC14090">
            <v>39.72</v>
          </cell>
        </row>
        <row r="14091">
          <cell r="AC14091">
            <v>39.729999999999997</v>
          </cell>
        </row>
        <row r="14092">
          <cell r="AC14092">
            <v>39.74</v>
          </cell>
        </row>
        <row r="14093">
          <cell r="AC14093">
            <v>39.75</v>
          </cell>
        </row>
        <row r="14094">
          <cell r="AC14094">
            <v>39.76</v>
          </cell>
        </row>
        <row r="14095">
          <cell r="AC14095">
            <v>39.770000000000003</v>
          </cell>
        </row>
        <row r="14096">
          <cell r="AC14096">
            <v>39.78</v>
          </cell>
        </row>
        <row r="14097">
          <cell r="AC14097">
            <v>39.79</v>
          </cell>
        </row>
        <row r="14098">
          <cell r="AC14098">
            <v>39.799999999999997</v>
          </cell>
        </row>
        <row r="14099">
          <cell r="AC14099">
            <v>39.81</v>
          </cell>
        </row>
        <row r="14100">
          <cell r="AC14100">
            <v>39.82</v>
          </cell>
        </row>
        <row r="14101">
          <cell r="AC14101">
            <v>39.83</v>
          </cell>
        </row>
        <row r="14102">
          <cell r="AC14102">
            <v>39.840000000000003</v>
          </cell>
        </row>
        <row r="14103">
          <cell r="AC14103">
            <v>39.85</v>
          </cell>
        </row>
        <row r="14104">
          <cell r="AC14104">
            <v>39.86</v>
          </cell>
        </row>
        <row r="14105">
          <cell r="AC14105">
            <v>39.869999999999997</v>
          </cell>
        </row>
        <row r="14106">
          <cell r="AC14106">
            <v>39.880000000000003</v>
          </cell>
        </row>
        <row r="14107">
          <cell r="AC14107">
            <v>39.89</v>
          </cell>
        </row>
        <row r="14108">
          <cell r="AC14108">
            <v>39.9</v>
          </cell>
        </row>
        <row r="14109">
          <cell r="AC14109">
            <v>39.909999999999997</v>
          </cell>
        </row>
        <row r="14110">
          <cell r="AC14110">
            <v>39.92</v>
          </cell>
        </row>
        <row r="14111">
          <cell r="AC14111">
            <v>39.93</v>
          </cell>
        </row>
        <row r="14112">
          <cell r="AC14112">
            <v>39.94</v>
          </cell>
        </row>
        <row r="14113">
          <cell r="AC14113">
            <v>39.950000000000003</v>
          </cell>
        </row>
        <row r="14114">
          <cell r="AC14114">
            <v>39.96</v>
          </cell>
        </row>
        <row r="14115">
          <cell r="AC14115">
            <v>39.97</v>
          </cell>
        </row>
        <row r="14116">
          <cell r="AC14116">
            <v>39.979999999999997</v>
          </cell>
        </row>
        <row r="14117">
          <cell r="AC14117">
            <v>39.99</v>
          </cell>
        </row>
        <row r="14118">
          <cell r="AC14118">
            <v>40</v>
          </cell>
        </row>
        <row r="14119">
          <cell r="AC14119">
            <v>40.01</v>
          </cell>
        </row>
        <row r="14120">
          <cell r="AC14120">
            <v>40.020000000000003</v>
          </cell>
        </row>
        <row r="14121">
          <cell r="AC14121">
            <v>40.03</v>
          </cell>
        </row>
        <row r="14122">
          <cell r="AC14122">
            <v>40.04</v>
          </cell>
        </row>
        <row r="14123">
          <cell r="AC14123">
            <v>40.049999999999997</v>
          </cell>
        </row>
        <row r="14124">
          <cell r="AC14124">
            <v>40.06</v>
          </cell>
        </row>
        <row r="14125">
          <cell r="AC14125">
            <v>40.07</v>
          </cell>
        </row>
        <row r="14126">
          <cell r="AC14126">
            <v>40.08</v>
          </cell>
        </row>
        <row r="14127">
          <cell r="AC14127">
            <v>40.090000000000003</v>
          </cell>
        </row>
        <row r="14128">
          <cell r="AC14128">
            <v>40.1</v>
          </cell>
        </row>
        <row r="14129">
          <cell r="AC14129">
            <v>40.11</v>
          </cell>
        </row>
        <row r="14130">
          <cell r="AC14130">
            <v>40.119999999999997</v>
          </cell>
        </row>
        <row r="14131">
          <cell r="AC14131">
            <v>40.130000000000003</v>
          </cell>
        </row>
        <row r="14132">
          <cell r="AC14132">
            <v>40.14</v>
          </cell>
        </row>
        <row r="14133">
          <cell r="AC14133">
            <v>40.15</v>
          </cell>
        </row>
        <row r="14134">
          <cell r="AC14134">
            <v>40.159999999999997</v>
          </cell>
        </row>
        <row r="14135">
          <cell r="AC14135">
            <v>40.17</v>
          </cell>
        </row>
        <row r="14136">
          <cell r="AC14136">
            <v>40.18</v>
          </cell>
        </row>
        <row r="14137">
          <cell r="AC14137">
            <v>40.19</v>
          </cell>
        </row>
        <row r="14138">
          <cell r="AC14138">
            <v>40.200000000000003</v>
          </cell>
        </row>
        <row r="14139">
          <cell r="AC14139">
            <v>40.21</v>
          </cell>
        </row>
        <row r="14140">
          <cell r="AC14140">
            <v>40.22</v>
          </cell>
        </row>
        <row r="14141">
          <cell r="AC14141">
            <v>40.229999999999997</v>
          </cell>
        </row>
        <row r="14142">
          <cell r="AC14142">
            <v>40.24</v>
          </cell>
        </row>
        <row r="14143">
          <cell r="AC14143">
            <v>40.25</v>
          </cell>
        </row>
        <row r="14144">
          <cell r="AC14144">
            <v>40.26</v>
          </cell>
        </row>
        <row r="14145">
          <cell r="AC14145">
            <v>40.270000000000003</v>
          </cell>
        </row>
        <row r="14146">
          <cell r="AC14146">
            <v>40.28</v>
          </cell>
        </row>
        <row r="14147">
          <cell r="AC14147">
            <v>40.29</v>
          </cell>
        </row>
        <row r="14148">
          <cell r="AC14148">
            <v>40.299999999999997</v>
          </cell>
        </row>
        <row r="14149">
          <cell r="AC14149">
            <v>40.31</v>
          </cell>
        </row>
        <row r="14150">
          <cell r="AC14150">
            <v>40.32</v>
          </cell>
        </row>
        <row r="14151">
          <cell r="AC14151">
            <v>40.33</v>
          </cell>
        </row>
        <row r="14152">
          <cell r="AC14152">
            <v>40.340000000000003</v>
          </cell>
        </row>
        <row r="14153">
          <cell r="AC14153">
            <v>40.35</v>
          </cell>
        </row>
        <row r="14154">
          <cell r="AC14154">
            <v>40.36</v>
          </cell>
        </row>
        <row r="14155">
          <cell r="AC14155">
            <v>40.369999999999997</v>
          </cell>
        </row>
        <row r="14156">
          <cell r="AC14156">
            <v>40.380000000000003</v>
          </cell>
        </row>
        <row r="14157">
          <cell r="AC14157">
            <v>40.39</v>
          </cell>
        </row>
        <row r="14158">
          <cell r="AC14158">
            <v>40.4</v>
          </cell>
        </row>
        <row r="14159">
          <cell r="AC14159">
            <v>40.409999999999997</v>
          </cell>
        </row>
        <row r="14160">
          <cell r="AC14160">
            <v>40.42</v>
          </cell>
        </row>
        <row r="14161">
          <cell r="AC14161">
            <v>40.43</v>
          </cell>
        </row>
        <row r="14162">
          <cell r="AC14162">
            <v>40.44</v>
          </cell>
        </row>
        <row r="14163">
          <cell r="AC14163">
            <v>40.450000000000003</v>
          </cell>
        </row>
        <row r="14164">
          <cell r="AC14164">
            <v>40.46</v>
          </cell>
        </row>
        <row r="14165">
          <cell r="AC14165">
            <v>40.47</v>
          </cell>
        </row>
        <row r="14166">
          <cell r="AC14166">
            <v>40.479999999999997</v>
          </cell>
        </row>
        <row r="14167">
          <cell r="AC14167">
            <v>40.49</v>
          </cell>
        </row>
        <row r="14168">
          <cell r="AC14168">
            <v>40.5</v>
          </cell>
        </row>
        <row r="14169">
          <cell r="AC14169">
            <v>40.51</v>
          </cell>
        </row>
        <row r="14170">
          <cell r="AC14170">
            <v>40.520000000000003</v>
          </cell>
        </row>
        <row r="14171">
          <cell r="AC14171">
            <v>40.53</v>
          </cell>
        </row>
        <row r="14172">
          <cell r="AC14172">
            <v>40.54</v>
          </cell>
        </row>
        <row r="14173">
          <cell r="AC14173">
            <v>40.549999999999997</v>
          </cell>
        </row>
        <row r="14174">
          <cell r="AC14174">
            <v>40.56</v>
          </cell>
        </row>
        <row r="14175">
          <cell r="AC14175">
            <v>40.57</v>
          </cell>
        </row>
        <row r="14176">
          <cell r="AC14176">
            <v>40.58</v>
          </cell>
        </row>
        <row r="14177">
          <cell r="AC14177">
            <v>40.590000000000003</v>
          </cell>
        </row>
        <row r="14178">
          <cell r="AC14178">
            <v>40.6</v>
          </cell>
        </row>
        <row r="14179">
          <cell r="AC14179">
            <v>40.61</v>
          </cell>
        </row>
        <row r="14180">
          <cell r="AC14180">
            <v>40.619999999999997</v>
          </cell>
        </row>
        <row r="14181">
          <cell r="AC14181">
            <v>40.630000000000003</v>
          </cell>
        </row>
        <row r="14182">
          <cell r="AC14182">
            <v>40.64</v>
          </cell>
        </row>
        <row r="14183">
          <cell r="AC14183">
            <v>40.65</v>
          </cell>
        </row>
        <row r="14184">
          <cell r="AC14184">
            <v>40.659999999999997</v>
          </cell>
        </row>
        <row r="14185">
          <cell r="AC14185">
            <v>40.67</v>
          </cell>
        </row>
        <row r="14186">
          <cell r="AC14186">
            <v>40.68</v>
          </cell>
        </row>
        <row r="14187">
          <cell r="AC14187">
            <v>40.69</v>
          </cell>
        </row>
        <row r="14188">
          <cell r="AC14188">
            <v>40.700000000000003</v>
          </cell>
        </row>
        <row r="14189">
          <cell r="AC14189">
            <v>40.71</v>
          </cell>
        </row>
        <row r="14190">
          <cell r="AC14190">
            <v>40.72</v>
          </cell>
        </row>
        <row r="14191">
          <cell r="AC14191">
            <v>40.729999999999997</v>
          </cell>
        </row>
        <row r="14192">
          <cell r="AC14192">
            <v>40.74</v>
          </cell>
        </row>
        <row r="14193">
          <cell r="AC14193">
            <v>40.75</v>
          </cell>
        </row>
        <row r="14194">
          <cell r="AC14194">
            <v>40.76</v>
          </cell>
        </row>
        <row r="14195">
          <cell r="AC14195">
            <v>40.770000000000003</v>
          </cell>
        </row>
        <row r="14196">
          <cell r="AC14196">
            <v>40.78</v>
          </cell>
        </row>
        <row r="14197">
          <cell r="AC14197">
            <v>40.79</v>
          </cell>
        </row>
        <row r="14198">
          <cell r="AC14198">
            <v>40.799999999999997</v>
          </cell>
        </row>
        <row r="14199">
          <cell r="AC14199">
            <v>40.81</v>
          </cell>
        </row>
        <row r="14200">
          <cell r="AC14200">
            <v>40.82</v>
          </cell>
        </row>
        <row r="14201">
          <cell r="AC14201">
            <v>40.83</v>
          </cell>
        </row>
        <row r="14202">
          <cell r="AC14202">
            <v>40.840000000000003</v>
          </cell>
        </row>
        <row r="14203">
          <cell r="AC14203">
            <v>40.85</v>
          </cell>
        </row>
        <row r="14204">
          <cell r="AC14204">
            <v>40.86</v>
          </cell>
        </row>
        <row r="14205">
          <cell r="AC14205">
            <v>40.869999999999997</v>
          </cell>
        </row>
        <row r="14206">
          <cell r="AC14206">
            <v>40.880000000000003</v>
          </cell>
        </row>
        <row r="14207">
          <cell r="AC14207">
            <v>40.89</v>
          </cell>
        </row>
        <row r="14208">
          <cell r="AC14208">
            <v>40.9</v>
          </cell>
        </row>
        <row r="14209">
          <cell r="AC14209">
            <v>40.909999999999997</v>
          </cell>
        </row>
        <row r="14210">
          <cell r="AC14210">
            <v>40.92</v>
          </cell>
        </row>
        <row r="14211">
          <cell r="AC14211">
            <v>40.93</v>
          </cell>
        </row>
        <row r="14212">
          <cell r="AC14212">
            <v>40.94</v>
          </cell>
        </row>
        <row r="14213">
          <cell r="AC14213">
            <v>40.950000000000003</v>
          </cell>
        </row>
        <row r="14214">
          <cell r="AC14214">
            <v>40.96</v>
          </cell>
        </row>
        <row r="14215">
          <cell r="AC14215">
            <v>40.97</v>
          </cell>
        </row>
        <row r="14216">
          <cell r="AC14216">
            <v>40.98</v>
          </cell>
        </row>
        <row r="14217">
          <cell r="AC14217">
            <v>40.99</v>
          </cell>
        </row>
        <row r="14218">
          <cell r="AC14218">
            <v>41</v>
          </cell>
        </row>
        <row r="14219">
          <cell r="AC14219">
            <v>41.01</v>
          </cell>
        </row>
        <row r="14220">
          <cell r="AC14220">
            <v>41.02</v>
          </cell>
        </row>
        <row r="14221">
          <cell r="AC14221">
            <v>41.03</v>
          </cell>
        </row>
        <row r="14222">
          <cell r="AC14222">
            <v>41.04</v>
          </cell>
        </row>
        <row r="14223">
          <cell r="AC14223">
            <v>41.05</v>
          </cell>
        </row>
        <row r="14224">
          <cell r="AC14224">
            <v>41.06</v>
          </cell>
        </row>
        <row r="14225">
          <cell r="AC14225">
            <v>41.07</v>
          </cell>
        </row>
        <row r="14226">
          <cell r="AC14226">
            <v>41.08</v>
          </cell>
        </row>
        <row r="14227">
          <cell r="AC14227">
            <v>41.09</v>
          </cell>
        </row>
        <row r="14228">
          <cell r="AC14228">
            <v>41.1</v>
          </cell>
        </row>
        <row r="14229">
          <cell r="AC14229">
            <v>41.11</v>
          </cell>
        </row>
        <row r="14230">
          <cell r="AC14230">
            <v>41.12</v>
          </cell>
        </row>
        <row r="14231">
          <cell r="AC14231">
            <v>41.13</v>
          </cell>
        </row>
        <row r="14232">
          <cell r="AC14232">
            <v>41.14</v>
          </cell>
        </row>
        <row r="14233">
          <cell r="AC14233">
            <v>41.15</v>
          </cell>
        </row>
        <row r="14234">
          <cell r="AC14234">
            <v>41.16</v>
          </cell>
        </row>
        <row r="14235">
          <cell r="AC14235">
            <v>41.17</v>
          </cell>
        </row>
        <row r="14236">
          <cell r="AC14236">
            <v>41.18</v>
          </cell>
        </row>
        <row r="14237">
          <cell r="AC14237">
            <v>41.19</v>
          </cell>
        </row>
        <row r="14238">
          <cell r="AC14238">
            <v>41.2</v>
          </cell>
        </row>
        <row r="14239">
          <cell r="AC14239">
            <v>41.21</v>
          </cell>
        </row>
        <row r="14240">
          <cell r="AC14240">
            <v>41.22</v>
          </cell>
        </row>
        <row r="14241">
          <cell r="AC14241">
            <v>41.23</v>
          </cell>
        </row>
        <row r="14242">
          <cell r="AC14242">
            <v>41.24</v>
          </cell>
        </row>
        <row r="14243">
          <cell r="AC14243">
            <v>41.25</v>
          </cell>
        </row>
        <row r="14244">
          <cell r="AC14244">
            <v>41.26</v>
          </cell>
        </row>
        <row r="14245">
          <cell r="AC14245">
            <v>41.27</v>
          </cell>
        </row>
        <row r="14246">
          <cell r="AC14246">
            <v>41.28</v>
          </cell>
        </row>
        <row r="14247">
          <cell r="AC14247">
            <v>41.29</v>
          </cell>
        </row>
        <row r="14248">
          <cell r="AC14248">
            <v>41.3</v>
          </cell>
        </row>
        <row r="14249">
          <cell r="AC14249">
            <v>41.31</v>
          </cell>
        </row>
        <row r="14250">
          <cell r="AC14250">
            <v>41.32</v>
          </cell>
        </row>
        <row r="14251">
          <cell r="AC14251">
            <v>41.33</v>
          </cell>
        </row>
        <row r="14252">
          <cell r="AC14252">
            <v>41.34</v>
          </cell>
        </row>
        <row r="14253">
          <cell r="AC14253">
            <v>41.35</v>
          </cell>
        </row>
        <row r="14254">
          <cell r="AC14254">
            <v>41.36</v>
          </cell>
        </row>
        <row r="14255">
          <cell r="AC14255">
            <v>41.37</v>
          </cell>
        </row>
        <row r="14256">
          <cell r="AC14256">
            <v>41.38</v>
          </cell>
        </row>
        <row r="14257">
          <cell r="AC14257">
            <v>41.39</v>
          </cell>
        </row>
        <row r="14258">
          <cell r="AC14258">
            <v>41.4</v>
          </cell>
        </row>
        <row r="14259">
          <cell r="AC14259">
            <v>41.41</v>
          </cell>
        </row>
        <row r="14260">
          <cell r="AC14260">
            <v>41.42</v>
          </cell>
        </row>
        <row r="14261">
          <cell r="AC14261">
            <v>41.43</v>
          </cell>
        </row>
        <row r="14262">
          <cell r="AC14262">
            <v>41.44</v>
          </cell>
        </row>
        <row r="14263">
          <cell r="AC14263">
            <v>41.45</v>
          </cell>
        </row>
        <row r="14264">
          <cell r="AC14264">
            <v>41.46</v>
          </cell>
        </row>
        <row r="14265">
          <cell r="AC14265">
            <v>41.47</v>
          </cell>
        </row>
        <row r="14266">
          <cell r="AC14266">
            <v>41.48</v>
          </cell>
        </row>
        <row r="14267">
          <cell r="AC14267">
            <v>41.49</v>
          </cell>
        </row>
        <row r="14268">
          <cell r="AC14268">
            <v>41.5</v>
          </cell>
        </row>
        <row r="14269">
          <cell r="AC14269">
            <v>41.51</v>
          </cell>
        </row>
        <row r="14270">
          <cell r="AC14270">
            <v>41.52</v>
          </cell>
        </row>
        <row r="14271">
          <cell r="AC14271">
            <v>41.53</v>
          </cell>
        </row>
        <row r="14272">
          <cell r="AC14272">
            <v>41.54</v>
          </cell>
        </row>
        <row r="14273">
          <cell r="AC14273">
            <v>41.55</v>
          </cell>
        </row>
        <row r="14274">
          <cell r="AC14274">
            <v>41.56</v>
          </cell>
        </row>
        <row r="14275">
          <cell r="AC14275">
            <v>41.57</v>
          </cell>
        </row>
        <row r="14276">
          <cell r="AC14276">
            <v>41.58</v>
          </cell>
        </row>
        <row r="14277">
          <cell r="AC14277">
            <v>41.59</v>
          </cell>
        </row>
        <row r="14278">
          <cell r="AC14278">
            <v>41.6</v>
          </cell>
        </row>
        <row r="14279">
          <cell r="AC14279">
            <v>41.61</v>
          </cell>
        </row>
        <row r="14280">
          <cell r="AC14280">
            <v>41.62</v>
          </cell>
        </row>
        <row r="14281">
          <cell r="AC14281">
            <v>41.63</v>
          </cell>
        </row>
        <row r="14282">
          <cell r="AC14282">
            <v>41.64</v>
          </cell>
        </row>
        <row r="14283">
          <cell r="AC14283">
            <v>41.65</v>
          </cell>
        </row>
        <row r="14284">
          <cell r="AC14284">
            <v>41.66</v>
          </cell>
        </row>
        <row r="14285">
          <cell r="AC14285">
            <v>41.67</v>
          </cell>
        </row>
        <row r="14286">
          <cell r="AC14286">
            <v>41.68</v>
          </cell>
        </row>
        <row r="14287">
          <cell r="AC14287">
            <v>41.69</v>
          </cell>
        </row>
        <row r="14288">
          <cell r="AC14288">
            <v>41.7</v>
          </cell>
        </row>
        <row r="14289">
          <cell r="AC14289">
            <v>41.71</v>
          </cell>
        </row>
        <row r="14290">
          <cell r="AC14290">
            <v>41.72</v>
          </cell>
        </row>
        <row r="14291">
          <cell r="AC14291">
            <v>41.73</v>
          </cell>
        </row>
        <row r="14292">
          <cell r="AC14292">
            <v>41.74</v>
          </cell>
        </row>
        <row r="14293">
          <cell r="AC14293">
            <v>41.75</v>
          </cell>
        </row>
        <row r="14294">
          <cell r="AC14294">
            <v>41.76</v>
          </cell>
        </row>
        <row r="14295">
          <cell r="AC14295">
            <v>41.77</v>
          </cell>
        </row>
        <row r="14296">
          <cell r="AC14296">
            <v>41.78</v>
          </cell>
        </row>
        <row r="14297">
          <cell r="AC14297">
            <v>41.79</v>
          </cell>
        </row>
        <row r="14298">
          <cell r="AC14298">
            <v>41.8</v>
          </cell>
        </row>
        <row r="14299">
          <cell r="AC14299">
            <v>41.81</v>
          </cell>
        </row>
        <row r="14300">
          <cell r="AC14300">
            <v>41.82</v>
          </cell>
        </row>
        <row r="14301">
          <cell r="AC14301">
            <v>41.83</v>
          </cell>
        </row>
        <row r="14302">
          <cell r="AC14302">
            <v>41.84</v>
          </cell>
        </row>
        <row r="14303">
          <cell r="AC14303">
            <v>41.85</v>
          </cell>
        </row>
        <row r="14304">
          <cell r="AC14304">
            <v>41.86</v>
          </cell>
        </row>
        <row r="14305">
          <cell r="AC14305">
            <v>41.87</v>
          </cell>
        </row>
        <row r="14306">
          <cell r="AC14306">
            <v>41.88</v>
          </cell>
        </row>
        <row r="14307">
          <cell r="AC14307">
            <v>41.89</v>
          </cell>
        </row>
        <row r="14308">
          <cell r="AC14308">
            <v>41.9</v>
          </cell>
        </row>
        <row r="14309">
          <cell r="AC14309">
            <v>41.91</v>
          </cell>
        </row>
        <row r="14310">
          <cell r="AC14310">
            <v>41.92</v>
          </cell>
        </row>
        <row r="14311">
          <cell r="AC14311">
            <v>41.93</v>
          </cell>
        </row>
        <row r="14312">
          <cell r="AC14312">
            <v>41.94</v>
          </cell>
        </row>
        <row r="14313">
          <cell r="AC14313">
            <v>41.95</v>
          </cell>
        </row>
        <row r="14314">
          <cell r="AC14314">
            <v>41.96</v>
          </cell>
        </row>
        <row r="14315">
          <cell r="AC14315">
            <v>41.97</v>
          </cell>
        </row>
        <row r="14316">
          <cell r="AC14316">
            <v>41.98</v>
          </cell>
        </row>
        <row r="14317">
          <cell r="AC14317">
            <v>41.99</v>
          </cell>
        </row>
        <row r="14318">
          <cell r="AC14318">
            <v>42</v>
          </cell>
        </row>
        <row r="14319">
          <cell r="AC14319">
            <v>42.01</v>
          </cell>
        </row>
        <row r="14320">
          <cell r="AC14320">
            <v>42.02</v>
          </cell>
        </row>
        <row r="14321">
          <cell r="AC14321">
            <v>42.03</v>
          </cell>
        </row>
        <row r="14322">
          <cell r="AC14322">
            <v>42.04</v>
          </cell>
        </row>
        <row r="14323">
          <cell r="AC14323">
            <v>42.05</v>
          </cell>
        </row>
        <row r="14324">
          <cell r="AC14324">
            <v>42.06</v>
          </cell>
        </row>
        <row r="14325">
          <cell r="AC14325">
            <v>42.07</v>
          </cell>
        </row>
        <row r="14326">
          <cell r="AC14326">
            <v>42.08</v>
          </cell>
        </row>
        <row r="14327">
          <cell r="AC14327">
            <v>42.09</v>
          </cell>
        </row>
        <row r="14328">
          <cell r="AC14328">
            <v>42.1</v>
          </cell>
        </row>
        <row r="14329">
          <cell r="AC14329">
            <v>42.11</v>
          </cell>
        </row>
        <row r="14330">
          <cell r="AC14330">
            <v>42.12</v>
          </cell>
        </row>
        <row r="14331">
          <cell r="AC14331">
            <v>42.13</v>
          </cell>
        </row>
        <row r="14332">
          <cell r="AC14332">
            <v>42.14</v>
          </cell>
        </row>
        <row r="14333">
          <cell r="AC14333">
            <v>42.15</v>
          </cell>
        </row>
        <row r="14334">
          <cell r="AC14334">
            <v>42.16</v>
          </cell>
        </row>
        <row r="14335">
          <cell r="AC14335">
            <v>42.17</v>
          </cell>
        </row>
        <row r="14336">
          <cell r="AC14336">
            <v>42.18</v>
          </cell>
        </row>
        <row r="14337">
          <cell r="AC14337">
            <v>42.19</v>
          </cell>
        </row>
        <row r="14338">
          <cell r="AC14338">
            <v>42.2</v>
          </cell>
        </row>
        <row r="14339">
          <cell r="AC14339">
            <v>42.21</v>
          </cell>
        </row>
        <row r="14340">
          <cell r="AC14340">
            <v>42.22</v>
          </cell>
        </row>
        <row r="14341">
          <cell r="AC14341">
            <v>42.23</v>
          </cell>
        </row>
        <row r="14342">
          <cell r="AC14342">
            <v>42.24</v>
          </cell>
        </row>
        <row r="14343">
          <cell r="AC14343">
            <v>42.25</v>
          </cell>
        </row>
        <row r="14344">
          <cell r="AC14344">
            <v>42.26</v>
          </cell>
        </row>
        <row r="14345">
          <cell r="AC14345">
            <v>42.27</v>
          </cell>
        </row>
        <row r="14346">
          <cell r="AC14346">
            <v>42.28</v>
          </cell>
        </row>
        <row r="14347">
          <cell r="AC14347">
            <v>42.29</v>
          </cell>
        </row>
        <row r="14348">
          <cell r="AC14348">
            <v>42.3</v>
          </cell>
        </row>
        <row r="14349">
          <cell r="AC14349">
            <v>42.31</v>
          </cell>
        </row>
        <row r="14350">
          <cell r="AC14350">
            <v>42.32</v>
          </cell>
        </row>
        <row r="14351">
          <cell r="AC14351">
            <v>42.33</v>
          </cell>
        </row>
        <row r="14352">
          <cell r="AC14352">
            <v>42.34</v>
          </cell>
        </row>
        <row r="14353">
          <cell r="AC14353">
            <v>42.35</v>
          </cell>
        </row>
        <row r="14354">
          <cell r="AC14354">
            <v>42.36</v>
          </cell>
        </row>
        <row r="14355">
          <cell r="AC14355">
            <v>42.37</v>
          </cell>
        </row>
        <row r="14356">
          <cell r="AC14356">
            <v>42.38</v>
          </cell>
        </row>
        <row r="14357">
          <cell r="AC14357">
            <v>42.39</v>
          </cell>
        </row>
        <row r="14358">
          <cell r="AC14358">
            <v>42.4</v>
          </cell>
        </row>
        <row r="14359">
          <cell r="AC14359">
            <v>42.41</v>
          </cell>
        </row>
        <row r="14360">
          <cell r="AC14360">
            <v>42.42</v>
          </cell>
        </row>
        <row r="14361">
          <cell r="AC14361">
            <v>42.43</v>
          </cell>
        </row>
        <row r="14362">
          <cell r="AC14362">
            <v>42.44</v>
          </cell>
        </row>
        <row r="14363">
          <cell r="AC14363">
            <v>42.45</v>
          </cell>
        </row>
        <row r="14364">
          <cell r="AC14364">
            <v>42.46</v>
          </cell>
        </row>
        <row r="14365">
          <cell r="AC14365">
            <v>42.47</v>
          </cell>
        </row>
        <row r="14366">
          <cell r="AC14366">
            <v>42.48</v>
          </cell>
        </row>
        <row r="14367">
          <cell r="AC14367">
            <v>42.49</v>
          </cell>
        </row>
        <row r="14368">
          <cell r="AC14368">
            <v>42.5</v>
          </cell>
        </row>
        <row r="14369">
          <cell r="AC14369">
            <v>42.51</v>
          </cell>
        </row>
        <row r="14370">
          <cell r="AC14370">
            <v>42.52</v>
          </cell>
        </row>
        <row r="14371">
          <cell r="AC14371">
            <v>42.53</v>
          </cell>
        </row>
        <row r="14372">
          <cell r="AC14372">
            <v>42.54</v>
          </cell>
        </row>
        <row r="14373">
          <cell r="AC14373">
            <v>42.55</v>
          </cell>
        </row>
        <row r="14374">
          <cell r="AC14374">
            <v>42.56</v>
          </cell>
        </row>
        <row r="14375">
          <cell r="AC14375">
            <v>42.57</v>
          </cell>
        </row>
        <row r="14376">
          <cell r="AC14376">
            <v>42.58</v>
          </cell>
        </row>
        <row r="14377">
          <cell r="AC14377">
            <v>42.59</v>
          </cell>
        </row>
        <row r="14378">
          <cell r="AC14378">
            <v>42.6</v>
          </cell>
        </row>
        <row r="14379">
          <cell r="AC14379">
            <v>42.61</v>
          </cell>
        </row>
        <row r="14380">
          <cell r="AC14380">
            <v>42.62</v>
          </cell>
        </row>
        <row r="14381">
          <cell r="AC14381">
            <v>42.63</v>
          </cell>
        </row>
        <row r="14382">
          <cell r="AC14382">
            <v>42.64</v>
          </cell>
        </row>
        <row r="14383">
          <cell r="AC14383">
            <v>42.65</v>
          </cell>
        </row>
        <row r="14384">
          <cell r="AC14384">
            <v>42.66</v>
          </cell>
        </row>
        <row r="14385">
          <cell r="AC14385">
            <v>42.67</v>
          </cell>
        </row>
        <row r="14386">
          <cell r="AC14386">
            <v>42.68</v>
          </cell>
        </row>
        <row r="14387">
          <cell r="AC14387">
            <v>42.69</v>
          </cell>
        </row>
        <row r="14388">
          <cell r="AC14388">
            <v>42.7</v>
          </cell>
        </row>
        <row r="14389">
          <cell r="AC14389">
            <v>42.71</v>
          </cell>
        </row>
        <row r="14390">
          <cell r="AC14390">
            <v>42.72</v>
          </cell>
        </row>
        <row r="14391">
          <cell r="AC14391">
            <v>42.73</v>
          </cell>
        </row>
        <row r="14392">
          <cell r="AC14392">
            <v>42.74</v>
          </cell>
        </row>
        <row r="14393">
          <cell r="AC14393">
            <v>42.75</v>
          </cell>
        </row>
        <row r="14394">
          <cell r="AC14394">
            <v>42.76</v>
          </cell>
        </row>
        <row r="14395">
          <cell r="AC14395">
            <v>42.77</v>
          </cell>
        </row>
        <row r="14396">
          <cell r="AC14396">
            <v>42.78</v>
          </cell>
        </row>
        <row r="14397">
          <cell r="AC14397">
            <v>42.79</v>
          </cell>
        </row>
        <row r="14398">
          <cell r="AC14398">
            <v>42.8</v>
          </cell>
        </row>
        <row r="14399">
          <cell r="AC14399">
            <v>42.81</v>
          </cell>
        </row>
        <row r="14400">
          <cell r="AC14400">
            <v>42.82</v>
          </cell>
        </row>
        <row r="14401">
          <cell r="AC14401">
            <v>42.83</v>
          </cell>
        </row>
        <row r="14402">
          <cell r="AC14402">
            <v>42.84</v>
          </cell>
        </row>
        <row r="14403">
          <cell r="AC14403">
            <v>42.85</v>
          </cell>
        </row>
        <row r="14404">
          <cell r="AC14404">
            <v>42.86</v>
          </cell>
        </row>
        <row r="14405">
          <cell r="AC14405">
            <v>42.87</v>
          </cell>
        </row>
        <row r="14406">
          <cell r="AC14406">
            <v>42.88</v>
          </cell>
        </row>
        <row r="14407">
          <cell r="AC14407">
            <v>42.89</v>
          </cell>
        </row>
        <row r="14408">
          <cell r="AC14408">
            <v>42.9</v>
          </cell>
        </row>
        <row r="14409">
          <cell r="AC14409">
            <v>42.91</v>
          </cell>
        </row>
        <row r="14410">
          <cell r="AC14410">
            <v>42.92</v>
          </cell>
        </row>
        <row r="14411">
          <cell r="AC14411">
            <v>42.93</v>
          </cell>
        </row>
        <row r="14412">
          <cell r="AC14412">
            <v>42.94</v>
          </cell>
        </row>
        <row r="14413">
          <cell r="AC14413">
            <v>42.95</v>
          </cell>
        </row>
        <row r="14414">
          <cell r="AC14414">
            <v>42.96</v>
          </cell>
        </row>
        <row r="14415">
          <cell r="AC14415">
            <v>42.97</v>
          </cell>
        </row>
        <row r="14416">
          <cell r="AC14416">
            <v>42.98</v>
          </cell>
        </row>
        <row r="14417">
          <cell r="AC14417">
            <v>42.99</v>
          </cell>
        </row>
        <row r="14418">
          <cell r="AC14418">
            <v>43</v>
          </cell>
        </row>
        <row r="14419">
          <cell r="AC14419">
            <v>43.01</v>
          </cell>
        </row>
        <row r="14420">
          <cell r="AC14420">
            <v>43.02</v>
          </cell>
        </row>
        <row r="14421">
          <cell r="AC14421">
            <v>43.03</v>
          </cell>
        </row>
        <row r="14422">
          <cell r="AC14422">
            <v>43.04</v>
          </cell>
        </row>
        <row r="14423">
          <cell r="AC14423">
            <v>43.05</v>
          </cell>
        </row>
        <row r="14424">
          <cell r="AC14424">
            <v>43.06</v>
          </cell>
        </row>
        <row r="14425">
          <cell r="AC14425">
            <v>43.07</v>
          </cell>
        </row>
        <row r="14426">
          <cell r="AC14426">
            <v>43.08</v>
          </cell>
        </row>
        <row r="14427">
          <cell r="AC14427">
            <v>43.09</v>
          </cell>
        </row>
        <row r="14428">
          <cell r="AC14428">
            <v>43.1</v>
          </cell>
        </row>
        <row r="14429">
          <cell r="AC14429">
            <v>43.11</v>
          </cell>
        </row>
        <row r="14430">
          <cell r="AC14430">
            <v>43.12</v>
          </cell>
        </row>
        <row r="14431">
          <cell r="AC14431">
            <v>43.13</v>
          </cell>
        </row>
        <row r="14432">
          <cell r="AC14432">
            <v>43.14</v>
          </cell>
        </row>
        <row r="14433">
          <cell r="AC14433">
            <v>43.15</v>
          </cell>
        </row>
        <row r="14434">
          <cell r="AC14434">
            <v>43.16</v>
          </cell>
        </row>
        <row r="14435">
          <cell r="AC14435">
            <v>43.17</v>
          </cell>
        </row>
        <row r="14436">
          <cell r="AC14436">
            <v>43.18</v>
          </cell>
        </row>
        <row r="14437">
          <cell r="AC14437">
            <v>43.19</v>
          </cell>
        </row>
        <row r="14438">
          <cell r="AC14438">
            <v>43.2</v>
          </cell>
        </row>
        <row r="14439">
          <cell r="AC14439">
            <v>43.21</v>
          </cell>
        </row>
        <row r="14440">
          <cell r="AC14440">
            <v>43.22</v>
          </cell>
        </row>
        <row r="14441">
          <cell r="AC14441">
            <v>43.23</v>
          </cell>
        </row>
        <row r="14442">
          <cell r="AC14442">
            <v>43.24</v>
          </cell>
        </row>
        <row r="14443">
          <cell r="AC14443">
            <v>43.25</v>
          </cell>
        </row>
        <row r="14444">
          <cell r="AC14444">
            <v>43.26</v>
          </cell>
        </row>
        <row r="14445">
          <cell r="AC14445">
            <v>43.27</v>
          </cell>
        </row>
        <row r="14446">
          <cell r="AC14446">
            <v>43.28</v>
          </cell>
        </row>
        <row r="14447">
          <cell r="AC14447">
            <v>43.29</v>
          </cell>
        </row>
        <row r="14448">
          <cell r="AC14448">
            <v>43.3</v>
          </cell>
        </row>
        <row r="14449">
          <cell r="AC14449">
            <v>43.31</v>
          </cell>
        </row>
        <row r="14450">
          <cell r="AC14450">
            <v>43.32</v>
          </cell>
        </row>
        <row r="14451">
          <cell r="AC14451">
            <v>43.33</v>
          </cell>
        </row>
        <row r="14452">
          <cell r="AC14452">
            <v>43.34</v>
          </cell>
        </row>
        <row r="14453">
          <cell r="AC14453">
            <v>43.35</v>
          </cell>
        </row>
        <row r="14454">
          <cell r="AC14454">
            <v>43.36</v>
          </cell>
        </row>
        <row r="14455">
          <cell r="AC14455">
            <v>43.37</v>
          </cell>
        </row>
        <row r="14456">
          <cell r="AC14456">
            <v>43.38</v>
          </cell>
        </row>
        <row r="14457">
          <cell r="AC14457">
            <v>43.39</v>
          </cell>
        </row>
        <row r="14458">
          <cell r="AC14458">
            <v>43.4</v>
          </cell>
        </row>
        <row r="14459">
          <cell r="AC14459">
            <v>43.41</v>
          </cell>
        </row>
        <row r="14460">
          <cell r="AC14460">
            <v>43.42</v>
          </cell>
        </row>
        <row r="14461">
          <cell r="AC14461">
            <v>43.43</v>
          </cell>
        </row>
        <row r="14462">
          <cell r="AC14462">
            <v>43.44</v>
          </cell>
        </row>
        <row r="14463">
          <cell r="AC14463">
            <v>43.45</v>
          </cell>
        </row>
        <row r="14464">
          <cell r="AC14464">
            <v>43.46</v>
          </cell>
        </row>
        <row r="14465">
          <cell r="AC14465">
            <v>43.47</v>
          </cell>
        </row>
        <row r="14466">
          <cell r="AC14466">
            <v>43.48</v>
          </cell>
        </row>
        <row r="14467">
          <cell r="AC14467">
            <v>43.49</v>
          </cell>
        </row>
        <row r="14468">
          <cell r="AC14468">
            <v>43.5</v>
          </cell>
        </row>
        <row r="14469">
          <cell r="AC14469">
            <v>43.51</v>
          </cell>
        </row>
        <row r="14470">
          <cell r="AC14470">
            <v>43.52</v>
          </cell>
        </row>
        <row r="14471">
          <cell r="AC14471">
            <v>43.53</v>
          </cell>
        </row>
        <row r="14472">
          <cell r="AC14472">
            <v>43.54</v>
          </cell>
        </row>
        <row r="14473">
          <cell r="AC14473">
            <v>43.55</v>
          </cell>
        </row>
        <row r="14474">
          <cell r="AC14474">
            <v>43.56</v>
          </cell>
        </row>
        <row r="14475">
          <cell r="AC14475">
            <v>43.57</v>
          </cell>
        </row>
        <row r="14476">
          <cell r="AC14476">
            <v>43.58</v>
          </cell>
        </row>
        <row r="14477">
          <cell r="AC14477">
            <v>43.59</v>
          </cell>
        </row>
        <row r="14478">
          <cell r="AC14478">
            <v>43.6</v>
          </cell>
        </row>
        <row r="14479">
          <cell r="AC14479">
            <v>43.61</v>
          </cell>
        </row>
        <row r="14480">
          <cell r="AC14480">
            <v>43.62</v>
          </cell>
        </row>
        <row r="14481">
          <cell r="AC14481">
            <v>43.63</v>
          </cell>
        </row>
        <row r="14482">
          <cell r="AC14482">
            <v>43.64</v>
          </cell>
        </row>
        <row r="14483">
          <cell r="AC14483">
            <v>43.65</v>
          </cell>
        </row>
        <row r="14484">
          <cell r="AC14484">
            <v>43.66</v>
          </cell>
        </row>
        <row r="14485">
          <cell r="AC14485">
            <v>43.67</v>
          </cell>
        </row>
        <row r="14486">
          <cell r="AC14486">
            <v>43.68</v>
          </cell>
        </row>
        <row r="14487">
          <cell r="AC14487">
            <v>43.69</v>
          </cell>
        </row>
        <row r="14488">
          <cell r="AC14488">
            <v>43.7</v>
          </cell>
        </row>
        <row r="14489">
          <cell r="AC14489">
            <v>43.71</v>
          </cell>
        </row>
        <row r="14490">
          <cell r="AC14490">
            <v>43.72</v>
          </cell>
        </row>
        <row r="14491">
          <cell r="AC14491">
            <v>43.73</v>
          </cell>
        </row>
        <row r="14492">
          <cell r="AC14492">
            <v>43.74</v>
          </cell>
        </row>
        <row r="14493">
          <cell r="AC14493">
            <v>43.75</v>
          </cell>
        </row>
        <row r="14494">
          <cell r="AC14494">
            <v>43.76</v>
          </cell>
        </row>
        <row r="14495">
          <cell r="AC14495">
            <v>43.77</v>
          </cell>
        </row>
        <row r="14496">
          <cell r="AC14496">
            <v>43.78</v>
          </cell>
        </row>
        <row r="14497">
          <cell r="AC14497">
            <v>43.79</v>
          </cell>
        </row>
        <row r="14498">
          <cell r="AC14498">
            <v>43.8</v>
          </cell>
        </row>
        <row r="14499">
          <cell r="AC14499">
            <v>43.81</v>
          </cell>
        </row>
        <row r="14500">
          <cell r="AC14500">
            <v>43.82</v>
          </cell>
        </row>
        <row r="14501">
          <cell r="AC14501">
            <v>43.83</v>
          </cell>
        </row>
        <row r="14502">
          <cell r="AC14502">
            <v>43.84</v>
          </cell>
        </row>
        <row r="14503">
          <cell r="AC14503">
            <v>43.85</v>
          </cell>
        </row>
        <row r="14504">
          <cell r="AC14504">
            <v>43.86</v>
          </cell>
        </row>
        <row r="14505">
          <cell r="AC14505">
            <v>43.87</v>
          </cell>
        </row>
        <row r="14506">
          <cell r="AC14506">
            <v>43.88</v>
          </cell>
        </row>
        <row r="14507">
          <cell r="AC14507">
            <v>43.89</v>
          </cell>
        </row>
        <row r="14508">
          <cell r="AC14508">
            <v>43.9</v>
          </cell>
        </row>
        <row r="14509">
          <cell r="AC14509">
            <v>43.91</v>
          </cell>
        </row>
        <row r="14510">
          <cell r="AC14510">
            <v>43.92</v>
          </cell>
        </row>
        <row r="14511">
          <cell r="AC14511">
            <v>43.93</v>
          </cell>
        </row>
        <row r="14512">
          <cell r="AC14512">
            <v>43.94</v>
          </cell>
        </row>
        <row r="14513">
          <cell r="AC14513">
            <v>43.95</v>
          </cell>
        </row>
        <row r="14514">
          <cell r="AC14514">
            <v>43.96</v>
          </cell>
        </row>
        <row r="14515">
          <cell r="AC14515">
            <v>43.97</v>
          </cell>
        </row>
        <row r="14516">
          <cell r="AC14516">
            <v>43.98</v>
          </cell>
        </row>
        <row r="14517">
          <cell r="AC14517">
            <v>43.99</v>
          </cell>
        </row>
        <row r="14518">
          <cell r="AC14518">
            <v>44</v>
          </cell>
        </row>
        <row r="14519">
          <cell r="AC14519">
            <v>44.01</v>
          </cell>
        </row>
        <row r="14520">
          <cell r="AC14520">
            <v>44.02</v>
          </cell>
        </row>
        <row r="14521">
          <cell r="AC14521">
            <v>44.03</v>
          </cell>
        </row>
        <row r="14522">
          <cell r="AC14522">
            <v>44.04</v>
          </cell>
        </row>
        <row r="14523">
          <cell r="AC14523">
            <v>44.05</v>
          </cell>
        </row>
        <row r="14524">
          <cell r="AC14524">
            <v>44.06</v>
          </cell>
        </row>
        <row r="14525">
          <cell r="AC14525">
            <v>44.07</v>
          </cell>
        </row>
        <row r="14526">
          <cell r="AC14526">
            <v>44.08</v>
          </cell>
        </row>
        <row r="14527">
          <cell r="AC14527">
            <v>44.09</v>
          </cell>
        </row>
        <row r="14528">
          <cell r="AC14528">
            <v>44.1</v>
          </cell>
        </row>
        <row r="14529">
          <cell r="AC14529">
            <v>44.11</v>
          </cell>
        </row>
        <row r="14530">
          <cell r="AC14530">
            <v>44.12</v>
          </cell>
        </row>
        <row r="14531">
          <cell r="AC14531">
            <v>44.13</v>
          </cell>
        </row>
        <row r="14532">
          <cell r="AC14532">
            <v>44.14</v>
          </cell>
        </row>
        <row r="14533">
          <cell r="AC14533">
            <v>44.15</v>
          </cell>
        </row>
        <row r="14534">
          <cell r="AC14534">
            <v>44.16</v>
          </cell>
        </row>
        <row r="14535">
          <cell r="AC14535">
            <v>44.17</v>
          </cell>
        </row>
        <row r="14536">
          <cell r="AC14536">
            <v>44.18</v>
          </cell>
        </row>
        <row r="14537">
          <cell r="AC14537">
            <v>44.19</v>
          </cell>
        </row>
        <row r="14538">
          <cell r="AC14538">
            <v>44.2</v>
          </cell>
        </row>
        <row r="14539">
          <cell r="AC14539">
            <v>44.21</v>
          </cell>
        </row>
        <row r="14540">
          <cell r="AC14540">
            <v>44.22</v>
          </cell>
        </row>
        <row r="14541">
          <cell r="AC14541">
            <v>44.23</v>
          </cell>
        </row>
        <row r="14542">
          <cell r="AC14542">
            <v>44.24</v>
          </cell>
        </row>
        <row r="14543">
          <cell r="AC14543">
            <v>44.25</v>
          </cell>
        </row>
        <row r="14544">
          <cell r="AC14544">
            <v>44.26</v>
          </cell>
        </row>
        <row r="14545">
          <cell r="AC14545">
            <v>44.27</v>
          </cell>
        </row>
        <row r="14546">
          <cell r="AC14546">
            <v>44.28</v>
          </cell>
        </row>
        <row r="14547">
          <cell r="AC14547">
            <v>44.29</v>
          </cell>
        </row>
        <row r="14548">
          <cell r="AC14548">
            <v>44.3</v>
          </cell>
        </row>
        <row r="14549">
          <cell r="AC14549">
            <v>44.31</v>
          </cell>
        </row>
        <row r="14550">
          <cell r="AC14550">
            <v>44.32</v>
          </cell>
        </row>
        <row r="14551">
          <cell r="AC14551">
            <v>44.33</v>
          </cell>
        </row>
        <row r="14552">
          <cell r="AC14552">
            <v>44.34</v>
          </cell>
        </row>
        <row r="14553">
          <cell r="AC14553">
            <v>44.35</v>
          </cell>
        </row>
        <row r="14554">
          <cell r="AC14554">
            <v>44.36</v>
          </cell>
        </row>
        <row r="14555">
          <cell r="AC14555">
            <v>44.37</v>
          </cell>
        </row>
        <row r="14556">
          <cell r="AC14556">
            <v>44.38</v>
          </cell>
        </row>
        <row r="14557">
          <cell r="AC14557">
            <v>44.39</v>
          </cell>
        </row>
        <row r="14558">
          <cell r="AC14558">
            <v>44.4</v>
          </cell>
        </row>
        <row r="14559">
          <cell r="AC14559">
            <v>44.41</v>
          </cell>
        </row>
        <row r="14560">
          <cell r="AC14560">
            <v>44.42</v>
          </cell>
        </row>
        <row r="14561">
          <cell r="AC14561">
            <v>44.43</v>
          </cell>
        </row>
        <row r="14562">
          <cell r="AC14562">
            <v>44.44</v>
          </cell>
        </row>
        <row r="14563">
          <cell r="AC14563">
            <v>44.45</v>
          </cell>
        </row>
        <row r="14564">
          <cell r="AC14564">
            <v>44.46</v>
          </cell>
        </row>
        <row r="14565">
          <cell r="AC14565">
            <v>44.47</v>
          </cell>
        </row>
        <row r="14566">
          <cell r="AC14566">
            <v>44.48</v>
          </cell>
        </row>
        <row r="14567">
          <cell r="AC14567">
            <v>44.49</v>
          </cell>
        </row>
        <row r="14568">
          <cell r="AC14568">
            <v>44.5</v>
          </cell>
        </row>
        <row r="14569">
          <cell r="AC14569">
            <v>44.51</v>
          </cell>
        </row>
        <row r="14570">
          <cell r="AC14570">
            <v>44.52</v>
          </cell>
        </row>
        <row r="14571">
          <cell r="AC14571">
            <v>44.53</v>
          </cell>
        </row>
        <row r="14572">
          <cell r="AC14572">
            <v>44.54</v>
          </cell>
        </row>
        <row r="14573">
          <cell r="AC14573">
            <v>44.55</v>
          </cell>
        </row>
        <row r="14574">
          <cell r="AC14574">
            <v>44.56</v>
          </cell>
        </row>
        <row r="14575">
          <cell r="AC14575">
            <v>44.57</v>
          </cell>
        </row>
        <row r="14576">
          <cell r="AC14576">
            <v>44.58</v>
          </cell>
        </row>
        <row r="14577">
          <cell r="AC14577">
            <v>44.59</v>
          </cell>
        </row>
        <row r="14578">
          <cell r="AC14578">
            <v>44.6</v>
          </cell>
        </row>
        <row r="14579">
          <cell r="AC14579">
            <v>44.61</v>
          </cell>
        </row>
        <row r="14580">
          <cell r="AC14580">
            <v>44.62</v>
          </cell>
        </row>
        <row r="14581">
          <cell r="AC14581">
            <v>44.63</v>
          </cell>
        </row>
        <row r="14582">
          <cell r="AC14582">
            <v>44.64</v>
          </cell>
        </row>
        <row r="14583">
          <cell r="AC14583">
            <v>44.65</v>
          </cell>
        </row>
        <row r="14584">
          <cell r="AC14584">
            <v>44.66</v>
          </cell>
        </row>
        <row r="14585">
          <cell r="AC14585">
            <v>44.67</v>
          </cell>
        </row>
        <row r="14586">
          <cell r="AC14586">
            <v>44.68</v>
          </cell>
        </row>
        <row r="14587">
          <cell r="AC14587">
            <v>44.69</v>
          </cell>
        </row>
        <row r="14588">
          <cell r="AC14588">
            <v>44.7</v>
          </cell>
        </row>
        <row r="14589">
          <cell r="AC14589">
            <v>44.71</v>
          </cell>
        </row>
        <row r="14590">
          <cell r="AC14590">
            <v>44.72</v>
          </cell>
        </row>
        <row r="14591">
          <cell r="AC14591">
            <v>44.73</v>
          </cell>
        </row>
        <row r="14592">
          <cell r="AC14592">
            <v>44.74</v>
          </cell>
        </row>
        <row r="14593">
          <cell r="AC14593">
            <v>44.75</v>
          </cell>
        </row>
        <row r="14594">
          <cell r="AC14594">
            <v>44.76</v>
          </cell>
        </row>
        <row r="14595">
          <cell r="AC14595">
            <v>44.77</v>
          </cell>
        </row>
        <row r="14596">
          <cell r="AC14596">
            <v>44.78</v>
          </cell>
        </row>
        <row r="14597">
          <cell r="AC14597">
            <v>44.79</v>
          </cell>
        </row>
        <row r="14598">
          <cell r="AC14598">
            <v>44.8</v>
          </cell>
        </row>
        <row r="14599">
          <cell r="AC14599">
            <v>44.81</v>
          </cell>
        </row>
        <row r="14600">
          <cell r="AC14600">
            <v>44.82</v>
          </cell>
        </row>
        <row r="14601">
          <cell r="AC14601">
            <v>44.83</v>
          </cell>
        </row>
        <row r="14602">
          <cell r="AC14602">
            <v>44.84</v>
          </cell>
        </row>
        <row r="14603">
          <cell r="AC14603">
            <v>44.85</v>
          </cell>
        </row>
        <row r="14604">
          <cell r="AC14604">
            <v>44.86</v>
          </cell>
        </row>
        <row r="14605">
          <cell r="AC14605">
            <v>44.87</v>
          </cell>
        </row>
        <row r="14606">
          <cell r="AC14606">
            <v>44.88</v>
          </cell>
        </row>
        <row r="14607">
          <cell r="AC14607">
            <v>44.89</v>
          </cell>
        </row>
        <row r="14608">
          <cell r="AC14608">
            <v>44.9</v>
          </cell>
        </row>
        <row r="14609">
          <cell r="AC14609">
            <v>44.91</v>
          </cell>
        </row>
        <row r="14610">
          <cell r="AC14610">
            <v>44.92</v>
          </cell>
        </row>
        <row r="14611">
          <cell r="AC14611">
            <v>44.93</v>
          </cell>
        </row>
        <row r="14612">
          <cell r="AC14612">
            <v>44.94</v>
          </cell>
        </row>
        <row r="14613">
          <cell r="AC14613">
            <v>44.95</v>
          </cell>
        </row>
        <row r="14614">
          <cell r="AC14614">
            <v>44.96</v>
          </cell>
        </row>
        <row r="14615">
          <cell r="AC14615">
            <v>44.97</v>
          </cell>
        </row>
        <row r="14616">
          <cell r="AC14616">
            <v>44.98</v>
          </cell>
        </row>
        <row r="14617">
          <cell r="AC14617">
            <v>44.99</v>
          </cell>
        </row>
        <row r="14618">
          <cell r="AC14618">
            <v>45</v>
          </cell>
        </row>
        <row r="14619">
          <cell r="AC14619">
            <v>45.01</v>
          </cell>
        </row>
        <row r="14620">
          <cell r="AC14620">
            <v>45.02</v>
          </cell>
        </row>
        <row r="14621">
          <cell r="AC14621">
            <v>45.03</v>
          </cell>
        </row>
        <row r="14622">
          <cell r="AC14622">
            <v>45.04</v>
          </cell>
        </row>
        <row r="14623">
          <cell r="AC14623">
            <v>45.05</v>
          </cell>
        </row>
        <row r="14624">
          <cell r="AC14624">
            <v>45.06</v>
          </cell>
        </row>
        <row r="14625">
          <cell r="AC14625">
            <v>45.07</v>
          </cell>
        </row>
        <row r="14626">
          <cell r="AC14626">
            <v>45.08</v>
          </cell>
        </row>
        <row r="14627">
          <cell r="AC14627">
            <v>45.09</v>
          </cell>
        </row>
        <row r="14628">
          <cell r="AC14628">
            <v>45.1</v>
          </cell>
        </row>
        <row r="14629">
          <cell r="AC14629">
            <v>45.11</v>
          </cell>
        </row>
        <row r="14630">
          <cell r="AC14630">
            <v>45.12</v>
          </cell>
        </row>
        <row r="14631">
          <cell r="AC14631">
            <v>45.13</v>
          </cell>
        </row>
        <row r="14632">
          <cell r="AC14632">
            <v>45.14</v>
          </cell>
        </row>
        <row r="14633">
          <cell r="AC14633">
            <v>45.15</v>
          </cell>
        </row>
        <row r="14634">
          <cell r="AC14634">
            <v>45.16</v>
          </cell>
        </row>
        <row r="14635">
          <cell r="AC14635">
            <v>45.17</v>
          </cell>
        </row>
        <row r="14636">
          <cell r="AC14636">
            <v>45.18</v>
          </cell>
        </row>
        <row r="14637">
          <cell r="AC14637">
            <v>45.19</v>
          </cell>
        </row>
        <row r="14638">
          <cell r="AC14638">
            <v>45.2</v>
          </cell>
        </row>
        <row r="14639">
          <cell r="AC14639">
            <v>45.21</v>
          </cell>
        </row>
        <row r="14640">
          <cell r="AC14640">
            <v>45.22</v>
          </cell>
        </row>
        <row r="14641">
          <cell r="AC14641">
            <v>45.23</v>
          </cell>
        </row>
        <row r="14642">
          <cell r="AC14642">
            <v>45.24</v>
          </cell>
        </row>
        <row r="14643">
          <cell r="AC14643">
            <v>45.25</v>
          </cell>
        </row>
        <row r="14644">
          <cell r="AC14644">
            <v>45.26</v>
          </cell>
        </row>
        <row r="14645">
          <cell r="AC14645">
            <v>45.27</v>
          </cell>
        </row>
        <row r="14646">
          <cell r="AC14646">
            <v>45.28</v>
          </cell>
        </row>
        <row r="14647">
          <cell r="AC14647">
            <v>45.29</v>
          </cell>
        </row>
        <row r="14648">
          <cell r="AC14648">
            <v>45.3</v>
          </cell>
        </row>
        <row r="14649">
          <cell r="AC14649">
            <v>45.31</v>
          </cell>
        </row>
        <row r="14650">
          <cell r="AC14650">
            <v>45.32</v>
          </cell>
        </row>
        <row r="14651">
          <cell r="AC14651">
            <v>45.33</v>
          </cell>
        </row>
        <row r="14652">
          <cell r="AC14652">
            <v>45.34</v>
          </cell>
        </row>
        <row r="14653">
          <cell r="AC14653">
            <v>45.35</v>
          </cell>
        </row>
        <row r="14654">
          <cell r="AC14654">
            <v>45.36</v>
          </cell>
        </row>
        <row r="14655">
          <cell r="AC14655">
            <v>45.37</v>
          </cell>
        </row>
        <row r="14656">
          <cell r="AC14656">
            <v>45.38</v>
          </cell>
        </row>
        <row r="14657">
          <cell r="AC14657">
            <v>45.39</v>
          </cell>
        </row>
        <row r="14658">
          <cell r="AC14658">
            <v>45.4</v>
          </cell>
        </row>
        <row r="14659">
          <cell r="AC14659">
            <v>45.41</v>
          </cell>
        </row>
        <row r="14660">
          <cell r="AC14660">
            <v>45.42</v>
          </cell>
        </row>
        <row r="14661">
          <cell r="AC14661">
            <v>45.43</v>
          </cell>
        </row>
        <row r="14662">
          <cell r="AC14662">
            <v>45.44</v>
          </cell>
        </row>
        <row r="14663">
          <cell r="AC14663">
            <v>45.45</v>
          </cell>
        </row>
        <row r="14664">
          <cell r="AC14664">
            <v>45.46</v>
          </cell>
        </row>
        <row r="14665">
          <cell r="AC14665">
            <v>45.47</v>
          </cell>
        </row>
        <row r="14666">
          <cell r="AC14666">
            <v>45.48</v>
          </cell>
        </row>
        <row r="14667">
          <cell r="AC14667">
            <v>45.49</v>
          </cell>
        </row>
        <row r="14668">
          <cell r="AC14668">
            <v>45.5</v>
          </cell>
        </row>
        <row r="14669">
          <cell r="AC14669">
            <v>45.51</v>
          </cell>
        </row>
        <row r="14670">
          <cell r="AC14670">
            <v>45.52</v>
          </cell>
        </row>
        <row r="14671">
          <cell r="AC14671">
            <v>45.53</v>
          </cell>
        </row>
        <row r="14672">
          <cell r="AC14672">
            <v>45.54</v>
          </cell>
        </row>
        <row r="14673">
          <cell r="AC14673">
            <v>45.55</v>
          </cell>
        </row>
        <row r="14674">
          <cell r="AC14674">
            <v>45.56</v>
          </cell>
        </row>
        <row r="14675">
          <cell r="AC14675">
            <v>45.57</v>
          </cell>
        </row>
        <row r="14676">
          <cell r="AC14676">
            <v>45.58</v>
          </cell>
        </row>
        <row r="14677">
          <cell r="AC14677">
            <v>45.59</v>
          </cell>
        </row>
        <row r="14678">
          <cell r="AC14678">
            <v>45.6</v>
          </cell>
        </row>
        <row r="14679">
          <cell r="AC14679">
            <v>45.61</v>
          </cell>
        </row>
        <row r="14680">
          <cell r="AC14680">
            <v>45.62</v>
          </cell>
        </row>
        <row r="14681">
          <cell r="AC14681">
            <v>45.63</v>
          </cell>
        </row>
        <row r="14682">
          <cell r="AC14682">
            <v>45.64</v>
          </cell>
        </row>
        <row r="14683">
          <cell r="AC14683">
            <v>45.65</v>
          </cell>
        </row>
        <row r="14684">
          <cell r="AC14684">
            <v>45.66</v>
          </cell>
        </row>
        <row r="14685">
          <cell r="AC14685">
            <v>45.67</v>
          </cell>
        </row>
        <row r="14686">
          <cell r="AC14686">
            <v>45.68</v>
          </cell>
        </row>
        <row r="14687">
          <cell r="AC14687">
            <v>45.69</v>
          </cell>
        </row>
        <row r="14688">
          <cell r="AC14688">
            <v>45.7</v>
          </cell>
        </row>
        <row r="14689">
          <cell r="AC14689">
            <v>45.71</v>
          </cell>
        </row>
        <row r="14690">
          <cell r="AC14690">
            <v>45.72</v>
          </cell>
        </row>
        <row r="14691">
          <cell r="AC14691">
            <v>45.73</v>
          </cell>
        </row>
        <row r="14692">
          <cell r="AC14692">
            <v>45.74</v>
          </cell>
        </row>
        <row r="14693">
          <cell r="AC14693">
            <v>45.75</v>
          </cell>
        </row>
        <row r="14694">
          <cell r="AC14694">
            <v>45.76</v>
          </cell>
        </row>
        <row r="14695">
          <cell r="AC14695">
            <v>45.77</v>
          </cell>
        </row>
        <row r="14696">
          <cell r="AC14696">
            <v>45.78</v>
          </cell>
        </row>
        <row r="14697">
          <cell r="AC14697">
            <v>45.79</v>
          </cell>
        </row>
        <row r="14698">
          <cell r="AC14698">
            <v>45.8</v>
          </cell>
        </row>
        <row r="14699">
          <cell r="AC14699">
            <v>45.81</v>
          </cell>
        </row>
        <row r="14700">
          <cell r="AC14700">
            <v>45.82</v>
          </cell>
        </row>
        <row r="14701">
          <cell r="AC14701">
            <v>45.83</v>
          </cell>
        </row>
        <row r="14702">
          <cell r="AC14702">
            <v>45.84</v>
          </cell>
        </row>
        <row r="14703">
          <cell r="AC14703">
            <v>45.85</v>
          </cell>
        </row>
        <row r="14704">
          <cell r="AC14704">
            <v>45.86</v>
          </cell>
        </row>
        <row r="14705">
          <cell r="AC14705">
            <v>45.87</v>
          </cell>
        </row>
        <row r="14706">
          <cell r="AC14706">
            <v>45.88</v>
          </cell>
        </row>
        <row r="14707">
          <cell r="AC14707">
            <v>45.89</v>
          </cell>
        </row>
        <row r="14708">
          <cell r="AC14708">
            <v>45.9</v>
          </cell>
        </row>
        <row r="14709">
          <cell r="AC14709">
            <v>45.91</v>
          </cell>
        </row>
        <row r="14710">
          <cell r="AC14710">
            <v>45.92</v>
          </cell>
        </row>
        <row r="14711">
          <cell r="AC14711">
            <v>45.93</v>
          </cell>
        </row>
        <row r="14712">
          <cell r="AC14712">
            <v>45.94</v>
          </cell>
        </row>
        <row r="14713">
          <cell r="AC14713">
            <v>45.95</v>
          </cell>
        </row>
        <row r="14714">
          <cell r="AC14714">
            <v>45.96</v>
          </cell>
        </row>
        <row r="14715">
          <cell r="AC14715">
            <v>45.97</v>
          </cell>
        </row>
        <row r="14716">
          <cell r="AC14716">
            <v>45.98</v>
          </cell>
        </row>
        <row r="14717">
          <cell r="AC14717">
            <v>45.99</v>
          </cell>
        </row>
        <row r="14718">
          <cell r="AC14718">
            <v>46</v>
          </cell>
        </row>
        <row r="14719">
          <cell r="AC14719">
            <v>46.01</v>
          </cell>
        </row>
        <row r="14720">
          <cell r="AC14720">
            <v>46.02</v>
          </cell>
        </row>
        <row r="14721">
          <cell r="AC14721">
            <v>46.03</v>
          </cell>
        </row>
        <row r="14722">
          <cell r="AC14722">
            <v>46.04</v>
          </cell>
        </row>
        <row r="14723">
          <cell r="AC14723">
            <v>46.05</v>
          </cell>
        </row>
        <row r="14724">
          <cell r="AC14724">
            <v>46.06</v>
          </cell>
        </row>
        <row r="14725">
          <cell r="AC14725">
            <v>46.07</v>
          </cell>
        </row>
        <row r="14726">
          <cell r="AC14726">
            <v>46.08</v>
          </cell>
        </row>
        <row r="14727">
          <cell r="AC14727">
            <v>46.09</v>
          </cell>
        </row>
        <row r="14728">
          <cell r="AC14728">
            <v>46.1</v>
          </cell>
        </row>
        <row r="14729">
          <cell r="AC14729">
            <v>46.11</v>
          </cell>
        </row>
        <row r="14730">
          <cell r="AC14730">
            <v>46.12</v>
          </cell>
        </row>
        <row r="14731">
          <cell r="AC14731">
            <v>46.13</v>
          </cell>
        </row>
        <row r="14732">
          <cell r="AC14732">
            <v>46.14</v>
          </cell>
        </row>
        <row r="14733">
          <cell r="AC14733">
            <v>46.15</v>
          </cell>
        </row>
        <row r="14734">
          <cell r="AC14734">
            <v>46.16</v>
          </cell>
        </row>
        <row r="14735">
          <cell r="AC14735">
            <v>46.17</v>
          </cell>
        </row>
        <row r="14736">
          <cell r="AC14736">
            <v>46.18</v>
          </cell>
        </row>
        <row r="14737">
          <cell r="AC14737">
            <v>46.19</v>
          </cell>
        </row>
        <row r="14738">
          <cell r="AC14738">
            <v>46.2</v>
          </cell>
        </row>
        <row r="14739">
          <cell r="AC14739">
            <v>46.21</v>
          </cell>
        </row>
        <row r="14740">
          <cell r="AC14740">
            <v>46.22</v>
          </cell>
        </row>
        <row r="14741">
          <cell r="AC14741">
            <v>46.23</v>
          </cell>
        </row>
        <row r="14742">
          <cell r="AC14742">
            <v>46.24</v>
          </cell>
        </row>
        <row r="14743">
          <cell r="AC14743">
            <v>46.25</v>
          </cell>
        </row>
        <row r="14744">
          <cell r="AC14744">
            <v>46.26</v>
          </cell>
        </row>
        <row r="14745">
          <cell r="AC14745">
            <v>46.27</v>
          </cell>
        </row>
        <row r="14746">
          <cell r="AC14746">
            <v>46.28</v>
          </cell>
        </row>
        <row r="14747">
          <cell r="AC14747">
            <v>46.29</v>
          </cell>
        </row>
        <row r="14748">
          <cell r="AC14748">
            <v>46.3</v>
          </cell>
        </row>
        <row r="14749">
          <cell r="AC14749">
            <v>46.31</v>
          </cell>
        </row>
        <row r="14750">
          <cell r="AC14750">
            <v>46.32</v>
          </cell>
        </row>
        <row r="14751">
          <cell r="AC14751">
            <v>46.33</v>
          </cell>
        </row>
        <row r="14752">
          <cell r="AC14752">
            <v>46.34</v>
          </cell>
        </row>
        <row r="14753">
          <cell r="AC14753">
            <v>46.35</v>
          </cell>
        </row>
        <row r="14754">
          <cell r="AC14754">
            <v>46.36</v>
          </cell>
        </row>
        <row r="14755">
          <cell r="AC14755">
            <v>46.37</v>
          </cell>
        </row>
        <row r="14756">
          <cell r="AC14756">
            <v>46.38</v>
          </cell>
        </row>
        <row r="14757">
          <cell r="AC14757">
            <v>46.39</v>
          </cell>
        </row>
        <row r="14758">
          <cell r="AC14758">
            <v>46.4</v>
          </cell>
        </row>
        <row r="14759">
          <cell r="AC14759">
            <v>46.41</v>
          </cell>
        </row>
        <row r="14760">
          <cell r="AC14760">
            <v>46.42</v>
          </cell>
        </row>
        <row r="14761">
          <cell r="AC14761">
            <v>46.43</v>
          </cell>
        </row>
        <row r="14762">
          <cell r="AC14762">
            <v>46.44</v>
          </cell>
        </row>
        <row r="14763">
          <cell r="AC14763">
            <v>46.45</v>
          </cell>
        </row>
        <row r="14764">
          <cell r="AC14764">
            <v>46.46</v>
          </cell>
        </row>
        <row r="14765">
          <cell r="AC14765">
            <v>46.47</v>
          </cell>
        </row>
        <row r="14766">
          <cell r="AC14766">
            <v>46.48</v>
          </cell>
        </row>
        <row r="14767">
          <cell r="AC14767">
            <v>46.49</v>
          </cell>
        </row>
        <row r="14768">
          <cell r="AC14768">
            <v>46.5</v>
          </cell>
        </row>
        <row r="14769">
          <cell r="AC14769">
            <v>46.51</v>
          </cell>
        </row>
        <row r="14770">
          <cell r="AC14770">
            <v>46.52</v>
          </cell>
        </row>
        <row r="14771">
          <cell r="AC14771">
            <v>46.53</v>
          </cell>
        </row>
        <row r="14772">
          <cell r="AC14772">
            <v>46.54</v>
          </cell>
        </row>
        <row r="14773">
          <cell r="AC14773">
            <v>46.55</v>
          </cell>
        </row>
        <row r="14774">
          <cell r="AC14774">
            <v>46.56</v>
          </cell>
        </row>
        <row r="14775">
          <cell r="AC14775">
            <v>46.57</v>
          </cell>
        </row>
        <row r="14776">
          <cell r="AC14776">
            <v>46.58</v>
          </cell>
        </row>
        <row r="14777">
          <cell r="AC14777">
            <v>46.59</v>
          </cell>
        </row>
        <row r="14778">
          <cell r="AC14778">
            <v>46.6</v>
          </cell>
        </row>
        <row r="14779">
          <cell r="AC14779">
            <v>46.61</v>
          </cell>
        </row>
        <row r="14780">
          <cell r="AC14780">
            <v>46.62</v>
          </cell>
        </row>
        <row r="14781">
          <cell r="AC14781">
            <v>46.63</v>
          </cell>
        </row>
        <row r="14782">
          <cell r="AC14782">
            <v>46.64</v>
          </cell>
        </row>
        <row r="14783">
          <cell r="AC14783">
            <v>46.65</v>
          </cell>
        </row>
        <row r="14784">
          <cell r="AC14784">
            <v>46.66</v>
          </cell>
        </row>
        <row r="14785">
          <cell r="AC14785">
            <v>46.67</v>
          </cell>
        </row>
        <row r="14786">
          <cell r="AC14786">
            <v>46.68</v>
          </cell>
        </row>
        <row r="14787">
          <cell r="AC14787">
            <v>46.69</v>
          </cell>
        </row>
        <row r="14788">
          <cell r="AC14788">
            <v>46.7</v>
          </cell>
        </row>
        <row r="14789">
          <cell r="AC14789">
            <v>46.71</v>
          </cell>
        </row>
        <row r="14790">
          <cell r="AC14790">
            <v>46.72</v>
          </cell>
        </row>
        <row r="14791">
          <cell r="AC14791">
            <v>46.73</v>
          </cell>
        </row>
        <row r="14792">
          <cell r="AC14792">
            <v>46.74</v>
          </cell>
        </row>
        <row r="14793">
          <cell r="AC14793">
            <v>46.75</v>
          </cell>
        </row>
        <row r="14794">
          <cell r="AC14794">
            <v>46.76</v>
          </cell>
        </row>
        <row r="14795">
          <cell r="AC14795">
            <v>46.77</v>
          </cell>
        </row>
        <row r="14796">
          <cell r="AC14796">
            <v>46.78</v>
          </cell>
        </row>
        <row r="14797">
          <cell r="AC14797">
            <v>46.79</v>
          </cell>
        </row>
        <row r="14798">
          <cell r="AC14798">
            <v>46.8</v>
          </cell>
        </row>
        <row r="14799">
          <cell r="AC14799">
            <v>46.81</v>
          </cell>
        </row>
        <row r="14800">
          <cell r="AC14800">
            <v>46.82</v>
          </cell>
        </row>
        <row r="14801">
          <cell r="AC14801">
            <v>46.83</v>
          </cell>
        </row>
        <row r="14802">
          <cell r="AC14802">
            <v>46.84</v>
          </cell>
        </row>
        <row r="14803">
          <cell r="AC14803">
            <v>46.85</v>
          </cell>
        </row>
        <row r="14804">
          <cell r="AC14804">
            <v>46.86</v>
          </cell>
        </row>
        <row r="14805">
          <cell r="AC14805">
            <v>46.87</v>
          </cell>
        </row>
        <row r="14806">
          <cell r="AC14806">
            <v>46.88</v>
          </cell>
        </row>
        <row r="14807">
          <cell r="AC14807">
            <v>46.89</v>
          </cell>
        </row>
        <row r="14808">
          <cell r="AC14808">
            <v>46.9</v>
          </cell>
        </row>
        <row r="14809">
          <cell r="AC14809">
            <v>46.91</v>
          </cell>
        </row>
        <row r="14810">
          <cell r="AC14810">
            <v>46.92</v>
          </cell>
        </row>
        <row r="14811">
          <cell r="AC14811">
            <v>46.93</v>
          </cell>
        </row>
        <row r="14812">
          <cell r="AC14812">
            <v>46.94</v>
          </cell>
        </row>
        <row r="14813">
          <cell r="AC14813">
            <v>46.95</v>
          </cell>
        </row>
        <row r="14814">
          <cell r="AC14814">
            <v>46.96</v>
          </cell>
        </row>
        <row r="14815">
          <cell r="AC14815">
            <v>46.97</v>
          </cell>
        </row>
        <row r="14816">
          <cell r="AC14816">
            <v>46.98</v>
          </cell>
        </row>
        <row r="14817">
          <cell r="AC14817">
            <v>46.99</v>
          </cell>
        </row>
        <row r="14818">
          <cell r="AC14818">
            <v>47</v>
          </cell>
        </row>
        <row r="14819">
          <cell r="AC14819">
            <v>47.01</v>
          </cell>
        </row>
        <row r="14820">
          <cell r="AC14820">
            <v>47.02</v>
          </cell>
        </row>
        <row r="14821">
          <cell r="AC14821">
            <v>47.03</v>
          </cell>
        </row>
        <row r="14822">
          <cell r="AC14822">
            <v>47.04</v>
          </cell>
        </row>
        <row r="14823">
          <cell r="AC14823">
            <v>47.05</v>
          </cell>
        </row>
        <row r="14824">
          <cell r="AC14824">
            <v>47.06</v>
          </cell>
        </row>
        <row r="14825">
          <cell r="AC14825">
            <v>47.07</v>
          </cell>
        </row>
        <row r="14826">
          <cell r="AC14826">
            <v>47.08</v>
          </cell>
        </row>
        <row r="14827">
          <cell r="AC14827">
            <v>47.09</v>
          </cell>
        </row>
        <row r="14828">
          <cell r="AC14828">
            <v>47.1</v>
          </cell>
        </row>
        <row r="14829">
          <cell r="AC14829">
            <v>47.11</v>
          </cell>
        </row>
        <row r="14830">
          <cell r="AC14830">
            <v>47.12</v>
          </cell>
        </row>
        <row r="14831">
          <cell r="AC14831">
            <v>47.13</v>
          </cell>
        </row>
        <row r="14832">
          <cell r="AC14832">
            <v>47.14</v>
          </cell>
        </row>
        <row r="14833">
          <cell r="AC14833">
            <v>47.15</v>
          </cell>
        </row>
        <row r="14834">
          <cell r="AC14834">
            <v>47.16</v>
          </cell>
        </row>
        <row r="14835">
          <cell r="AC14835">
            <v>47.17</v>
          </cell>
        </row>
        <row r="14836">
          <cell r="AC14836">
            <v>47.18</v>
          </cell>
        </row>
        <row r="14837">
          <cell r="AC14837">
            <v>47.19</v>
          </cell>
        </row>
        <row r="14838">
          <cell r="AC14838">
            <v>47.2</v>
          </cell>
        </row>
        <row r="14839">
          <cell r="AC14839">
            <v>47.21</v>
          </cell>
        </row>
        <row r="14840">
          <cell r="AC14840">
            <v>47.22</v>
          </cell>
        </row>
        <row r="14841">
          <cell r="AC14841">
            <v>47.23</v>
          </cell>
        </row>
        <row r="14842">
          <cell r="AC14842">
            <v>47.24</v>
          </cell>
        </row>
        <row r="14843">
          <cell r="AC14843">
            <v>47.25</v>
          </cell>
        </row>
        <row r="14844">
          <cell r="AC14844">
            <v>47.26</v>
          </cell>
        </row>
        <row r="14845">
          <cell r="AC14845">
            <v>47.27</v>
          </cell>
        </row>
        <row r="14846">
          <cell r="AC14846">
            <v>47.28</v>
          </cell>
        </row>
        <row r="14847">
          <cell r="AC14847">
            <v>47.29</v>
          </cell>
        </row>
        <row r="14848">
          <cell r="AC14848">
            <v>47.3</v>
          </cell>
        </row>
        <row r="14849">
          <cell r="AC14849">
            <v>47.31</v>
          </cell>
        </row>
        <row r="14850">
          <cell r="AC14850">
            <v>47.32</v>
          </cell>
        </row>
        <row r="14851">
          <cell r="AC14851">
            <v>47.33</v>
          </cell>
        </row>
        <row r="14852">
          <cell r="AC14852">
            <v>47.34</v>
          </cell>
        </row>
        <row r="14853">
          <cell r="AC14853">
            <v>47.35</v>
          </cell>
        </row>
        <row r="14854">
          <cell r="AC14854">
            <v>47.36</v>
          </cell>
        </row>
        <row r="14855">
          <cell r="AC14855">
            <v>47.37</v>
          </cell>
        </row>
        <row r="14856">
          <cell r="AC14856">
            <v>47.38</v>
          </cell>
        </row>
        <row r="14857">
          <cell r="AC14857">
            <v>47.39</v>
          </cell>
        </row>
        <row r="14858">
          <cell r="AC14858">
            <v>47.4</v>
          </cell>
        </row>
        <row r="14859">
          <cell r="AC14859">
            <v>47.41</v>
          </cell>
        </row>
        <row r="14860">
          <cell r="AC14860">
            <v>47.42</v>
          </cell>
        </row>
        <row r="14861">
          <cell r="AC14861">
            <v>47.43</v>
          </cell>
        </row>
        <row r="14862">
          <cell r="AC14862">
            <v>47.44</v>
          </cell>
        </row>
        <row r="14863">
          <cell r="AC14863">
            <v>47.45</v>
          </cell>
        </row>
        <row r="14864">
          <cell r="AC14864">
            <v>47.46</v>
          </cell>
        </row>
        <row r="14865">
          <cell r="AC14865">
            <v>47.47</v>
          </cell>
        </row>
        <row r="14866">
          <cell r="AC14866">
            <v>47.48</v>
          </cell>
        </row>
        <row r="14867">
          <cell r="AC14867">
            <v>47.49</v>
          </cell>
        </row>
        <row r="14868">
          <cell r="AC14868">
            <v>47.5</v>
          </cell>
        </row>
        <row r="14869">
          <cell r="AC14869">
            <v>47.51</v>
          </cell>
        </row>
        <row r="14870">
          <cell r="AC14870">
            <v>47.52</v>
          </cell>
        </row>
        <row r="14871">
          <cell r="AC14871">
            <v>47.53</v>
          </cell>
        </row>
        <row r="14872">
          <cell r="AC14872">
            <v>47.54</v>
          </cell>
        </row>
        <row r="14873">
          <cell r="AC14873">
            <v>47.55</v>
          </cell>
        </row>
        <row r="14874">
          <cell r="AC14874">
            <v>47.56</v>
          </cell>
        </row>
        <row r="14875">
          <cell r="AC14875">
            <v>47.57</v>
          </cell>
        </row>
        <row r="14876">
          <cell r="AC14876">
            <v>47.58</v>
          </cell>
        </row>
        <row r="14877">
          <cell r="AC14877">
            <v>47.59</v>
          </cell>
        </row>
        <row r="14878">
          <cell r="AC14878">
            <v>47.6</v>
          </cell>
        </row>
        <row r="14879">
          <cell r="AC14879">
            <v>47.61</v>
          </cell>
        </row>
        <row r="14880">
          <cell r="AC14880">
            <v>47.62</v>
          </cell>
        </row>
        <row r="14881">
          <cell r="AC14881">
            <v>47.63</v>
          </cell>
        </row>
        <row r="14882">
          <cell r="AC14882">
            <v>47.64</v>
          </cell>
        </row>
        <row r="14883">
          <cell r="AC14883">
            <v>47.65</v>
          </cell>
        </row>
        <row r="14884">
          <cell r="AC14884">
            <v>47.66</v>
          </cell>
        </row>
        <row r="14885">
          <cell r="AC14885">
            <v>47.67</v>
          </cell>
        </row>
        <row r="14886">
          <cell r="AC14886">
            <v>47.68</v>
          </cell>
        </row>
        <row r="14887">
          <cell r="AC14887">
            <v>47.69</v>
          </cell>
        </row>
        <row r="14888">
          <cell r="AC14888">
            <v>47.7</v>
          </cell>
        </row>
        <row r="14889">
          <cell r="AC14889">
            <v>47.71</v>
          </cell>
        </row>
        <row r="14890">
          <cell r="AC14890">
            <v>47.72</v>
          </cell>
        </row>
        <row r="14891">
          <cell r="AC14891">
            <v>47.73</v>
          </cell>
        </row>
        <row r="14892">
          <cell r="AC14892">
            <v>47.74</v>
          </cell>
        </row>
        <row r="14893">
          <cell r="AC14893">
            <v>47.75</v>
          </cell>
        </row>
        <row r="14894">
          <cell r="AC14894">
            <v>47.76</v>
          </cell>
        </row>
        <row r="14895">
          <cell r="AC14895">
            <v>47.77</v>
          </cell>
        </row>
        <row r="14896">
          <cell r="AC14896">
            <v>47.78</v>
          </cell>
        </row>
        <row r="14897">
          <cell r="AC14897">
            <v>47.79</v>
          </cell>
        </row>
        <row r="14898">
          <cell r="AC14898">
            <v>47.8</v>
          </cell>
        </row>
        <row r="14899">
          <cell r="AC14899">
            <v>47.81</v>
          </cell>
        </row>
        <row r="14900">
          <cell r="AC14900">
            <v>47.82</v>
          </cell>
        </row>
        <row r="14901">
          <cell r="AC14901">
            <v>47.83</v>
          </cell>
        </row>
        <row r="14902">
          <cell r="AC14902">
            <v>47.84</v>
          </cell>
        </row>
        <row r="14903">
          <cell r="AC14903">
            <v>47.85</v>
          </cell>
        </row>
        <row r="14904">
          <cell r="AC14904">
            <v>47.86</v>
          </cell>
        </row>
        <row r="14905">
          <cell r="AC14905">
            <v>47.87</v>
          </cell>
        </row>
        <row r="14906">
          <cell r="AC14906">
            <v>47.88</v>
          </cell>
        </row>
        <row r="14907">
          <cell r="AC14907">
            <v>47.89</v>
          </cell>
        </row>
        <row r="14908">
          <cell r="AC14908">
            <v>47.9</v>
          </cell>
        </row>
        <row r="14909">
          <cell r="AC14909">
            <v>47.91</v>
          </cell>
        </row>
        <row r="14910">
          <cell r="AC14910">
            <v>47.92</v>
          </cell>
        </row>
        <row r="14911">
          <cell r="AC14911">
            <v>47.93</v>
          </cell>
        </row>
        <row r="14912">
          <cell r="AC14912">
            <v>47.94</v>
          </cell>
        </row>
        <row r="14913">
          <cell r="AC14913">
            <v>47.95</v>
          </cell>
        </row>
        <row r="14914">
          <cell r="AC14914">
            <v>47.96</v>
          </cell>
        </row>
        <row r="14915">
          <cell r="AC14915">
            <v>47.97</v>
          </cell>
        </row>
        <row r="14916">
          <cell r="AC14916">
            <v>47.98</v>
          </cell>
        </row>
        <row r="14917">
          <cell r="AC14917">
            <v>47.99</v>
          </cell>
        </row>
        <row r="14918">
          <cell r="AC14918">
            <v>48</v>
          </cell>
        </row>
        <row r="14919">
          <cell r="AC14919">
            <v>48.01</v>
          </cell>
        </row>
        <row r="14920">
          <cell r="AC14920">
            <v>48.02</v>
          </cell>
        </row>
        <row r="14921">
          <cell r="AC14921">
            <v>48.03</v>
          </cell>
        </row>
        <row r="14922">
          <cell r="AC14922">
            <v>48.04</v>
          </cell>
        </row>
        <row r="14923">
          <cell r="AC14923">
            <v>48.05</v>
          </cell>
        </row>
        <row r="14924">
          <cell r="AC14924">
            <v>48.06</v>
          </cell>
        </row>
        <row r="14925">
          <cell r="AC14925">
            <v>48.07</v>
          </cell>
        </row>
        <row r="14926">
          <cell r="AC14926">
            <v>48.08</v>
          </cell>
        </row>
        <row r="14927">
          <cell r="AC14927">
            <v>48.09</v>
          </cell>
        </row>
        <row r="14928">
          <cell r="AC14928">
            <v>48.1</v>
          </cell>
        </row>
        <row r="14929">
          <cell r="AC14929">
            <v>48.11</v>
          </cell>
        </row>
        <row r="14930">
          <cell r="AC14930">
            <v>48.12</v>
          </cell>
        </row>
        <row r="14931">
          <cell r="AC14931">
            <v>48.13</v>
          </cell>
        </row>
        <row r="14932">
          <cell r="AC14932">
            <v>48.14</v>
          </cell>
        </row>
        <row r="14933">
          <cell r="AC14933">
            <v>48.15</v>
          </cell>
        </row>
        <row r="14934">
          <cell r="AC14934">
            <v>48.16</v>
          </cell>
        </row>
        <row r="14935">
          <cell r="AC14935">
            <v>48.17</v>
          </cell>
        </row>
        <row r="14936">
          <cell r="AC14936">
            <v>48.18</v>
          </cell>
        </row>
        <row r="14937">
          <cell r="AC14937">
            <v>48.19</v>
          </cell>
        </row>
        <row r="14938">
          <cell r="AC14938">
            <v>48.2</v>
          </cell>
        </row>
        <row r="14939">
          <cell r="AC14939">
            <v>48.21</v>
          </cell>
        </row>
        <row r="14940">
          <cell r="AC14940">
            <v>48.22</v>
          </cell>
        </row>
        <row r="14941">
          <cell r="AC14941">
            <v>48.23</v>
          </cell>
        </row>
        <row r="14942">
          <cell r="AC14942">
            <v>48.24</v>
          </cell>
        </row>
        <row r="14943">
          <cell r="AC14943">
            <v>48.25</v>
          </cell>
        </row>
        <row r="14944">
          <cell r="AC14944">
            <v>48.26</v>
          </cell>
        </row>
        <row r="14945">
          <cell r="AC14945">
            <v>48.27</v>
          </cell>
        </row>
        <row r="14946">
          <cell r="AC14946">
            <v>48.28</v>
          </cell>
        </row>
        <row r="14947">
          <cell r="AC14947">
            <v>48.29</v>
          </cell>
        </row>
        <row r="14948">
          <cell r="AC14948">
            <v>48.3</v>
          </cell>
        </row>
        <row r="14949">
          <cell r="AC14949">
            <v>48.31</v>
          </cell>
        </row>
        <row r="14950">
          <cell r="AC14950">
            <v>48.32</v>
          </cell>
        </row>
        <row r="14951">
          <cell r="AC14951">
            <v>48.33</v>
          </cell>
        </row>
        <row r="14952">
          <cell r="AC14952">
            <v>48.34</v>
          </cell>
        </row>
        <row r="14953">
          <cell r="AC14953">
            <v>48.35</v>
          </cell>
        </row>
        <row r="14954">
          <cell r="AC14954">
            <v>48.36</v>
          </cell>
        </row>
        <row r="14955">
          <cell r="AC14955">
            <v>48.37</v>
          </cell>
        </row>
        <row r="14956">
          <cell r="AC14956">
            <v>48.38</v>
          </cell>
        </row>
        <row r="14957">
          <cell r="AC14957">
            <v>48.39</v>
          </cell>
        </row>
        <row r="14958">
          <cell r="AC14958">
            <v>48.4</v>
          </cell>
        </row>
        <row r="14959">
          <cell r="AC14959">
            <v>48.41</v>
          </cell>
        </row>
        <row r="14960">
          <cell r="AC14960">
            <v>48.42</v>
          </cell>
        </row>
        <row r="14961">
          <cell r="AC14961">
            <v>48.43</v>
          </cell>
        </row>
        <row r="14962">
          <cell r="AC14962">
            <v>48.44</v>
          </cell>
        </row>
        <row r="14963">
          <cell r="AC14963">
            <v>48.45</v>
          </cell>
        </row>
        <row r="14964">
          <cell r="AC14964">
            <v>48.46</v>
          </cell>
        </row>
        <row r="14965">
          <cell r="AC14965">
            <v>48.47</v>
          </cell>
        </row>
        <row r="14966">
          <cell r="AC14966">
            <v>48.48</v>
          </cell>
        </row>
        <row r="14967">
          <cell r="AC14967">
            <v>48.49</v>
          </cell>
        </row>
        <row r="14968">
          <cell r="AC14968">
            <v>48.5</v>
          </cell>
        </row>
        <row r="14969">
          <cell r="AC14969">
            <v>48.51</v>
          </cell>
        </row>
        <row r="14970">
          <cell r="AC14970">
            <v>48.52</v>
          </cell>
        </row>
        <row r="14971">
          <cell r="AC14971">
            <v>48.53</v>
          </cell>
        </row>
        <row r="14972">
          <cell r="AC14972">
            <v>48.54</v>
          </cell>
        </row>
        <row r="14973">
          <cell r="AC14973">
            <v>48.55</v>
          </cell>
        </row>
        <row r="14974">
          <cell r="AC14974">
            <v>48.56</v>
          </cell>
        </row>
        <row r="14975">
          <cell r="AC14975">
            <v>48.57</v>
          </cell>
        </row>
        <row r="14976">
          <cell r="AC14976">
            <v>48.58</v>
          </cell>
        </row>
        <row r="14977">
          <cell r="AC14977">
            <v>48.59</v>
          </cell>
        </row>
        <row r="14978">
          <cell r="AC14978">
            <v>48.6</v>
          </cell>
        </row>
        <row r="14979">
          <cell r="AC14979">
            <v>48.61</v>
          </cell>
        </row>
        <row r="14980">
          <cell r="AC14980">
            <v>48.62</v>
          </cell>
        </row>
        <row r="14981">
          <cell r="AC14981">
            <v>48.63</v>
          </cell>
        </row>
        <row r="14982">
          <cell r="AC14982">
            <v>48.64</v>
          </cell>
        </row>
        <row r="14983">
          <cell r="AC14983">
            <v>48.65</v>
          </cell>
        </row>
        <row r="14984">
          <cell r="AC14984">
            <v>48.66</v>
          </cell>
        </row>
        <row r="14985">
          <cell r="AC14985">
            <v>48.67</v>
          </cell>
        </row>
        <row r="14986">
          <cell r="AC14986">
            <v>48.68</v>
          </cell>
        </row>
        <row r="14987">
          <cell r="AC14987">
            <v>48.69</v>
          </cell>
        </row>
        <row r="14988">
          <cell r="AC14988">
            <v>48.7</v>
          </cell>
        </row>
        <row r="14989">
          <cell r="AC14989">
            <v>48.71</v>
          </cell>
        </row>
        <row r="14990">
          <cell r="AC14990">
            <v>48.72</v>
          </cell>
        </row>
        <row r="14991">
          <cell r="AC14991">
            <v>48.73</v>
          </cell>
        </row>
        <row r="14992">
          <cell r="AC14992">
            <v>48.74</v>
          </cell>
        </row>
        <row r="14993">
          <cell r="AC14993">
            <v>48.75</v>
          </cell>
        </row>
        <row r="14994">
          <cell r="AC14994">
            <v>48.76</v>
          </cell>
        </row>
        <row r="14995">
          <cell r="AC14995">
            <v>48.77</v>
          </cell>
        </row>
        <row r="14996">
          <cell r="AC14996">
            <v>48.78</v>
          </cell>
        </row>
        <row r="14997">
          <cell r="AC14997">
            <v>48.79</v>
          </cell>
        </row>
        <row r="14998">
          <cell r="AC14998">
            <v>48.8</v>
          </cell>
        </row>
        <row r="14999">
          <cell r="AC14999">
            <v>48.81</v>
          </cell>
        </row>
        <row r="15000">
          <cell r="AC15000">
            <v>48.82</v>
          </cell>
        </row>
        <row r="15001">
          <cell r="AC15001">
            <v>48.83</v>
          </cell>
        </row>
        <row r="15002">
          <cell r="AC15002">
            <v>48.84</v>
          </cell>
        </row>
        <row r="15003">
          <cell r="AC15003">
            <v>48.85</v>
          </cell>
        </row>
        <row r="15004">
          <cell r="AC15004">
            <v>48.86</v>
          </cell>
        </row>
        <row r="15005">
          <cell r="AC15005">
            <v>48.87</v>
          </cell>
        </row>
        <row r="15006">
          <cell r="AC15006">
            <v>48.88</v>
          </cell>
        </row>
        <row r="15007">
          <cell r="AC15007">
            <v>48.89</v>
          </cell>
        </row>
        <row r="15008">
          <cell r="AC15008">
            <v>48.9</v>
          </cell>
        </row>
        <row r="15009">
          <cell r="AC15009">
            <v>48.91</v>
          </cell>
        </row>
        <row r="15010">
          <cell r="AC15010">
            <v>48.92</v>
          </cell>
        </row>
        <row r="15011">
          <cell r="AC15011">
            <v>48.93</v>
          </cell>
        </row>
        <row r="15012">
          <cell r="AC15012">
            <v>48.94</v>
          </cell>
        </row>
        <row r="15013">
          <cell r="AC15013">
            <v>48.95</v>
          </cell>
        </row>
        <row r="15014">
          <cell r="AC15014">
            <v>48.96</v>
          </cell>
        </row>
        <row r="15015">
          <cell r="AC15015">
            <v>48.97</v>
          </cell>
        </row>
        <row r="15016">
          <cell r="AC15016">
            <v>48.98</v>
          </cell>
        </row>
        <row r="15017">
          <cell r="AC15017">
            <v>48.99</v>
          </cell>
        </row>
        <row r="15018">
          <cell r="AC15018">
            <v>49</v>
          </cell>
        </row>
        <row r="15019">
          <cell r="AC15019">
            <v>49.01</v>
          </cell>
        </row>
        <row r="15020">
          <cell r="AC15020">
            <v>49.02</v>
          </cell>
        </row>
        <row r="15021">
          <cell r="AC15021">
            <v>49.03</v>
          </cell>
        </row>
        <row r="15022">
          <cell r="AC15022">
            <v>49.04</v>
          </cell>
        </row>
        <row r="15023">
          <cell r="AC15023">
            <v>49.05</v>
          </cell>
        </row>
        <row r="15024">
          <cell r="AC15024">
            <v>49.06</v>
          </cell>
        </row>
        <row r="15025">
          <cell r="AC15025">
            <v>49.07</v>
          </cell>
        </row>
        <row r="15026">
          <cell r="AC15026">
            <v>49.08</v>
          </cell>
        </row>
        <row r="15027">
          <cell r="AC15027">
            <v>49.09</v>
          </cell>
        </row>
        <row r="15028">
          <cell r="AC15028">
            <v>49.1</v>
          </cell>
        </row>
        <row r="15029">
          <cell r="AC15029">
            <v>49.11</v>
          </cell>
        </row>
        <row r="15030">
          <cell r="AC15030">
            <v>49.12</v>
          </cell>
        </row>
        <row r="15031">
          <cell r="AC15031">
            <v>49.13</v>
          </cell>
        </row>
        <row r="15032">
          <cell r="AC15032">
            <v>49.14</v>
          </cell>
        </row>
        <row r="15033">
          <cell r="AC15033">
            <v>49.15</v>
          </cell>
        </row>
        <row r="15034">
          <cell r="AC15034">
            <v>49.16</v>
          </cell>
        </row>
        <row r="15035">
          <cell r="AC15035">
            <v>49.17</v>
          </cell>
        </row>
        <row r="15036">
          <cell r="AC15036">
            <v>49.18</v>
          </cell>
        </row>
        <row r="15037">
          <cell r="AC15037">
            <v>49.19</v>
          </cell>
        </row>
        <row r="15038">
          <cell r="AC15038">
            <v>49.2</v>
          </cell>
        </row>
        <row r="15039">
          <cell r="AC15039">
            <v>49.21</v>
          </cell>
        </row>
        <row r="15040">
          <cell r="AC15040">
            <v>49.22</v>
          </cell>
        </row>
        <row r="15041">
          <cell r="AC15041">
            <v>49.23</v>
          </cell>
        </row>
        <row r="15042">
          <cell r="AC15042">
            <v>49.24</v>
          </cell>
        </row>
        <row r="15043">
          <cell r="AC15043">
            <v>49.25</v>
          </cell>
        </row>
        <row r="15044">
          <cell r="AC15044">
            <v>49.26</v>
          </cell>
        </row>
        <row r="15045">
          <cell r="AC15045">
            <v>49.27</v>
          </cell>
        </row>
        <row r="15046">
          <cell r="AC15046">
            <v>49.28</v>
          </cell>
        </row>
        <row r="15047">
          <cell r="AC15047">
            <v>49.29</v>
          </cell>
        </row>
        <row r="15048">
          <cell r="AC15048">
            <v>49.3</v>
          </cell>
        </row>
        <row r="15049">
          <cell r="AC15049">
            <v>49.31</v>
          </cell>
        </row>
        <row r="15050">
          <cell r="AC15050">
            <v>49.32</v>
          </cell>
        </row>
        <row r="15051">
          <cell r="AC15051">
            <v>49.33</v>
          </cell>
        </row>
        <row r="15052">
          <cell r="AC15052">
            <v>49.34</v>
          </cell>
        </row>
        <row r="15053">
          <cell r="AC15053">
            <v>49.35</v>
          </cell>
        </row>
        <row r="15054">
          <cell r="AC15054">
            <v>49.36</v>
          </cell>
        </row>
        <row r="15055">
          <cell r="AC15055">
            <v>49.37</v>
          </cell>
        </row>
        <row r="15056">
          <cell r="AC15056">
            <v>49.38</v>
          </cell>
        </row>
        <row r="15057">
          <cell r="AC15057">
            <v>49.39</v>
          </cell>
        </row>
        <row r="15058">
          <cell r="AC15058">
            <v>49.4</v>
          </cell>
        </row>
        <row r="15059">
          <cell r="AC15059">
            <v>49.41</v>
          </cell>
        </row>
        <row r="15060">
          <cell r="AC15060">
            <v>49.42</v>
          </cell>
        </row>
        <row r="15061">
          <cell r="AC15061">
            <v>49.43</v>
          </cell>
        </row>
        <row r="15062">
          <cell r="AC15062">
            <v>49.44</v>
          </cell>
        </row>
        <row r="15063">
          <cell r="AC15063">
            <v>49.45</v>
          </cell>
        </row>
        <row r="15064">
          <cell r="AC15064">
            <v>49.46</v>
          </cell>
        </row>
        <row r="15065">
          <cell r="AC15065">
            <v>49.47</v>
          </cell>
        </row>
        <row r="15066">
          <cell r="AC15066">
            <v>49.48</v>
          </cell>
        </row>
        <row r="15067">
          <cell r="AC15067">
            <v>49.49</v>
          </cell>
        </row>
        <row r="15068">
          <cell r="AC15068">
            <v>49.5</v>
          </cell>
        </row>
        <row r="15069">
          <cell r="AC15069">
            <v>49.51</v>
          </cell>
        </row>
        <row r="15070">
          <cell r="AC15070">
            <v>49.52</v>
          </cell>
        </row>
        <row r="15071">
          <cell r="AC15071">
            <v>49.53</v>
          </cell>
        </row>
        <row r="15072">
          <cell r="AC15072">
            <v>49.54</v>
          </cell>
        </row>
        <row r="15073">
          <cell r="AC15073">
            <v>49.55</v>
          </cell>
        </row>
        <row r="15074">
          <cell r="AC15074">
            <v>49.56</v>
          </cell>
        </row>
        <row r="15075">
          <cell r="AC15075">
            <v>49.57</v>
          </cell>
        </row>
        <row r="15076">
          <cell r="AC15076">
            <v>49.58</v>
          </cell>
        </row>
        <row r="15077">
          <cell r="AC15077">
            <v>49.59</v>
          </cell>
        </row>
        <row r="15078">
          <cell r="AC15078">
            <v>49.6</v>
          </cell>
        </row>
        <row r="15079">
          <cell r="AC15079">
            <v>49.61</v>
          </cell>
        </row>
        <row r="15080">
          <cell r="AC15080">
            <v>49.62</v>
          </cell>
        </row>
        <row r="15081">
          <cell r="AC15081">
            <v>49.63</v>
          </cell>
        </row>
        <row r="15082">
          <cell r="AC15082">
            <v>49.64</v>
          </cell>
        </row>
        <row r="15083">
          <cell r="AC15083">
            <v>49.65</v>
          </cell>
        </row>
        <row r="15084">
          <cell r="AC15084">
            <v>49.66</v>
          </cell>
        </row>
        <row r="15085">
          <cell r="AC15085">
            <v>49.67</v>
          </cell>
        </row>
        <row r="15086">
          <cell r="AC15086">
            <v>49.68</v>
          </cell>
        </row>
        <row r="15087">
          <cell r="AC15087">
            <v>49.69</v>
          </cell>
        </row>
        <row r="15088">
          <cell r="AC15088">
            <v>49.7</v>
          </cell>
        </row>
        <row r="15089">
          <cell r="AC15089">
            <v>49.71</v>
          </cell>
        </row>
        <row r="15090">
          <cell r="AC15090">
            <v>49.72</v>
          </cell>
        </row>
        <row r="15091">
          <cell r="AC15091">
            <v>49.73</v>
          </cell>
        </row>
        <row r="15092">
          <cell r="AC15092">
            <v>49.74</v>
          </cell>
        </row>
        <row r="15093">
          <cell r="AC15093">
            <v>49.75</v>
          </cell>
        </row>
        <row r="15094">
          <cell r="AC15094">
            <v>49.76</v>
          </cell>
        </row>
        <row r="15095">
          <cell r="AC15095">
            <v>49.77</v>
          </cell>
        </row>
        <row r="15096">
          <cell r="AC15096">
            <v>49.78</v>
          </cell>
        </row>
        <row r="15097">
          <cell r="AC15097">
            <v>49.79</v>
          </cell>
        </row>
        <row r="15098">
          <cell r="AC15098">
            <v>49.8</v>
          </cell>
        </row>
        <row r="15099">
          <cell r="AC15099">
            <v>49.81</v>
          </cell>
        </row>
        <row r="15100">
          <cell r="AC15100">
            <v>49.82</v>
          </cell>
        </row>
        <row r="15101">
          <cell r="AC15101">
            <v>49.83</v>
          </cell>
        </row>
        <row r="15102">
          <cell r="AC15102">
            <v>49.84</v>
          </cell>
        </row>
        <row r="15103">
          <cell r="AC15103">
            <v>49.85</v>
          </cell>
        </row>
        <row r="15104">
          <cell r="AC15104">
            <v>49.86</v>
          </cell>
        </row>
        <row r="15105">
          <cell r="AC15105">
            <v>49.87</v>
          </cell>
        </row>
        <row r="15106">
          <cell r="AC15106">
            <v>49.88</v>
          </cell>
        </row>
        <row r="15107">
          <cell r="AC15107">
            <v>49.89</v>
          </cell>
        </row>
        <row r="15108">
          <cell r="AC15108">
            <v>49.9</v>
          </cell>
        </row>
        <row r="15109">
          <cell r="AC15109">
            <v>49.91</v>
          </cell>
        </row>
        <row r="15110">
          <cell r="AC15110">
            <v>49.92</v>
          </cell>
        </row>
        <row r="15111">
          <cell r="AC15111">
            <v>49.93</v>
          </cell>
        </row>
        <row r="15112">
          <cell r="AC15112">
            <v>49.94</v>
          </cell>
        </row>
        <row r="15113">
          <cell r="AC15113">
            <v>49.95</v>
          </cell>
        </row>
        <row r="15114">
          <cell r="AC15114">
            <v>49.96</v>
          </cell>
        </row>
        <row r="15115">
          <cell r="AC15115">
            <v>49.97</v>
          </cell>
        </row>
        <row r="15116">
          <cell r="AC15116">
            <v>49.98</v>
          </cell>
        </row>
        <row r="15117">
          <cell r="AC15117">
            <v>49.99</v>
          </cell>
        </row>
        <row r="15118">
          <cell r="AC15118">
            <v>50</v>
          </cell>
        </row>
        <row r="15119">
          <cell r="AC15119">
            <v>50.01</v>
          </cell>
        </row>
        <row r="15120">
          <cell r="AC15120">
            <v>50.02</v>
          </cell>
        </row>
        <row r="15121">
          <cell r="AC15121">
            <v>50.03</v>
          </cell>
        </row>
        <row r="15122">
          <cell r="AC15122">
            <v>50.04</v>
          </cell>
        </row>
        <row r="15123">
          <cell r="AC15123">
            <v>50.05</v>
          </cell>
        </row>
        <row r="15124">
          <cell r="AC15124">
            <v>50.06</v>
          </cell>
        </row>
        <row r="15125">
          <cell r="AC15125">
            <v>50.07</v>
          </cell>
        </row>
        <row r="15126">
          <cell r="AC15126">
            <v>50.08</v>
          </cell>
        </row>
        <row r="15127">
          <cell r="AC15127">
            <v>50.09</v>
          </cell>
        </row>
        <row r="15128">
          <cell r="AC15128">
            <v>50.1</v>
          </cell>
        </row>
        <row r="15129">
          <cell r="AC15129">
            <v>50.11</v>
          </cell>
        </row>
        <row r="15130">
          <cell r="AC15130">
            <v>50.12</v>
          </cell>
        </row>
        <row r="15131">
          <cell r="AC15131">
            <v>50.13</v>
          </cell>
        </row>
        <row r="15132">
          <cell r="AC15132">
            <v>50.14</v>
          </cell>
        </row>
        <row r="15133">
          <cell r="AC15133">
            <v>50.15</v>
          </cell>
        </row>
        <row r="15134">
          <cell r="AC15134">
            <v>50.16</v>
          </cell>
        </row>
        <row r="15135">
          <cell r="AC15135">
            <v>50.17</v>
          </cell>
        </row>
        <row r="15136">
          <cell r="AC15136">
            <v>50.18</v>
          </cell>
        </row>
        <row r="15137">
          <cell r="AC15137">
            <v>50.19</v>
          </cell>
        </row>
        <row r="15138">
          <cell r="AC15138">
            <v>50.2</v>
          </cell>
        </row>
        <row r="15139">
          <cell r="AC15139">
            <v>50.21</v>
          </cell>
        </row>
        <row r="15140">
          <cell r="AC15140">
            <v>50.22</v>
          </cell>
        </row>
        <row r="15141">
          <cell r="AC15141">
            <v>50.23</v>
          </cell>
        </row>
        <row r="15142">
          <cell r="AC15142">
            <v>50.24</v>
          </cell>
        </row>
        <row r="15143">
          <cell r="AC15143">
            <v>50.25</v>
          </cell>
        </row>
        <row r="15144">
          <cell r="AC15144">
            <v>50.26</v>
          </cell>
        </row>
        <row r="15145">
          <cell r="AC15145">
            <v>50.27</v>
          </cell>
        </row>
        <row r="15146">
          <cell r="AC15146">
            <v>50.28</v>
          </cell>
        </row>
        <row r="15147">
          <cell r="AC15147">
            <v>50.29</v>
          </cell>
        </row>
        <row r="15148">
          <cell r="AC15148">
            <v>50.3</v>
          </cell>
        </row>
        <row r="15149">
          <cell r="AC15149">
            <v>50.31</v>
          </cell>
        </row>
        <row r="15150">
          <cell r="AC15150">
            <v>50.32</v>
          </cell>
        </row>
        <row r="15151">
          <cell r="AC15151">
            <v>50.33</v>
          </cell>
        </row>
        <row r="15152">
          <cell r="AC15152">
            <v>50.34</v>
          </cell>
        </row>
        <row r="15153">
          <cell r="AC15153">
            <v>50.35</v>
          </cell>
        </row>
        <row r="15154">
          <cell r="AC15154">
            <v>50.36</v>
          </cell>
        </row>
        <row r="15155">
          <cell r="AC15155">
            <v>50.37</v>
          </cell>
        </row>
        <row r="15156">
          <cell r="AC15156">
            <v>50.38</v>
          </cell>
        </row>
        <row r="15157">
          <cell r="AC15157">
            <v>50.39</v>
          </cell>
        </row>
        <row r="15158">
          <cell r="AC15158">
            <v>50.4</v>
          </cell>
        </row>
        <row r="15159">
          <cell r="AC15159">
            <v>50.41</v>
          </cell>
        </row>
        <row r="15160">
          <cell r="AC15160">
            <v>50.42</v>
          </cell>
        </row>
        <row r="15161">
          <cell r="AC15161">
            <v>50.43</v>
          </cell>
        </row>
        <row r="15162">
          <cell r="AC15162">
            <v>50.44</v>
          </cell>
        </row>
        <row r="15163">
          <cell r="AC15163">
            <v>50.45</v>
          </cell>
        </row>
        <row r="15164">
          <cell r="AC15164">
            <v>50.46</v>
          </cell>
        </row>
        <row r="15165">
          <cell r="AC15165">
            <v>50.47</v>
          </cell>
        </row>
        <row r="15166">
          <cell r="AC15166">
            <v>50.48</v>
          </cell>
        </row>
        <row r="15167">
          <cell r="AC15167">
            <v>50.49</v>
          </cell>
        </row>
        <row r="15168">
          <cell r="AC15168">
            <v>50.5</v>
          </cell>
        </row>
        <row r="15169">
          <cell r="AC15169">
            <v>50.51</v>
          </cell>
        </row>
        <row r="15170">
          <cell r="AC15170">
            <v>50.52</v>
          </cell>
        </row>
        <row r="15171">
          <cell r="AC15171">
            <v>50.53</v>
          </cell>
        </row>
        <row r="15172">
          <cell r="AC15172">
            <v>50.54</v>
          </cell>
        </row>
        <row r="15173">
          <cell r="AC15173">
            <v>50.55</v>
          </cell>
        </row>
        <row r="15174">
          <cell r="AC15174">
            <v>50.56</v>
          </cell>
        </row>
        <row r="15175">
          <cell r="AC15175">
            <v>50.57</v>
          </cell>
        </row>
        <row r="15176">
          <cell r="AC15176">
            <v>50.58</v>
          </cell>
        </row>
        <row r="15177">
          <cell r="AC15177">
            <v>50.59</v>
          </cell>
        </row>
        <row r="15178">
          <cell r="AC15178">
            <v>50.6</v>
          </cell>
        </row>
        <row r="15179">
          <cell r="AC15179">
            <v>50.61</v>
          </cell>
        </row>
        <row r="15180">
          <cell r="AC15180">
            <v>50.62</v>
          </cell>
        </row>
        <row r="15181">
          <cell r="AC15181">
            <v>50.63</v>
          </cell>
        </row>
        <row r="15182">
          <cell r="AC15182">
            <v>50.64</v>
          </cell>
        </row>
        <row r="15183">
          <cell r="AC15183">
            <v>50.65</v>
          </cell>
        </row>
        <row r="15184">
          <cell r="AC15184">
            <v>50.66</v>
          </cell>
        </row>
        <row r="15185">
          <cell r="AC15185">
            <v>50.67</v>
          </cell>
        </row>
        <row r="15186">
          <cell r="AC15186">
            <v>50.68</v>
          </cell>
        </row>
        <row r="15187">
          <cell r="AC15187">
            <v>50.69</v>
          </cell>
        </row>
        <row r="15188">
          <cell r="AC15188">
            <v>50.7</v>
          </cell>
        </row>
        <row r="15189">
          <cell r="AC15189">
            <v>50.71</v>
          </cell>
        </row>
        <row r="15190">
          <cell r="AC15190">
            <v>50.72</v>
          </cell>
        </row>
        <row r="15191">
          <cell r="AC15191">
            <v>50.73</v>
          </cell>
        </row>
        <row r="15192">
          <cell r="AC15192">
            <v>50.74</v>
          </cell>
        </row>
        <row r="15193">
          <cell r="AC15193">
            <v>50.75</v>
          </cell>
        </row>
        <row r="15194">
          <cell r="AC15194">
            <v>50.76</v>
          </cell>
        </row>
        <row r="15195">
          <cell r="AC15195">
            <v>50.77</v>
          </cell>
        </row>
        <row r="15196">
          <cell r="AC15196">
            <v>50.78</v>
          </cell>
        </row>
        <row r="15197">
          <cell r="AC15197">
            <v>50.79</v>
          </cell>
        </row>
        <row r="15198">
          <cell r="AC15198">
            <v>50.8</v>
          </cell>
        </row>
        <row r="15199">
          <cell r="AC15199">
            <v>50.81</v>
          </cell>
        </row>
        <row r="15200">
          <cell r="AC15200">
            <v>50.82</v>
          </cell>
        </row>
        <row r="15201">
          <cell r="AC15201">
            <v>50.83</v>
          </cell>
        </row>
        <row r="15202">
          <cell r="AC15202">
            <v>50.84</v>
          </cell>
        </row>
        <row r="15203">
          <cell r="AC15203">
            <v>50.85</v>
          </cell>
        </row>
        <row r="15204">
          <cell r="AC15204">
            <v>50.86</v>
          </cell>
        </row>
        <row r="15205">
          <cell r="AC15205">
            <v>50.87</v>
          </cell>
        </row>
        <row r="15206">
          <cell r="AC15206">
            <v>50.88</v>
          </cell>
        </row>
        <row r="15207">
          <cell r="AC15207">
            <v>50.89</v>
          </cell>
        </row>
        <row r="15208">
          <cell r="AC15208">
            <v>50.9</v>
          </cell>
        </row>
        <row r="15209">
          <cell r="AC15209">
            <v>50.91</v>
          </cell>
        </row>
        <row r="15210">
          <cell r="AC15210">
            <v>50.92</v>
          </cell>
        </row>
        <row r="15211">
          <cell r="AC15211">
            <v>50.93</v>
          </cell>
        </row>
        <row r="15212">
          <cell r="AC15212">
            <v>50.94</v>
          </cell>
        </row>
        <row r="15213">
          <cell r="AC15213">
            <v>50.95</v>
          </cell>
        </row>
        <row r="15214">
          <cell r="AC15214">
            <v>50.96</v>
          </cell>
        </row>
        <row r="15215">
          <cell r="AC15215">
            <v>50.97</v>
          </cell>
        </row>
        <row r="15216">
          <cell r="AC15216">
            <v>50.98</v>
          </cell>
        </row>
        <row r="15217">
          <cell r="AC15217">
            <v>50.99</v>
          </cell>
        </row>
        <row r="15218">
          <cell r="AC15218">
            <v>51</v>
          </cell>
        </row>
        <row r="15219">
          <cell r="AC15219">
            <v>51.01</v>
          </cell>
        </row>
        <row r="15220">
          <cell r="AC15220">
            <v>51.02</v>
          </cell>
        </row>
        <row r="15221">
          <cell r="AC15221">
            <v>51.03</v>
          </cell>
        </row>
        <row r="15222">
          <cell r="AC15222">
            <v>51.04</v>
          </cell>
        </row>
        <row r="15223">
          <cell r="AC15223">
            <v>51.05</v>
          </cell>
        </row>
        <row r="15224">
          <cell r="AC15224">
            <v>51.06</v>
          </cell>
        </row>
        <row r="15225">
          <cell r="AC15225">
            <v>51.07</v>
          </cell>
        </row>
        <row r="15226">
          <cell r="AC15226">
            <v>51.08</v>
          </cell>
        </row>
        <row r="15227">
          <cell r="AC15227">
            <v>51.09</v>
          </cell>
        </row>
        <row r="15228">
          <cell r="AC15228">
            <v>51.1</v>
          </cell>
        </row>
        <row r="15229">
          <cell r="AC15229">
            <v>51.11</v>
          </cell>
        </row>
        <row r="15230">
          <cell r="AC15230">
            <v>51.12</v>
          </cell>
        </row>
        <row r="15231">
          <cell r="AC15231">
            <v>51.13</v>
          </cell>
        </row>
        <row r="15232">
          <cell r="AC15232">
            <v>51.14</v>
          </cell>
        </row>
        <row r="15233">
          <cell r="AC15233">
            <v>51.15</v>
          </cell>
        </row>
        <row r="15234">
          <cell r="AC15234">
            <v>51.16</v>
          </cell>
        </row>
        <row r="15235">
          <cell r="AC15235">
            <v>51.17</v>
          </cell>
        </row>
        <row r="15236">
          <cell r="AC15236">
            <v>51.18</v>
          </cell>
        </row>
        <row r="15237">
          <cell r="AC15237">
            <v>51.19</v>
          </cell>
        </row>
        <row r="15238">
          <cell r="AC15238">
            <v>51.2</v>
          </cell>
        </row>
        <row r="15239">
          <cell r="AC15239">
            <v>51.21</v>
          </cell>
        </row>
        <row r="15240">
          <cell r="AC15240">
            <v>51.22</v>
          </cell>
        </row>
        <row r="15241">
          <cell r="AC15241">
            <v>51.23</v>
          </cell>
        </row>
        <row r="15242">
          <cell r="AC15242">
            <v>51.24</v>
          </cell>
        </row>
        <row r="15243">
          <cell r="AC15243">
            <v>51.25</v>
          </cell>
        </row>
        <row r="15244">
          <cell r="AC15244">
            <v>51.26</v>
          </cell>
        </row>
        <row r="15245">
          <cell r="AC15245">
            <v>51.27</v>
          </cell>
        </row>
        <row r="15246">
          <cell r="AC15246">
            <v>51.28</v>
          </cell>
        </row>
        <row r="15247">
          <cell r="AC15247">
            <v>51.29</v>
          </cell>
        </row>
        <row r="15248">
          <cell r="AC15248">
            <v>51.3</v>
          </cell>
        </row>
        <row r="15249">
          <cell r="AC15249">
            <v>51.31</v>
          </cell>
        </row>
        <row r="15250">
          <cell r="AC15250">
            <v>51.32</v>
          </cell>
        </row>
        <row r="15251">
          <cell r="AC15251">
            <v>51.33</v>
          </cell>
        </row>
        <row r="15252">
          <cell r="AC15252">
            <v>51.34</v>
          </cell>
        </row>
        <row r="15253">
          <cell r="AC15253">
            <v>51.35</v>
          </cell>
        </row>
        <row r="15254">
          <cell r="AC15254">
            <v>51.36</v>
          </cell>
        </row>
        <row r="15255">
          <cell r="AC15255">
            <v>51.37</v>
          </cell>
        </row>
        <row r="15256">
          <cell r="AC15256">
            <v>51.38</v>
          </cell>
        </row>
        <row r="15257">
          <cell r="AC15257">
            <v>51.39</v>
          </cell>
        </row>
        <row r="15258">
          <cell r="AC15258">
            <v>51.4</v>
          </cell>
        </row>
        <row r="15259">
          <cell r="AC15259">
            <v>51.41</v>
          </cell>
        </row>
        <row r="15260">
          <cell r="AC15260">
            <v>51.42</v>
          </cell>
        </row>
        <row r="15261">
          <cell r="AC15261">
            <v>51.43</v>
          </cell>
        </row>
        <row r="15262">
          <cell r="AC15262">
            <v>51.44</v>
          </cell>
        </row>
        <row r="15263">
          <cell r="AC15263">
            <v>51.45</v>
          </cell>
        </row>
        <row r="15264">
          <cell r="AC15264">
            <v>51.46</v>
          </cell>
        </row>
        <row r="15265">
          <cell r="AC15265">
            <v>51.47</v>
          </cell>
        </row>
        <row r="15266">
          <cell r="AC15266">
            <v>51.48</v>
          </cell>
        </row>
        <row r="15267">
          <cell r="AC15267">
            <v>51.49</v>
          </cell>
        </row>
        <row r="15268">
          <cell r="AC15268">
            <v>51.5</v>
          </cell>
        </row>
        <row r="15269">
          <cell r="AC15269">
            <v>51.51</v>
          </cell>
        </row>
        <row r="15270">
          <cell r="AC15270">
            <v>51.52</v>
          </cell>
        </row>
        <row r="15271">
          <cell r="AC15271">
            <v>51.53</v>
          </cell>
        </row>
        <row r="15272">
          <cell r="AC15272">
            <v>51.54</v>
          </cell>
        </row>
        <row r="15273">
          <cell r="AC15273">
            <v>51.55</v>
          </cell>
        </row>
        <row r="15274">
          <cell r="AC15274">
            <v>51.56</v>
          </cell>
        </row>
        <row r="15275">
          <cell r="AC15275">
            <v>51.57</v>
          </cell>
        </row>
        <row r="15276">
          <cell r="AC15276">
            <v>51.58</v>
          </cell>
        </row>
        <row r="15277">
          <cell r="AC15277">
            <v>51.59</v>
          </cell>
        </row>
        <row r="15278">
          <cell r="AC15278">
            <v>51.6</v>
          </cell>
        </row>
        <row r="15279">
          <cell r="AC15279">
            <v>51.61</v>
          </cell>
        </row>
        <row r="15280">
          <cell r="AC15280">
            <v>51.62</v>
          </cell>
        </row>
        <row r="15281">
          <cell r="AC15281">
            <v>51.63</v>
          </cell>
        </row>
        <row r="15282">
          <cell r="AC15282">
            <v>51.64</v>
          </cell>
        </row>
        <row r="15283">
          <cell r="AC15283">
            <v>51.65</v>
          </cell>
        </row>
        <row r="15284">
          <cell r="AC15284">
            <v>51.66</v>
          </cell>
        </row>
        <row r="15285">
          <cell r="AC15285">
            <v>51.67</v>
          </cell>
        </row>
        <row r="15286">
          <cell r="AC15286">
            <v>51.68</v>
          </cell>
        </row>
        <row r="15287">
          <cell r="AC15287">
            <v>51.69</v>
          </cell>
        </row>
        <row r="15288">
          <cell r="AC15288">
            <v>51.7</v>
          </cell>
        </row>
        <row r="15289">
          <cell r="AC15289">
            <v>51.71</v>
          </cell>
        </row>
        <row r="15290">
          <cell r="AC15290">
            <v>51.72</v>
          </cell>
        </row>
        <row r="15291">
          <cell r="AC15291">
            <v>51.73</v>
          </cell>
        </row>
        <row r="15292">
          <cell r="AC15292">
            <v>51.74</v>
          </cell>
        </row>
        <row r="15293">
          <cell r="AC15293">
            <v>51.75</v>
          </cell>
        </row>
        <row r="15294">
          <cell r="AC15294">
            <v>51.76</v>
          </cell>
        </row>
        <row r="15295">
          <cell r="AC15295">
            <v>51.77</v>
          </cell>
        </row>
        <row r="15296">
          <cell r="AC15296">
            <v>51.78</v>
          </cell>
        </row>
        <row r="15297">
          <cell r="AC15297">
            <v>51.79</v>
          </cell>
        </row>
        <row r="15298">
          <cell r="AC15298">
            <v>51.8</v>
          </cell>
        </row>
        <row r="15299">
          <cell r="AC15299">
            <v>51.81</v>
          </cell>
        </row>
        <row r="15300">
          <cell r="AC15300">
            <v>51.82</v>
          </cell>
        </row>
        <row r="15301">
          <cell r="AC15301">
            <v>51.83</v>
          </cell>
        </row>
        <row r="15302">
          <cell r="AC15302">
            <v>51.84</v>
          </cell>
        </row>
        <row r="15303">
          <cell r="AC15303">
            <v>51.85</v>
          </cell>
        </row>
        <row r="15304">
          <cell r="AC15304">
            <v>51.86</v>
          </cell>
        </row>
        <row r="15305">
          <cell r="AC15305">
            <v>51.87</v>
          </cell>
        </row>
        <row r="15306">
          <cell r="AC15306">
            <v>51.88</v>
          </cell>
        </row>
        <row r="15307">
          <cell r="AC15307">
            <v>51.89</v>
          </cell>
        </row>
        <row r="15308">
          <cell r="AC15308">
            <v>51.9</v>
          </cell>
        </row>
        <row r="15309">
          <cell r="AC15309">
            <v>51.91</v>
          </cell>
        </row>
        <row r="15310">
          <cell r="AC15310">
            <v>51.92</v>
          </cell>
        </row>
        <row r="15311">
          <cell r="AC15311">
            <v>51.93</v>
          </cell>
        </row>
        <row r="15312">
          <cell r="AC15312">
            <v>51.94</v>
          </cell>
        </row>
        <row r="15313">
          <cell r="AC15313">
            <v>51.95</v>
          </cell>
        </row>
        <row r="15314">
          <cell r="AC15314">
            <v>51.96</v>
          </cell>
        </row>
        <row r="15315">
          <cell r="AC15315">
            <v>51.97</v>
          </cell>
        </row>
        <row r="15316">
          <cell r="AC15316">
            <v>51.98</v>
          </cell>
        </row>
        <row r="15317">
          <cell r="AC15317">
            <v>51.99</v>
          </cell>
        </row>
        <row r="15318">
          <cell r="AC15318">
            <v>52</v>
          </cell>
        </row>
        <row r="15319">
          <cell r="AC15319">
            <v>52.01</v>
          </cell>
        </row>
        <row r="15320">
          <cell r="AC15320">
            <v>52.02</v>
          </cell>
        </row>
        <row r="15321">
          <cell r="AC15321">
            <v>52.03</v>
          </cell>
        </row>
        <row r="15322">
          <cell r="AC15322">
            <v>52.04</v>
          </cell>
        </row>
        <row r="15323">
          <cell r="AC15323">
            <v>52.05</v>
          </cell>
        </row>
        <row r="15324">
          <cell r="AC15324">
            <v>52.06</v>
          </cell>
        </row>
        <row r="15325">
          <cell r="AC15325">
            <v>52.07</v>
          </cell>
        </row>
        <row r="15326">
          <cell r="AC15326">
            <v>52.08</v>
          </cell>
        </row>
        <row r="15327">
          <cell r="AC15327">
            <v>52.09</v>
          </cell>
        </row>
        <row r="15328">
          <cell r="AC15328">
            <v>52.1</v>
          </cell>
        </row>
        <row r="15329">
          <cell r="AC15329">
            <v>52.11</v>
          </cell>
        </row>
        <row r="15330">
          <cell r="AC15330">
            <v>52.12</v>
          </cell>
        </row>
        <row r="15331">
          <cell r="AC15331">
            <v>52.13</v>
          </cell>
        </row>
        <row r="15332">
          <cell r="AC15332">
            <v>52.14</v>
          </cell>
        </row>
        <row r="15333">
          <cell r="AC15333">
            <v>52.15</v>
          </cell>
        </row>
        <row r="15334">
          <cell r="AC15334">
            <v>52.16</v>
          </cell>
        </row>
        <row r="15335">
          <cell r="AC15335">
            <v>52.17</v>
          </cell>
        </row>
        <row r="15336">
          <cell r="AC15336">
            <v>52.18</v>
          </cell>
        </row>
        <row r="15337">
          <cell r="AC15337">
            <v>52.19</v>
          </cell>
        </row>
        <row r="15338">
          <cell r="AC15338">
            <v>52.2</v>
          </cell>
        </row>
        <row r="15339">
          <cell r="AC15339">
            <v>52.21</v>
          </cell>
        </row>
        <row r="15340">
          <cell r="AC15340">
            <v>52.22</v>
          </cell>
        </row>
        <row r="15341">
          <cell r="AC15341">
            <v>52.23</v>
          </cell>
        </row>
        <row r="15342">
          <cell r="AC15342">
            <v>52.24</v>
          </cell>
        </row>
        <row r="15343">
          <cell r="AC15343">
            <v>52.25</v>
          </cell>
        </row>
        <row r="15344">
          <cell r="AC15344">
            <v>52.26</v>
          </cell>
        </row>
        <row r="15345">
          <cell r="AC15345">
            <v>52.27</v>
          </cell>
        </row>
        <row r="15346">
          <cell r="AC15346">
            <v>52.28</v>
          </cell>
        </row>
        <row r="15347">
          <cell r="AC15347">
            <v>52.29</v>
          </cell>
        </row>
        <row r="15348">
          <cell r="AC15348">
            <v>52.3</v>
          </cell>
        </row>
        <row r="15349">
          <cell r="AC15349">
            <v>52.31</v>
          </cell>
        </row>
        <row r="15350">
          <cell r="AC15350">
            <v>52.32</v>
          </cell>
        </row>
        <row r="15351">
          <cell r="AC15351">
            <v>52.33</v>
          </cell>
        </row>
        <row r="15352">
          <cell r="AC15352">
            <v>52.34</v>
          </cell>
        </row>
        <row r="15353">
          <cell r="AC15353">
            <v>52.35</v>
          </cell>
        </row>
        <row r="15354">
          <cell r="AC15354">
            <v>52.36</v>
          </cell>
        </row>
        <row r="15355">
          <cell r="AC15355">
            <v>52.37</v>
          </cell>
        </row>
        <row r="15356">
          <cell r="AC15356">
            <v>52.38</v>
          </cell>
        </row>
        <row r="15357">
          <cell r="AC15357">
            <v>52.39</v>
          </cell>
        </row>
        <row r="15358">
          <cell r="AC15358">
            <v>52.4</v>
          </cell>
        </row>
        <row r="15359">
          <cell r="AC15359">
            <v>52.41</v>
          </cell>
        </row>
        <row r="15360">
          <cell r="AC15360">
            <v>52.42</v>
          </cell>
        </row>
        <row r="15361">
          <cell r="AC15361">
            <v>52.43</v>
          </cell>
        </row>
        <row r="15362">
          <cell r="AC15362">
            <v>52.44</v>
          </cell>
        </row>
        <row r="15363">
          <cell r="AC15363">
            <v>52.45</v>
          </cell>
        </row>
        <row r="15364">
          <cell r="AC15364">
            <v>52.46</v>
          </cell>
        </row>
        <row r="15365">
          <cell r="AC15365">
            <v>52.47</v>
          </cell>
        </row>
        <row r="15366">
          <cell r="AC15366">
            <v>52.48</v>
          </cell>
        </row>
        <row r="15367">
          <cell r="AC15367">
            <v>52.49</v>
          </cell>
        </row>
        <row r="15368">
          <cell r="AC15368">
            <v>52.5</v>
          </cell>
        </row>
        <row r="15369">
          <cell r="AC15369">
            <v>52.51</v>
          </cell>
        </row>
        <row r="15370">
          <cell r="AC15370">
            <v>52.52</v>
          </cell>
        </row>
        <row r="15371">
          <cell r="AC15371">
            <v>52.53</v>
          </cell>
        </row>
        <row r="15372">
          <cell r="AC15372">
            <v>52.54</v>
          </cell>
        </row>
        <row r="15373">
          <cell r="AC15373">
            <v>52.55</v>
          </cell>
        </row>
        <row r="15374">
          <cell r="AC15374">
            <v>52.56</v>
          </cell>
        </row>
        <row r="15375">
          <cell r="AC15375">
            <v>52.57</v>
          </cell>
        </row>
        <row r="15376">
          <cell r="AC15376">
            <v>52.58</v>
          </cell>
        </row>
        <row r="15377">
          <cell r="AC15377">
            <v>52.59</v>
          </cell>
        </row>
        <row r="15378">
          <cell r="AC15378">
            <v>52.6</v>
          </cell>
        </row>
        <row r="15379">
          <cell r="AC15379">
            <v>52.61</v>
          </cell>
        </row>
        <row r="15380">
          <cell r="AC15380">
            <v>52.62</v>
          </cell>
        </row>
        <row r="15381">
          <cell r="AC15381">
            <v>52.63</v>
          </cell>
        </row>
        <row r="15382">
          <cell r="AC15382">
            <v>52.64</v>
          </cell>
        </row>
        <row r="15383">
          <cell r="AC15383">
            <v>52.65</v>
          </cell>
        </row>
        <row r="15384">
          <cell r="AC15384">
            <v>52.66</v>
          </cell>
        </row>
        <row r="15385">
          <cell r="AC15385">
            <v>52.67</v>
          </cell>
        </row>
        <row r="15386">
          <cell r="AC15386">
            <v>52.68</v>
          </cell>
        </row>
        <row r="15387">
          <cell r="AC15387">
            <v>52.69</v>
          </cell>
        </row>
        <row r="15388">
          <cell r="AC15388">
            <v>52.7</v>
          </cell>
        </row>
        <row r="15389">
          <cell r="AC15389">
            <v>52.71</v>
          </cell>
        </row>
        <row r="15390">
          <cell r="AC15390">
            <v>52.72</v>
          </cell>
        </row>
        <row r="15391">
          <cell r="AC15391">
            <v>52.73</v>
          </cell>
        </row>
        <row r="15392">
          <cell r="AC15392">
            <v>52.74</v>
          </cell>
        </row>
        <row r="15393">
          <cell r="AC15393">
            <v>52.75</v>
          </cell>
        </row>
        <row r="15394">
          <cell r="AC15394">
            <v>52.76</v>
          </cell>
        </row>
        <row r="15395">
          <cell r="AC15395">
            <v>52.77</v>
          </cell>
        </row>
        <row r="15396">
          <cell r="AC15396">
            <v>52.78</v>
          </cell>
        </row>
        <row r="15397">
          <cell r="AC15397">
            <v>52.79</v>
          </cell>
        </row>
        <row r="15398">
          <cell r="AC15398">
            <v>52.8</v>
          </cell>
        </row>
        <row r="15399">
          <cell r="AC15399">
            <v>52.81</v>
          </cell>
        </row>
        <row r="15400">
          <cell r="AC15400">
            <v>52.82</v>
          </cell>
        </row>
        <row r="15401">
          <cell r="AC15401">
            <v>52.83</v>
          </cell>
        </row>
        <row r="15402">
          <cell r="AC15402">
            <v>52.84</v>
          </cell>
        </row>
        <row r="15403">
          <cell r="AC15403">
            <v>52.85</v>
          </cell>
        </row>
        <row r="15404">
          <cell r="AC15404">
            <v>52.86</v>
          </cell>
        </row>
        <row r="15405">
          <cell r="AC15405">
            <v>52.87</v>
          </cell>
        </row>
        <row r="15406">
          <cell r="AC15406">
            <v>52.88</v>
          </cell>
        </row>
        <row r="15407">
          <cell r="AC15407">
            <v>52.89</v>
          </cell>
        </row>
        <row r="15408">
          <cell r="AC15408">
            <v>52.9</v>
          </cell>
        </row>
        <row r="15409">
          <cell r="AC15409">
            <v>52.91</v>
          </cell>
        </row>
        <row r="15410">
          <cell r="AC15410">
            <v>52.92</v>
          </cell>
        </row>
        <row r="15411">
          <cell r="AC15411">
            <v>52.93</v>
          </cell>
        </row>
        <row r="15412">
          <cell r="AC15412">
            <v>52.94</v>
          </cell>
        </row>
        <row r="15413">
          <cell r="AC15413">
            <v>52.95</v>
          </cell>
        </row>
        <row r="15414">
          <cell r="AC15414">
            <v>52.96</v>
          </cell>
        </row>
        <row r="15415">
          <cell r="AC15415">
            <v>52.97</v>
          </cell>
        </row>
        <row r="15416">
          <cell r="AC15416">
            <v>52.98</v>
          </cell>
        </row>
        <row r="15417">
          <cell r="AC15417">
            <v>52.99</v>
          </cell>
        </row>
        <row r="15418">
          <cell r="AC15418">
            <v>53</v>
          </cell>
        </row>
        <row r="15419">
          <cell r="AC15419">
            <v>53.01</v>
          </cell>
        </row>
        <row r="15420">
          <cell r="AC15420">
            <v>53.02</v>
          </cell>
        </row>
        <row r="15421">
          <cell r="AC15421">
            <v>53.03</v>
          </cell>
        </row>
        <row r="15422">
          <cell r="AC15422">
            <v>53.04</v>
          </cell>
        </row>
        <row r="15423">
          <cell r="AC15423">
            <v>53.05</v>
          </cell>
        </row>
        <row r="15424">
          <cell r="AC15424">
            <v>53.06</v>
          </cell>
        </row>
        <row r="15425">
          <cell r="AC15425">
            <v>53.07</v>
          </cell>
        </row>
        <row r="15426">
          <cell r="AC15426">
            <v>53.08</v>
          </cell>
        </row>
        <row r="15427">
          <cell r="AC15427">
            <v>53.09</v>
          </cell>
        </row>
        <row r="15428">
          <cell r="AC15428">
            <v>53.1</v>
          </cell>
        </row>
        <row r="15429">
          <cell r="AC15429">
            <v>53.11</v>
          </cell>
        </row>
        <row r="15430">
          <cell r="AC15430">
            <v>53.12</v>
          </cell>
        </row>
        <row r="15431">
          <cell r="AC15431">
            <v>53.13</v>
          </cell>
        </row>
        <row r="15432">
          <cell r="AC15432">
            <v>53.14</v>
          </cell>
        </row>
        <row r="15433">
          <cell r="AC15433">
            <v>53.15</v>
          </cell>
        </row>
        <row r="15434">
          <cell r="AC15434">
            <v>53.16</v>
          </cell>
        </row>
        <row r="15435">
          <cell r="AC15435">
            <v>53.17</v>
          </cell>
        </row>
        <row r="15436">
          <cell r="AC15436">
            <v>53.18</v>
          </cell>
        </row>
        <row r="15437">
          <cell r="AC15437">
            <v>53.19</v>
          </cell>
        </row>
        <row r="15438">
          <cell r="AC15438">
            <v>53.2</v>
          </cell>
        </row>
        <row r="15439">
          <cell r="AC15439">
            <v>53.21</v>
          </cell>
        </row>
        <row r="15440">
          <cell r="AC15440">
            <v>53.22</v>
          </cell>
        </row>
        <row r="15441">
          <cell r="AC15441">
            <v>53.23</v>
          </cell>
        </row>
        <row r="15442">
          <cell r="AC15442">
            <v>53.24</v>
          </cell>
        </row>
        <row r="15443">
          <cell r="AC15443">
            <v>53.25</v>
          </cell>
        </row>
        <row r="15444">
          <cell r="AC15444">
            <v>53.26</v>
          </cell>
        </row>
        <row r="15445">
          <cell r="AC15445">
            <v>53.27</v>
          </cell>
        </row>
        <row r="15446">
          <cell r="AC15446">
            <v>53.28</v>
          </cell>
        </row>
        <row r="15447">
          <cell r="AC15447">
            <v>53.29</v>
          </cell>
        </row>
        <row r="15448">
          <cell r="AC15448">
            <v>53.3</v>
          </cell>
        </row>
        <row r="15449">
          <cell r="AC15449">
            <v>53.31</v>
          </cell>
        </row>
        <row r="15450">
          <cell r="AC15450">
            <v>53.32</v>
          </cell>
        </row>
        <row r="15451">
          <cell r="AC15451">
            <v>53.33</v>
          </cell>
        </row>
        <row r="15452">
          <cell r="AC15452">
            <v>53.34</v>
          </cell>
        </row>
        <row r="15453">
          <cell r="AC15453">
            <v>53.35</v>
          </cell>
        </row>
        <row r="15454">
          <cell r="AC15454">
            <v>53.36</v>
          </cell>
        </row>
        <row r="15455">
          <cell r="AC15455">
            <v>53.37</v>
          </cell>
        </row>
        <row r="15456">
          <cell r="AC15456">
            <v>53.38</v>
          </cell>
        </row>
        <row r="15457">
          <cell r="AC15457">
            <v>53.39</v>
          </cell>
        </row>
        <row r="15458">
          <cell r="AC15458">
            <v>53.4</v>
          </cell>
        </row>
        <row r="15459">
          <cell r="AC15459">
            <v>53.41</v>
          </cell>
        </row>
        <row r="15460">
          <cell r="AC15460">
            <v>53.42</v>
          </cell>
        </row>
        <row r="15461">
          <cell r="AC15461">
            <v>53.43</v>
          </cell>
        </row>
        <row r="15462">
          <cell r="AC15462">
            <v>53.44</v>
          </cell>
        </row>
        <row r="15463">
          <cell r="AC15463">
            <v>53.45</v>
          </cell>
        </row>
        <row r="15464">
          <cell r="AC15464">
            <v>53.46</v>
          </cell>
        </row>
        <row r="15465">
          <cell r="AC15465">
            <v>53.47</v>
          </cell>
        </row>
        <row r="15466">
          <cell r="AC15466">
            <v>53.48</v>
          </cell>
        </row>
        <row r="15467">
          <cell r="AC15467">
            <v>53.49</v>
          </cell>
        </row>
        <row r="15468">
          <cell r="AC15468">
            <v>53.5</v>
          </cell>
        </row>
        <row r="15469">
          <cell r="AC15469">
            <v>53.51</v>
          </cell>
        </row>
        <row r="15470">
          <cell r="AC15470">
            <v>53.52</v>
          </cell>
        </row>
        <row r="15471">
          <cell r="AC15471">
            <v>53.53</v>
          </cell>
        </row>
        <row r="15472">
          <cell r="AC15472">
            <v>53.54</v>
          </cell>
        </row>
        <row r="15473">
          <cell r="AC15473">
            <v>53.55</v>
          </cell>
        </row>
        <row r="15474">
          <cell r="AC15474">
            <v>53.56</v>
          </cell>
        </row>
        <row r="15475">
          <cell r="AC15475">
            <v>53.57</v>
          </cell>
        </row>
        <row r="15476">
          <cell r="AC15476">
            <v>53.58</v>
          </cell>
        </row>
        <row r="15477">
          <cell r="AC15477">
            <v>53.59</v>
          </cell>
        </row>
        <row r="15478">
          <cell r="AC15478">
            <v>53.6</v>
          </cell>
        </row>
        <row r="15479">
          <cell r="AC15479">
            <v>53.61</v>
          </cell>
        </row>
        <row r="15480">
          <cell r="AC15480">
            <v>53.62</v>
          </cell>
        </row>
        <row r="15481">
          <cell r="AC15481">
            <v>53.63</v>
          </cell>
        </row>
        <row r="15482">
          <cell r="AC15482">
            <v>53.64</v>
          </cell>
        </row>
        <row r="15483">
          <cell r="AC15483">
            <v>53.65</v>
          </cell>
        </row>
        <row r="15484">
          <cell r="AC15484">
            <v>53.66</v>
          </cell>
        </row>
        <row r="15485">
          <cell r="AC15485">
            <v>53.67</v>
          </cell>
        </row>
        <row r="15486">
          <cell r="AC15486">
            <v>53.68</v>
          </cell>
        </row>
        <row r="15487">
          <cell r="AC15487">
            <v>53.69</v>
          </cell>
        </row>
        <row r="15488">
          <cell r="AC15488">
            <v>53.7</v>
          </cell>
        </row>
        <row r="15489">
          <cell r="AC15489">
            <v>53.71</v>
          </cell>
        </row>
        <row r="15490">
          <cell r="AC15490">
            <v>53.72</v>
          </cell>
        </row>
        <row r="15491">
          <cell r="AC15491">
            <v>53.73</v>
          </cell>
        </row>
        <row r="15492">
          <cell r="AC15492">
            <v>53.74</v>
          </cell>
        </row>
        <row r="15493">
          <cell r="AC15493">
            <v>53.75</v>
          </cell>
        </row>
        <row r="15494">
          <cell r="AC15494">
            <v>53.76</v>
          </cell>
        </row>
        <row r="15495">
          <cell r="AC15495">
            <v>53.77</v>
          </cell>
        </row>
        <row r="15496">
          <cell r="AC15496">
            <v>53.78</v>
          </cell>
        </row>
        <row r="15497">
          <cell r="AC15497">
            <v>53.79</v>
          </cell>
        </row>
        <row r="15498">
          <cell r="AC15498">
            <v>53.8</v>
          </cell>
        </row>
        <row r="15499">
          <cell r="AC15499">
            <v>53.81</v>
          </cell>
        </row>
        <row r="15500">
          <cell r="AC15500">
            <v>53.82</v>
          </cell>
        </row>
        <row r="15501">
          <cell r="AC15501">
            <v>53.83</v>
          </cell>
        </row>
        <row r="15502">
          <cell r="AC15502">
            <v>53.84</v>
          </cell>
        </row>
        <row r="15503">
          <cell r="AC15503">
            <v>53.85</v>
          </cell>
        </row>
        <row r="15504">
          <cell r="AC15504">
            <v>53.86</v>
          </cell>
        </row>
        <row r="15505">
          <cell r="AC15505">
            <v>53.87</v>
          </cell>
        </row>
        <row r="15506">
          <cell r="AC15506">
            <v>53.88</v>
          </cell>
        </row>
        <row r="15507">
          <cell r="AC15507">
            <v>53.89</v>
          </cell>
        </row>
        <row r="15508">
          <cell r="AC15508">
            <v>53.9</v>
          </cell>
        </row>
        <row r="15509">
          <cell r="AC15509">
            <v>53.91</v>
          </cell>
        </row>
        <row r="15510">
          <cell r="AC15510">
            <v>53.92</v>
          </cell>
        </row>
        <row r="15511">
          <cell r="AC15511">
            <v>53.93</v>
          </cell>
        </row>
        <row r="15512">
          <cell r="AC15512">
            <v>53.94</v>
          </cell>
        </row>
        <row r="15513">
          <cell r="AC15513">
            <v>53.95</v>
          </cell>
        </row>
        <row r="15514">
          <cell r="AC15514">
            <v>53.96</v>
          </cell>
        </row>
        <row r="15515">
          <cell r="AC15515">
            <v>53.97</v>
          </cell>
        </row>
        <row r="15516">
          <cell r="AC15516">
            <v>53.98</v>
          </cell>
        </row>
        <row r="15517">
          <cell r="AC15517">
            <v>53.99</v>
          </cell>
        </row>
        <row r="15518">
          <cell r="AC15518">
            <v>54</v>
          </cell>
        </row>
        <row r="15519">
          <cell r="AC15519">
            <v>54.01</v>
          </cell>
        </row>
        <row r="15520">
          <cell r="AC15520">
            <v>54.02</v>
          </cell>
        </row>
        <row r="15521">
          <cell r="AC15521">
            <v>54.03</v>
          </cell>
        </row>
        <row r="15522">
          <cell r="AC15522">
            <v>54.04</v>
          </cell>
        </row>
        <row r="15523">
          <cell r="AC15523">
            <v>54.05</v>
          </cell>
        </row>
        <row r="15524">
          <cell r="AC15524">
            <v>54.06</v>
          </cell>
        </row>
        <row r="15525">
          <cell r="AC15525">
            <v>54.07</v>
          </cell>
        </row>
        <row r="15526">
          <cell r="AC15526">
            <v>54.08</v>
          </cell>
        </row>
        <row r="15527">
          <cell r="AC15527">
            <v>54.09</v>
          </cell>
        </row>
        <row r="15528">
          <cell r="AC15528">
            <v>54.1</v>
          </cell>
        </row>
        <row r="15529">
          <cell r="AC15529">
            <v>54.11</v>
          </cell>
        </row>
        <row r="15530">
          <cell r="AC15530">
            <v>54.12</v>
          </cell>
        </row>
        <row r="15531">
          <cell r="AC15531">
            <v>54.13</v>
          </cell>
        </row>
        <row r="15532">
          <cell r="AC15532">
            <v>54.14</v>
          </cell>
        </row>
        <row r="15533">
          <cell r="AC15533">
            <v>54.15</v>
          </cell>
        </row>
        <row r="15534">
          <cell r="AC15534">
            <v>54.16</v>
          </cell>
        </row>
        <row r="15535">
          <cell r="AC15535">
            <v>54.17</v>
          </cell>
        </row>
        <row r="15536">
          <cell r="AC15536">
            <v>54.18</v>
          </cell>
        </row>
        <row r="15537">
          <cell r="AC15537">
            <v>54.19</v>
          </cell>
        </row>
        <row r="15538">
          <cell r="AC15538">
            <v>54.2</v>
          </cell>
        </row>
        <row r="15539">
          <cell r="AC15539">
            <v>54.21</v>
          </cell>
        </row>
        <row r="15540">
          <cell r="AC15540">
            <v>54.22</v>
          </cell>
        </row>
        <row r="15541">
          <cell r="AC15541">
            <v>54.23</v>
          </cell>
        </row>
        <row r="15542">
          <cell r="AC15542">
            <v>54.24</v>
          </cell>
        </row>
        <row r="15543">
          <cell r="AC15543">
            <v>54.25</v>
          </cell>
        </row>
        <row r="15544">
          <cell r="AC15544">
            <v>54.26</v>
          </cell>
        </row>
        <row r="15545">
          <cell r="AC15545">
            <v>54.27</v>
          </cell>
        </row>
        <row r="15546">
          <cell r="AC15546">
            <v>54.28</v>
          </cell>
        </row>
        <row r="15547">
          <cell r="AC15547">
            <v>54.29</v>
          </cell>
        </row>
        <row r="15548">
          <cell r="AC15548">
            <v>54.3</v>
          </cell>
        </row>
        <row r="15549">
          <cell r="AC15549">
            <v>54.31</v>
          </cell>
        </row>
        <row r="15550">
          <cell r="AC15550">
            <v>54.32</v>
          </cell>
        </row>
        <row r="15551">
          <cell r="AC15551">
            <v>54.33</v>
          </cell>
        </row>
        <row r="15552">
          <cell r="AC15552">
            <v>54.34</v>
          </cell>
        </row>
        <row r="15553">
          <cell r="AC15553">
            <v>54.35</v>
          </cell>
        </row>
        <row r="15554">
          <cell r="AC15554">
            <v>54.36</v>
          </cell>
        </row>
        <row r="15555">
          <cell r="AC15555">
            <v>54.37</v>
          </cell>
        </row>
        <row r="15556">
          <cell r="AC15556">
            <v>54.38</v>
          </cell>
        </row>
        <row r="15557">
          <cell r="AC15557">
            <v>54.39</v>
          </cell>
        </row>
        <row r="15558">
          <cell r="AC15558">
            <v>54.4</v>
          </cell>
        </row>
        <row r="15559">
          <cell r="AC15559">
            <v>54.41</v>
          </cell>
        </row>
        <row r="15560">
          <cell r="AC15560">
            <v>54.42</v>
          </cell>
        </row>
        <row r="15561">
          <cell r="AC15561">
            <v>54.43</v>
          </cell>
        </row>
        <row r="15562">
          <cell r="AC15562">
            <v>54.44</v>
          </cell>
        </row>
        <row r="15563">
          <cell r="AC15563">
            <v>54.45</v>
          </cell>
        </row>
        <row r="15564">
          <cell r="AC15564">
            <v>54.46</v>
          </cell>
        </row>
        <row r="15565">
          <cell r="AC15565">
            <v>54.47</v>
          </cell>
        </row>
        <row r="15566">
          <cell r="AC15566">
            <v>54.48</v>
          </cell>
        </row>
        <row r="15567">
          <cell r="AC15567">
            <v>54.49</v>
          </cell>
        </row>
        <row r="15568">
          <cell r="AC15568">
            <v>54.5</v>
          </cell>
        </row>
        <row r="15569">
          <cell r="AC15569">
            <v>54.51</v>
          </cell>
        </row>
        <row r="15570">
          <cell r="AC15570">
            <v>54.52</v>
          </cell>
        </row>
        <row r="15571">
          <cell r="AC15571">
            <v>54.53</v>
          </cell>
        </row>
        <row r="15572">
          <cell r="AC15572">
            <v>54.54</v>
          </cell>
        </row>
        <row r="15573">
          <cell r="AC15573">
            <v>54.55</v>
          </cell>
        </row>
        <row r="15574">
          <cell r="AC15574">
            <v>54.56</v>
          </cell>
        </row>
        <row r="15575">
          <cell r="AC15575">
            <v>54.57</v>
          </cell>
        </row>
        <row r="15576">
          <cell r="AC15576">
            <v>54.58</v>
          </cell>
        </row>
        <row r="15577">
          <cell r="AC15577">
            <v>54.59</v>
          </cell>
        </row>
        <row r="15578">
          <cell r="AC15578">
            <v>54.6</v>
          </cell>
        </row>
        <row r="15579">
          <cell r="AC15579">
            <v>54.61</v>
          </cell>
        </row>
        <row r="15580">
          <cell r="AC15580">
            <v>54.62</v>
          </cell>
        </row>
        <row r="15581">
          <cell r="AC15581">
            <v>54.63</v>
          </cell>
        </row>
        <row r="15582">
          <cell r="AC15582">
            <v>54.64</v>
          </cell>
        </row>
        <row r="15583">
          <cell r="AC15583">
            <v>54.65</v>
          </cell>
        </row>
        <row r="15584">
          <cell r="AC15584">
            <v>54.66</v>
          </cell>
        </row>
        <row r="15585">
          <cell r="AC15585">
            <v>54.67</v>
          </cell>
        </row>
        <row r="15586">
          <cell r="AC15586">
            <v>54.68</v>
          </cell>
        </row>
        <row r="15587">
          <cell r="AC15587">
            <v>54.69</v>
          </cell>
        </row>
        <row r="15588">
          <cell r="AC15588">
            <v>54.7</v>
          </cell>
        </row>
        <row r="15589">
          <cell r="AC15589">
            <v>54.71</v>
          </cell>
        </row>
        <row r="15590">
          <cell r="AC15590">
            <v>54.72</v>
          </cell>
        </row>
        <row r="15591">
          <cell r="AC15591">
            <v>54.73</v>
          </cell>
        </row>
        <row r="15592">
          <cell r="AC15592">
            <v>54.74</v>
          </cell>
        </row>
        <row r="15593">
          <cell r="AC15593">
            <v>54.75</v>
          </cell>
        </row>
        <row r="15594">
          <cell r="AC15594">
            <v>54.76</v>
          </cell>
        </row>
        <row r="15595">
          <cell r="AC15595">
            <v>54.77</v>
          </cell>
        </row>
        <row r="15596">
          <cell r="AC15596">
            <v>54.78</v>
          </cell>
        </row>
        <row r="15597">
          <cell r="AC15597">
            <v>54.79</v>
          </cell>
        </row>
        <row r="15598">
          <cell r="AC15598">
            <v>54.8</v>
          </cell>
        </row>
        <row r="15599">
          <cell r="AC15599">
            <v>54.81</v>
          </cell>
        </row>
        <row r="15600">
          <cell r="AC15600">
            <v>54.82</v>
          </cell>
        </row>
        <row r="15601">
          <cell r="AC15601">
            <v>54.83</v>
          </cell>
        </row>
        <row r="15602">
          <cell r="AC15602">
            <v>54.84</v>
          </cell>
        </row>
        <row r="15603">
          <cell r="AC15603">
            <v>54.85</v>
          </cell>
        </row>
        <row r="15604">
          <cell r="AC15604">
            <v>54.86</v>
          </cell>
        </row>
        <row r="15605">
          <cell r="AC15605">
            <v>54.87</v>
          </cell>
        </row>
        <row r="15606">
          <cell r="AC15606">
            <v>54.88</v>
          </cell>
        </row>
        <row r="15607">
          <cell r="AC15607">
            <v>54.89</v>
          </cell>
        </row>
        <row r="15608">
          <cell r="AC15608">
            <v>54.9</v>
          </cell>
        </row>
        <row r="15609">
          <cell r="AC15609">
            <v>54.91</v>
          </cell>
        </row>
        <row r="15610">
          <cell r="AC15610">
            <v>54.92</v>
          </cell>
        </row>
        <row r="15611">
          <cell r="AC15611">
            <v>54.93</v>
          </cell>
        </row>
        <row r="15612">
          <cell r="AC15612">
            <v>54.94</v>
          </cell>
        </row>
        <row r="15613">
          <cell r="AC15613">
            <v>54.95</v>
          </cell>
        </row>
        <row r="15614">
          <cell r="AC15614">
            <v>54.96</v>
          </cell>
        </row>
        <row r="15615">
          <cell r="AC15615">
            <v>54.97</v>
          </cell>
        </row>
        <row r="15616">
          <cell r="AC15616">
            <v>54.98</v>
          </cell>
        </row>
        <row r="15617">
          <cell r="AC15617">
            <v>54.99</v>
          </cell>
        </row>
        <row r="15618">
          <cell r="AC15618">
            <v>55</v>
          </cell>
        </row>
        <row r="15619">
          <cell r="AC15619">
            <v>55.01</v>
          </cell>
        </row>
        <row r="15620">
          <cell r="AC15620">
            <v>55.02</v>
          </cell>
        </row>
        <row r="15621">
          <cell r="AC15621">
            <v>55.03</v>
          </cell>
        </row>
        <row r="15622">
          <cell r="AC15622">
            <v>55.04</v>
          </cell>
        </row>
        <row r="15623">
          <cell r="AC15623">
            <v>55.05</v>
          </cell>
        </row>
        <row r="15624">
          <cell r="AC15624">
            <v>55.06</v>
          </cell>
        </row>
        <row r="15625">
          <cell r="AC15625">
            <v>55.07</v>
          </cell>
        </row>
        <row r="15626">
          <cell r="AC15626">
            <v>55.08</v>
          </cell>
        </row>
        <row r="15627">
          <cell r="AC15627">
            <v>55.09</v>
          </cell>
        </row>
        <row r="15628">
          <cell r="AC15628">
            <v>55.1</v>
          </cell>
        </row>
        <row r="15629">
          <cell r="AC15629">
            <v>55.11</v>
          </cell>
        </row>
        <row r="15630">
          <cell r="AC15630">
            <v>55.12</v>
          </cell>
        </row>
        <row r="15631">
          <cell r="AC15631">
            <v>55.13</v>
          </cell>
        </row>
        <row r="15632">
          <cell r="AC15632">
            <v>55.14</v>
          </cell>
        </row>
        <row r="15633">
          <cell r="AC15633">
            <v>55.15</v>
          </cell>
        </row>
        <row r="15634">
          <cell r="AC15634">
            <v>55.16</v>
          </cell>
        </row>
        <row r="15635">
          <cell r="AC15635">
            <v>55.17</v>
          </cell>
        </row>
        <row r="15636">
          <cell r="AC15636">
            <v>55.18</v>
          </cell>
        </row>
        <row r="15637">
          <cell r="AC15637">
            <v>55.19</v>
          </cell>
        </row>
        <row r="15638">
          <cell r="AC15638">
            <v>55.2</v>
          </cell>
        </row>
        <row r="15639">
          <cell r="AC15639">
            <v>55.21</v>
          </cell>
        </row>
        <row r="15640">
          <cell r="AC15640">
            <v>55.22</v>
          </cell>
        </row>
        <row r="15641">
          <cell r="AC15641">
            <v>55.23</v>
          </cell>
        </row>
        <row r="15642">
          <cell r="AC15642">
            <v>55.24</v>
          </cell>
        </row>
        <row r="15643">
          <cell r="AC15643">
            <v>55.25</v>
          </cell>
        </row>
        <row r="15644">
          <cell r="AC15644">
            <v>55.26</v>
          </cell>
        </row>
        <row r="15645">
          <cell r="AC15645">
            <v>55.27</v>
          </cell>
        </row>
        <row r="15646">
          <cell r="AC15646">
            <v>55.28</v>
          </cell>
        </row>
        <row r="15647">
          <cell r="AC15647">
            <v>55.29</v>
          </cell>
        </row>
        <row r="15648">
          <cell r="AC15648">
            <v>55.3</v>
          </cell>
        </row>
        <row r="15649">
          <cell r="AC15649">
            <v>55.31</v>
          </cell>
        </row>
        <row r="15650">
          <cell r="AC15650">
            <v>55.32</v>
          </cell>
        </row>
        <row r="15651">
          <cell r="AC15651">
            <v>55.33</v>
          </cell>
        </row>
        <row r="15652">
          <cell r="AC15652">
            <v>55.34</v>
          </cell>
        </row>
        <row r="15653">
          <cell r="AC15653">
            <v>55.35</v>
          </cell>
        </row>
        <row r="15654">
          <cell r="AC15654">
            <v>55.36</v>
          </cell>
        </row>
        <row r="15655">
          <cell r="AC15655">
            <v>55.37</v>
          </cell>
        </row>
        <row r="15656">
          <cell r="AC15656">
            <v>55.38</v>
          </cell>
        </row>
        <row r="15657">
          <cell r="AC15657">
            <v>55.39</v>
          </cell>
        </row>
        <row r="15658">
          <cell r="AC15658">
            <v>55.4</v>
          </cell>
        </row>
        <row r="15659">
          <cell r="AC15659">
            <v>55.41</v>
          </cell>
        </row>
        <row r="15660">
          <cell r="AC15660">
            <v>55.42</v>
          </cell>
        </row>
        <row r="15661">
          <cell r="AC15661">
            <v>55.43</v>
          </cell>
        </row>
        <row r="15662">
          <cell r="AC15662">
            <v>55.44</v>
          </cell>
        </row>
        <row r="15663">
          <cell r="AC15663">
            <v>55.45</v>
          </cell>
        </row>
        <row r="15664">
          <cell r="AC15664">
            <v>55.46</v>
          </cell>
        </row>
        <row r="15665">
          <cell r="AC15665">
            <v>55.47</v>
          </cell>
        </row>
        <row r="15666">
          <cell r="AC15666">
            <v>55.48</v>
          </cell>
        </row>
        <row r="15667">
          <cell r="AC15667">
            <v>55.49</v>
          </cell>
        </row>
        <row r="15668">
          <cell r="AC15668">
            <v>55.5</v>
          </cell>
        </row>
        <row r="15669">
          <cell r="AC15669">
            <v>55.51</v>
          </cell>
        </row>
        <row r="15670">
          <cell r="AC15670">
            <v>55.52</v>
          </cell>
        </row>
        <row r="15671">
          <cell r="AC15671">
            <v>55.53</v>
          </cell>
        </row>
        <row r="15672">
          <cell r="AC15672">
            <v>55.54</v>
          </cell>
        </row>
        <row r="15673">
          <cell r="AC15673">
            <v>55.55</v>
          </cell>
        </row>
        <row r="15674">
          <cell r="AC15674">
            <v>55.56</v>
          </cell>
        </row>
        <row r="15675">
          <cell r="AC15675">
            <v>55.57</v>
          </cell>
        </row>
        <row r="15676">
          <cell r="AC15676">
            <v>55.58</v>
          </cell>
        </row>
        <row r="15677">
          <cell r="AC15677">
            <v>55.59</v>
          </cell>
        </row>
        <row r="15678">
          <cell r="AC15678">
            <v>55.6</v>
          </cell>
        </row>
        <row r="15679">
          <cell r="AC15679">
            <v>55.61</v>
          </cell>
        </row>
        <row r="15680">
          <cell r="AC15680">
            <v>55.62</v>
          </cell>
        </row>
        <row r="15681">
          <cell r="AC15681">
            <v>55.63</v>
          </cell>
        </row>
        <row r="15682">
          <cell r="AC15682">
            <v>55.64</v>
          </cell>
        </row>
        <row r="15683">
          <cell r="AC15683">
            <v>55.65</v>
          </cell>
        </row>
        <row r="15684">
          <cell r="AC15684">
            <v>55.66</v>
          </cell>
        </row>
        <row r="15685">
          <cell r="AC15685">
            <v>55.67</v>
          </cell>
        </row>
        <row r="15686">
          <cell r="AC15686">
            <v>55.68</v>
          </cell>
        </row>
        <row r="15687">
          <cell r="AC15687">
            <v>55.69</v>
          </cell>
        </row>
        <row r="15688">
          <cell r="AC15688">
            <v>55.7</v>
          </cell>
        </row>
        <row r="15689">
          <cell r="AC15689">
            <v>55.71</v>
          </cell>
        </row>
        <row r="15690">
          <cell r="AC15690">
            <v>55.72</v>
          </cell>
        </row>
        <row r="15691">
          <cell r="AC15691">
            <v>55.73</v>
          </cell>
        </row>
        <row r="15692">
          <cell r="AC15692">
            <v>55.74</v>
          </cell>
        </row>
        <row r="15693">
          <cell r="AC15693">
            <v>55.75</v>
          </cell>
        </row>
        <row r="15694">
          <cell r="AC15694">
            <v>55.76</v>
          </cell>
        </row>
        <row r="15695">
          <cell r="AC15695">
            <v>55.77</v>
          </cell>
        </row>
        <row r="15696">
          <cell r="AC15696">
            <v>55.78</v>
          </cell>
        </row>
        <row r="15697">
          <cell r="AC15697">
            <v>55.79</v>
          </cell>
        </row>
        <row r="15698">
          <cell r="AC15698">
            <v>55.8</v>
          </cell>
        </row>
        <row r="15699">
          <cell r="AC15699">
            <v>55.81</v>
          </cell>
        </row>
        <row r="15700">
          <cell r="AC15700">
            <v>55.82</v>
          </cell>
        </row>
        <row r="15701">
          <cell r="AC15701">
            <v>55.83</v>
          </cell>
        </row>
        <row r="15702">
          <cell r="AC15702">
            <v>55.84</v>
          </cell>
        </row>
        <row r="15703">
          <cell r="AC15703">
            <v>55.85</v>
          </cell>
        </row>
        <row r="15704">
          <cell r="AC15704">
            <v>55.86</v>
          </cell>
        </row>
        <row r="15705">
          <cell r="AC15705">
            <v>55.87</v>
          </cell>
        </row>
        <row r="15706">
          <cell r="AC15706">
            <v>55.88</v>
          </cell>
        </row>
        <row r="15707">
          <cell r="AC15707">
            <v>55.89</v>
          </cell>
        </row>
        <row r="15708">
          <cell r="AC15708">
            <v>55.9</v>
          </cell>
        </row>
        <row r="15709">
          <cell r="AC15709">
            <v>55.91</v>
          </cell>
        </row>
        <row r="15710">
          <cell r="AC15710">
            <v>55.92</v>
          </cell>
        </row>
        <row r="15711">
          <cell r="AC15711">
            <v>55.93</v>
          </cell>
        </row>
        <row r="15712">
          <cell r="AC15712">
            <v>55.94</v>
          </cell>
        </row>
        <row r="15713">
          <cell r="AC15713">
            <v>55.95</v>
          </cell>
        </row>
        <row r="15714">
          <cell r="AC15714">
            <v>55.96</v>
          </cell>
        </row>
        <row r="15715">
          <cell r="AC15715">
            <v>55.97</v>
          </cell>
        </row>
        <row r="15716">
          <cell r="AC15716">
            <v>55.98</v>
          </cell>
        </row>
        <row r="15717">
          <cell r="AC15717">
            <v>55.99</v>
          </cell>
        </row>
        <row r="15718">
          <cell r="AC15718">
            <v>56</v>
          </cell>
        </row>
        <row r="15719">
          <cell r="AC15719">
            <v>56.01</v>
          </cell>
        </row>
        <row r="15720">
          <cell r="AC15720">
            <v>56.02</v>
          </cell>
        </row>
        <row r="15721">
          <cell r="AC15721">
            <v>56.03</v>
          </cell>
        </row>
        <row r="15722">
          <cell r="AC15722">
            <v>56.04</v>
          </cell>
        </row>
        <row r="15723">
          <cell r="AC15723">
            <v>56.05</v>
          </cell>
        </row>
        <row r="15724">
          <cell r="AC15724">
            <v>56.06</v>
          </cell>
        </row>
        <row r="15725">
          <cell r="AC15725">
            <v>56.07</v>
          </cell>
        </row>
        <row r="15726">
          <cell r="AC15726">
            <v>56.08</v>
          </cell>
        </row>
        <row r="15727">
          <cell r="AC15727">
            <v>56.09</v>
          </cell>
        </row>
        <row r="15728">
          <cell r="AC15728">
            <v>56.1</v>
          </cell>
        </row>
        <row r="15729">
          <cell r="AC15729">
            <v>56.11</v>
          </cell>
        </row>
        <row r="15730">
          <cell r="AC15730">
            <v>56.12</v>
          </cell>
        </row>
        <row r="15731">
          <cell r="AC15731">
            <v>56.13</v>
          </cell>
        </row>
        <row r="15732">
          <cell r="AC15732">
            <v>56.14</v>
          </cell>
        </row>
        <row r="15733">
          <cell r="AC15733">
            <v>56.15</v>
          </cell>
        </row>
        <row r="15734">
          <cell r="AC15734">
            <v>56.16</v>
          </cell>
        </row>
        <row r="15735">
          <cell r="AC15735">
            <v>56.17</v>
          </cell>
        </row>
        <row r="15736">
          <cell r="AC15736">
            <v>56.18</v>
          </cell>
        </row>
        <row r="15737">
          <cell r="AC15737">
            <v>56.19</v>
          </cell>
        </row>
        <row r="15738">
          <cell r="AC15738">
            <v>56.2</v>
          </cell>
        </row>
        <row r="15739">
          <cell r="AC15739">
            <v>56.21</v>
          </cell>
        </row>
        <row r="15740">
          <cell r="AC15740">
            <v>56.22</v>
          </cell>
        </row>
        <row r="15741">
          <cell r="AC15741">
            <v>56.23</v>
          </cell>
        </row>
        <row r="15742">
          <cell r="AC15742">
            <v>56.24</v>
          </cell>
        </row>
        <row r="15743">
          <cell r="AC15743">
            <v>56.25</v>
          </cell>
        </row>
        <row r="15744">
          <cell r="AC15744">
            <v>56.26</v>
          </cell>
        </row>
        <row r="15745">
          <cell r="AC15745">
            <v>56.27</v>
          </cell>
        </row>
        <row r="15746">
          <cell r="AC15746">
            <v>56.28</v>
          </cell>
        </row>
        <row r="15747">
          <cell r="AC15747">
            <v>56.29</v>
          </cell>
        </row>
        <row r="15748">
          <cell r="AC15748">
            <v>56.3</v>
          </cell>
        </row>
        <row r="15749">
          <cell r="AC15749">
            <v>56.31</v>
          </cell>
        </row>
        <row r="15750">
          <cell r="AC15750">
            <v>56.32</v>
          </cell>
        </row>
        <row r="15751">
          <cell r="AC15751">
            <v>56.33</v>
          </cell>
        </row>
        <row r="15752">
          <cell r="AC15752">
            <v>56.34</v>
          </cell>
        </row>
        <row r="15753">
          <cell r="AC15753">
            <v>56.35</v>
          </cell>
        </row>
        <row r="15754">
          <cell r="AC15754">
            <v>56.36</v>
          </cell>
        </row>
        <row r="15755">
          <cell r="AC15755">
            <v>56.37</v>
          </cell>
        </row>
        <row r="15756">
          <cell r="AC15756">
            <v>56.38</v>
          </cell>
        </row>
        <row r="15757">
          <cell r="AC15757">
            <v>56.39</v>
          </cell>
        </row>
        <row r="15758">
          <cell r="AC15758">
            <v>56.4</v>
          </cell>
        </row>
        <row r="15759">
          <cell r="AC15759">
            <v>56.41</v>
          </cell>
        </row>
        <row r="15760">
          <cell r="AC15760">
            <v>56.42</v>
          </cell>
        </row>
        <row r="15761">
          <cell r="AC15761">
            <v>56.43</v>
          </cell>
        </row>
        <row r="15762">
          <cell r="AC15762">
            <v>56.44</v>
          </cell>
        </row>
        <row r="15763">
          <cell r="AC15763">
            <v>56.45</v>
          </cell>
        </row>
        <row r="15764">
          <cell r="AC15764">
            <v>56.46</v>
          </cell>
        </row>
        <row r="15765">
          <cell r="AC15765">
            <v>56.47</v>
          </cell>
        </row>
        <row r="15766">
          <cell r="AC15766">
            <v>56.48</v>
          </cell>
        </row>
        <row r="15767">
          <cell r="AC15767">
            <v>56.49</v>
          </cell>
        </row>
        <row r="15768">
          <cell r="AC15768">
            <v>56.5</v>
          </cell>
        </row>
        <row r="15769">
          <cell r="AC15769">
            <v>56.51</v>
          </cell>
        </row>
        <row r="15770">
          <cell r="AC15770">
            <v>56.52</v>
          </cell>
        </row>
        <row r="15771">
          <cell r="AC15771">
            <v>56.53</v>
          </cell>
        </row>
        <row r="15772">
          <cell r="AC15772">
            <v>56.54</v>
          </cell>
        </row>
        <row r="15773">
          <cell r="AC15773">
            <v>56.55</v>
          </cell>
        </row>
        <row r="15774">
          <cell r="AC15774">
            <v>56.56</v>
          </cell>
        </row>
        <row r="15775">
          <cell r="AC15775">
            <v>56.57</v>
          </cell>
        </row>
        <row r="15776">
          <cell r="AC15776">
            <v>56.58</v>
          </cell>
        </row>
        <row r="15777">
          <cell r="AC15777">
            <v>56.59</v>
          </cell>
        </row>
        <row r="15778">
          <cell r="AC15778">
            <v>56.6</v>
          </cell>
        </row>
        <row r="15779">
          <cell r="AC15779">
            <v>56.61</v>
          </cell>
        </row>
        <row r="15780">
          <cell r="AC15780">
            <v>56.62</v>
          </cell>
        </row>
        <row r="15781">
          <cell r="AC15781">
            <v>56.63</v>
          </cell>
        </row>
        <row r="15782">
          <cell r="AC15782">
            <v>56.64</v>
          </cell>
        </row>
        <row r="15783">
          <cell r="AC15783">
            <v>56.65</v>
          </cell>
        </row>
        <row r="15784">
          <cell r="AC15784">
            <v>56.66</v>
          </cell>
        </row>
        <row r="15785">
          <cell r="AC15785">
            <v>56.67</v>
          </cell>
        </row>
        <row r="15786">
          <cell r="AC15786">
            <v>56.68</v>
          </cell>
        </row>
        <row r="15787">
          <cell r="AC15787">
            <v>56.69</v>
          </cell>
        </row>
        <row r="15788">
          <cell r="AC15788">
            <v>56.7</v>
          </cell>
        </row>
        <row r="15789">
          <cell r="AC15789">
            <v>56.71</v>
          </cell>
        </row>
        <row r="15790">
          <cell r="AC15790">
            <v>56.72</v>
          </cell>
        </row>
        <row r="15791">
          <cell r="AC15791">
            <v>56.73</v>
          </cell>
        </row>
        <row r="15792">
          <cell r="AC15792">
            <v>56.74</v>
          </cell>
        </row>
        <row r="15793">
          <cell r="AC15793">
            <v>56.75</v>
          </cell>
        </row>
        <row r="15794">
          <cell r="AC15794">
            <v>56.76</v>
          </cell>
        </row>
        <row r="15795">
          <cell r="AC15795">
            <v>56.77</v>
          </cell>
        </row>
        <row r="15796">
          <cell r="AC15796">
            <v>56.78</v>
          </cell>
        </row>
        <row r="15797">
          <cell r="AC15797">
            <v>56.79</v>
          </cell>
        </row>
        <row r="15798">
          <cell r="AC15798">
            <v>56.8</v>
          </cell>
        </row>
        <row r="15799">
          <cell r="AC15799">
            <v>56.81</v>
          </cell>
        </row>
        <row r="15800">
          <cell r="AC15800">
            <v>56.82</v>
          </cell>
        </row>
        <row r="15801">
          <cell r="AC15801">
            <v>56.83</v>
          </cell>
        </row>
        <row r="15802">
          <cell r="AC15802">
            <v>56.84</v>
          </cell>
        </row>
        <row r="15803">
          <cell r="AC15803">
            <v>56.85</v>
          </cell>
        </row>
        <row r="15804">
          <cell r="AC15804">
            <v>56.86</v>
          </cell>
        </row>
        <row r="15805">
          <cell r="AC15805">
            <v>56.87</v>
          </cell>
        </row>
        <row r="15806">
          <cell r="AC15806">
            <v>56.88</v>
          </cell>
        </row>
        <row r="15807">
          <cell r="AC15807">
            <v>56.89</v>
          </cell>
        </row>
        <row r="15808">
          <cell r="AC15808">
            <v>56.9</v>
          </cell>
        </row>
        <row r="15809">
          <cell r="AC15809">
            <v>56.91</v>
          </cell>
        </row>
        <row r="15810">
          <cell r="AC15810">
            <v>56.92</v>
          </cell>
        </row>
        <row r="15811">
          <cell r="AC15811">
            <v>56.93</v>
          </cell>
        </row>
        <row r="15812">
          <cell r="AC15812">
            <v>56.94</v>
          </cell>
        </row>
        <row r="15813">
          <cell r="AC15813">
            <v>56.95</v>
          </cell>
        </row>
        <row r="15814">
          <cell r="AC15814">
            <v>56.96</v>
          </cell>
        </row>
        <row r="15815">
          <cell r="AC15815">
            <v>56.97</v>
          </cell>
        </row>
        <row r="15816">
          <cell r="AC15816">
            <v>56.98</v>
          </cell>
        </row>
        <row r="15817">
          <cell r="AC15817">
            <v>56.99</v>
          </cell>
        </row>
        <row r="15818">
          <cell r="AC15818">
            <v>57</v>
          </cell>
        </row>
        <row r="15819">
          <cell r="AC15819">
            <v>57.01</v>
          </cell>
        </row>
        <row r="15820">
          <cell r="AC15820">
            <v>57.02</v>
          </cell>
        </row>
        <row r="15821">
          <cell r="AC15821">
            <v>57.03</v>
          </cell>
        </row>
        <row r="15822">
          <cell r="AC15822">
            <v>57.04</v>
          </cell>
        </row>
        <row r="15823">
          <cell r="AC15823">
            <v>57.05</v>
          </cell>
        </row>
        <row r="15824">
          <cell r="AC15824">
            <v>57.06</v>
          </cell>
        </row>
        <row r="15825">
          <cell r="AC15825">
            <v>57.07</v>
          </cell>
        </row>
        <row r="15826">
          <cell r="AC15826">
            <v>57.08</v>
          </cell>
        </row>
        <row r="15827">
          <cell r="AC15827">
            <v>57.09</v>
          </cell>
        </row>
        <row r="15828">
          <cell r="AC15828">
            <v>57.1</v>
          </cell>
        </row>
        <row r="15829">
          <cell r="AC15829">
            <v>57.11</v>
          </cell>
        </row>
        <row r="15830">
          <cell r="AC15830">
            <v>57.12</v>
          </cell>
        </row>
        <row r="15831">
          <cell r="AC15831">
            <v>57.13</v>
          </cell>
        </row>
        <row r="15832">
          <cell r="AC15832">
            <v>57.14</v>
          </cell>
        </row>
        <row r="15833">
          <cell r="AC15833">
            <v>57.15</v>
          </cell>
        </row>
        <row r="15834">
          <cell r="AC15834">
            <v>57.16</v>
          </cell>
        </row>
        <row r="15835">
          <cell r="AC15835">
            <v>57.17</v>
          </cell>
        </row>
        <row r="15836">
          <cell r="AC15836">
            <v>57.18</v>
          </cell>
        </row>
        <row r="15837">
          <cell r="AC15837">
            <v>57.19</v>
          </cell>
        </row>
        <row r="15838">
          <cell r="AC15838">
            <v>57.2</v>
          </cell>
        </row>
        <row r="15839">
          <cell r="AC15839">
            <v>57.21</v>
          </cell>
        </row>
        <row r="15840">
          <cell r="AC15840">
            <v>57.22</v>
          </cell>
        </row>
        <row r="15841">
          <cell r="AC15841">
            <v>57.23</v>
          </cell>
        </row>
        <row r="15842">
          <cell r="AC15842">
            <v>57.24</v>
          </cell>
        </row>
        <row r="15843">
          <cell r="AC15843">
            <v>57.25</v>
          </cell>
        </row>
        <row r="15844">
          <cell r="AC15844">
            <v>57.26</v>
          </cell>
        </row>
        <row r="15845">
          <cell r="AC15845">
            <v>57.27</v>
          </cell>
        </row>
        <row r="15846">
          <cell r="AC15846">
            <v>57.28</v>
          </cell>
        </row>
        <row r="15847">
          <cell r="AC15847">
            <v>57.29</v>
          </cell>
        </row>
        <row r="15848">
          <cell r="AC15848">
            <v>57.3</v>
          </cell>
        </row>
        <row r="15849">
          <cell r="AC15849">
            <v>57.31</v>
          </cell>
        </row>
        <row r="15850">
          <cell r="AC15850">
            <v>57.32</v>
          </cell>
        </row>
        <row r="15851">
          <cell r="AC15851">
            <v>57.33</v>
          </cell>
        </row>
        <row r="15852">
          <cell r="AC15852">
            <v>57.34</v>
          </cell>
        </row>
        <row r="15853">
          <cell r="AC15853">
            <v>57.35</v>
          </cell>
        </row>
        <row r="15854">
          <cell r="AC15854">
            <v>57.36</v>
          </cell>
        </row>
        <row r="15855">
          <cell r="AC15855">
            <v>57.37</v>
          </cell>
        </row>
        <row r="15856">
          <cell r="AC15856">
            <v>57.38</v>
          </cell>
        </row>
        <row r="15857">
          <cell r="AC15857">
            <v>57.39</v>
          </cell>
        </row>
        <row r="15858">
          <cell r="AC15858">
            <v>57.4</v>
          </cell>
        </row>
        <row r="15859">
          <cell r="AC15859">
            <v>57.41</v>
          </cell>
        </row>
        <row r="15860">
          <cell r="AC15860">
            <v>57.42</v>
          </cell>
        </row>
        <row r="15861">
          <cell r="AC15861">
            <v>57.43</v>
          </cell>
        </row>
        <row r="15862">
          <cell r="AC15862">
            <v>57.44</v>
          </cell>
        </row>
        <row r="15863">
          <cell r="AC15863">
            <v>57.45</v>
          </cell>
        </row>
        <row r="15864">
          <cell r="AC15864">
            <v>57.46</v>
          </cell>
        </row>
        <row r="15865">
          <cell r="AC15865">
            <v>57.47</v>
          </cell>
        </row>
        <row r="15866">
          <cell r="AC15866">
            <v>57.48</v>
          </cell>
        </row>
        <row r="15867">
          <cell r="AC15867">
            <v>57.49</v>
          </cell>
        </row>
        <row r="15868">
          <cell r="AC15868">
            <v>57.5</v>
          </cell>
        </row>
        <row r="15869">
          <cell r="AC15869">
            <v>57.51</v>
          </cell>
        </row>
        <row r="15870">
          <cell r="AC15870">
            <v>57.52</v>
          </cell>
        </row>
        <row r="15871">
          <cell r="AC15871">
            <v>57.53</v>
          </cell>
        </row>
        <row r="15872">
          <cell r="AC15872">
            <v>57.54</v>
          </cell>
        </row>
        <row r="15873">
          <cell r="AC15873">
            <v>57.55</v>
          </cell>
        </row>
        <row r="15874">
          <cell r="AC15874">
            <v>57.56</v>
          </cell>
        </row>
        <row r="15875">
          <cell r="AC15875">
            <v>57.57</v>
          </cell>
        </row>
        <row r="15876">
          <cell r="AC15876">
            <v>57.58</v>
          </cell>
        </row>
        <row r="15877">
          <cell r="AC15877">
            <v>57.59</v>
          </cell>
        </row>
        <row r="15878">
          <cell r="AC15878">
            <v>57.6</v>
          </cell>
        </row>
        <row r="15879">
          <cell r="AC15879">
            <v>57.61</v>
          </cell>
        </row>
        <row r="15880">
          <cell r="AC15880">
            <v>57.62</v>
          </cell>
        </row>
        <row r="15881">
          <cell r="AC15881">
            <v>57.63</v>
          </cell>
        </row>
        <row r="15882">
          <cell r="AC15882">
            <v>57.64</v>
          </cell>
        </row>
        <row r="15883">
          <cell r="AC15883">
            <v>57.65</v>
          </cell>
        </row>
        <row r="15884">
          <cell r="AC15884">
            <v>57.66</v>
          </cell>
        </row>
        <row r="15885">
          <cell r="AC15885">
            <v>57.67</v>
          </cell>
        </row>
        <row r="15886">
          <cell r="AC15886">
            <v>57.68</v>
          </cell>
        </row>
        <row r="15887">
          <cell r="AC15887">
            <v>57.69</v>
          </cell>
        </row>
        <row r="15888">
          <cell r="AC15888">
            <v>57.7</v>
          </cell>
        </row>
        <row r="15889">
          <cell r="AC15889">
            <v>57.71</v>
          </cell>
        </row>
        <row r="15890">
          <cell r="AC15890">
            <v>57.72</v>
          </cell>
        </row>
        <row r="15891">
          <cell r="AC15891">
            <v>57.73</v>
          </cell>
        </row>
        <row r="15892">
          <cell r="AC15892">
            <v>57.74</v>
          </cell>
        </row>
        <row r="15893">
          <cell r="AC15893">
            <v>57.75</v>
          </cell>
        </row>
        <row r="15894">
          <cell r="AC15894">
            <v>57.76</v>
          </cell>
        </row>
        <row r="15895">
          <cell r="AC15895">
            <v>57.77</v>
          </cell>
        </row>
        <row r="15896">
          <cell r="AC15896">
            <v>57.78</v>
          </cell>
        </row>
        <row r="15897">
          <cell r="AC15897">
            <v>57.79</v>
          </cell>
        </row>
        <row r="15898">
          <cell r="AC15898">
            <v>57.8</v>
          </cell>
        </row>
        <row r="15899">
          <cell r="AC15899">
            <v>57.81</v>
          </cell>
        </row>
        <row r="15900">
          <cell r="AC15900">
            <v>57.82</v>
          </cell>
        </row>
        <row r="15901">
          <cell r="AC15901">
            <v>57.83</v>
          </cell>
        </row>
        <row r="15902">
          <cell r="AC15902">
            <v>57.84</v>
          </cell>
        </row>
        <row r="15903">
          <cell r="AC15903">
            <v>57.85</v>
          </cell>
        </row>
        <row r="15904">
          <cell r="AC15904">
            <v>57.86</v>
          </cell>
        </row>
        <row r="15905">
          <cell r="AC15905">
            <v>57.87</v>
          </cell>
        </row>
        <row r="15906">
          <cell r="AC15906">
            <v>57.88</v>
          </cell>
        </row>
        <row r="15907">
          <cell r="AC15907">
            <v>57.89</v>
          </cell>
        </row>
        <row r="15908">
          <cell r="AC15908">
            <v>57.9</v>
          </cell>
        </row>
        <row r="15909">
          <cell r="AC15909">
            <v>57.91</v>
          </cell>
        </row>
        <row r="15910">
          <cell r="AC15910">
            <v>57.92</v>
          </cell>
        </row>
        <row r="15911">
          <cell r="AC15911">
            <v>57.93</v>
          </cell>
        </row>
        <row r="15912">
          <cell r="AC15912">
            <v>57.94</v>
          </cell>
        </row>
        <row r="15913">
          <cell r="AC15913">
            <v>57.95</v>
          </cell>
        </row>
        <row r="15914">
          <cell r="AC15914">
            <v>57.96</v>
          </cell>
        </row>
        <row r="15915">
          <cell r="AC15915">
            <v>57.97</v>
          </cell>
        </row>
        <row r="15916">
          <cell r="AC15916">
            <v>57.98</v>
          </cell>
        </row>
        <row r="15917">
          <cell r="AC15917">
            <v>57.99</v>
          </cell>
        </row>
        <row r="15918">
          <cell r="AC15918">
            <v>58</v>
          </cell>
        </row>
        <row r="15919">
          <cell r="AC15919">
            <v>58.01</v>
          </cell>
        </row>
        <row r="15920">
          <cell r="AC15920">
            <v>58.02</v>
          </cell>
        </row>
        <row r="15921">
          <cell r="AC15921">
            <v>58.03</v>
          </cell>
        </row>
        <row r="15922">
          <cell r="AC15922">
            <v>58.04</v>
          </cell>
        </row>
        <row r="15923">
          <cell r="AC15923">
            <v>58.05</v>
          </cell>
        </row>
        <row r="15924">
          <cell r="AC15924">
            <v>58.06</v>
          </cell>
        </row>
        <row r="15925">
          <cell r="AC15925">
            <v>58.07</v>
          </cell>
        </row>
        <row r="15926">
          <cell r="AC15926">
            <v>58.08</v>
          </cell>
        </row>
        <row r="15927">
          <cell r="AC15927">
            <v>58.09</v>
          </cell>
        </row>
        <row r="15928">
          <cell r="AC15928">
            <v>58.1</v>
          </cell>
        </row>
        <row r="15929">
          <cell r="AC15929">
            <v>58.11</v>
          </cell>
        </row>
        <row r="15930">
          <cell r="AC15930">
            <v>58.12</v>
          </cell>
        </row>
        <row r="15931">
          <cell r="AC15931">
            <v>58.13</v>
          </cell>
        </row>
        <row r="15932">
          <cell r="AC15932">
            <v>58.14</v>
          </cell>
        </row>
        <row r="15933">
          <cell r="AC15933">
            <v>58.15</v>
          </cell>
        </row>
        <row r="15934">
          <cell r="AC15934">
            <v>58.16</v>
          </cell>
        </row>
        <row r="15935">
          <cell r="AC15935">
            <v>58.17</v>
          </cell>
        </row>
        <row r="15936">
          <cell r="AC15936">
            <v>58.18</v>
          </cell>
        </row>
        <row r="15937">
          <cell r="AC15937">
            <v>58.19</v>
          </cell>
        </row>
        <row r="15938">
          <cell r="AC15938">
            <v>58.2</v>
          </cell>
        </row>
        <row r="15939">
          <cell r="AC15939">
            <v>58.21</v>
          </cell>
        </row>
        <row r="15940">
          <cell r="AC15940">
            <v>58.22</v>
          </cell>
        </row>
        <row r="15941">
          <cell r="AC15941">
            <v>58.23</v>
          </cell>
        </row>
        <row r="15942">
          <cell r="AC15942">
            <v>58.24</v>
          </cell>
        </row>
        <row r="15943">
          <cell r="AC15943">
            <v>58.25</v>
          </cell>
        </row>
        <row r="15944">
          <cell r="AC15944">
            <v>58.26</v>
          </cell>
        </row>
        <row r="15945">
          <cell r="AC15945">
            <v>58.27</v>
          </cell>
        </row>
        <row r="15946">
          <cell r="AC15946">
            <v>58.28</v>
          </cell>
        </row>
        <row r="15947">
          <cell r="AC15947">
            <v>58.29</v>
          </cell>
        </row>
        <row r="15948">
          <cell r="AC15948">
            <v>58.3</v>
          </cell>
        </row>
        <row r="15949">
          <cell r="AC15949">
            <v>58.31</v>
          </cell>
        </row>
        <row r="15950">
          <cell r="AC15950">
            <v>58.32</v>
          </cell>
        </row>
        <row r="15951">
          <cell r="AC15951">
            <v>58.33</v>
          </cell>
        </row>
        <row r="15952">
          <cell r="AC15952">
            <v>58.34</v>
          </cell>
        </row>
        <row r="15953">
          <cell r="AC15953">
            <v>58.35</v>
          </cell>
        </row>
        <row r="15954">
          <cell r="AC15954">
            <v>58.36</v>
          </cell>
        </row>
        <row r="15955">
          <cell r="AC15955">
            <v>58.37</v>
          </cell>
        </row>
        <row r="15956">
          <cell r="AC15956">
            <v>58.38</v>
          </cell>
        </row>
        <row r="15957">
          <cell r="AC15957">
            <v>58.39</v>
          </cell>
        </row>
        <row r="15958">
          <cell r="AC15958">
            <v>58.4</v>
          </cell>
        </row>
        <row r="15959">
          <cell r="AC15959">
            <v>58.41</v>
          </cell>
        </row>
        <row r="15960">
          <cell r="AC15960">
            <v>58.42</v>
          </cell>
        </row>
        <row r="15961">
          <cell r="AC15961">
            <v>58.43</v>
          </cell>
        </row>
        <row r="15962">
          <cell r="AC15962">
            <v>58.44</v>
          </cell>
        </row>
        <row r="15963">
          <cell r="AC15963">
            <v>58.45</v>
          </cell>
        </row>
        <row r="15964">
          <cell r="AC15964">
            <v>58.46</v>
          </cell>
        </row>
        <row r="15965">
          <cell r="AC15965">
            <v>58.47</v>
          </cell>
        </row>
        <row r="15966">
          <cell r="AC15966">
            <v>58.48</v>
          </cell>
        </row>
        <row r="15967">
          <cell r="AC15967">
            <v>58.49</v>
          </cell>
        </row>
        <row r="15968">
          <cell r="AC15968">
            <v>58.5</v>
          </cell>
        </row>
        <row r="15969">
          <cell r="AC15969">
            <v>58.51</v>
          </cell>
        </row>
        <row r="15970">
          <cell r="AC15970">
            <v>58.52</v>
          </cell>
        </row>
        <row r="15971">
          <cell r="AC15971">
            <v>58.53</v>
          </cell>
        </row>
        <row r="15972">
          <cell r="AC15972">
            <v>58.54</v>
          </cell>
        </row>
        <row r="15973">
          <cell r="AC15973">
            <v>58.55</v>
          </cell>
        </row>
        <row r="15974">
          <cell r="AC15974">
            <v>58.56</v>
          </cell>
        </row>
        <row r="15975">
          <cell r="AC15975">
            <v>58.57</v>
          </cell>
        </row>
        <row r="15976">
          <cell r="AC15976">
            <v>58.58</v>
          </cell>
        </row>
        <row r="15977">
          <cell r="AC15977">
            <v>58.59</v>
          </cell>
        </row>
        <row r="15978">
          <cell r="AC15978">
            <v>58.6</v>
          </cell>
        </row>
        <row r="15979">
          <cell r="AC15979">
            <v>58.61</v>
          </cell>
        </row>
        <row r="15980">
          <cell r="AC15980">
            <v>58.62</v>
          </cell>
        </row>
        <row r="15981">
          <cell r="AC15981">
            <v>58.63</v>
          </cell>
        </row>
        <row r="15982">
          <cell r="AC15982">
            <v>58.64</v>
          </cell>
        </row>
        <row r="15983">
          <cell r="AC15983">
            <v>58.65</v>
          </cell>
        </row>
        <row r="15984">
          <cell r="AC15984">
            <v>58.66</v>
          </cell>
        </row>
        <row r="15985">
          <cell r="AC15985">
            <v>58.67</v>
          </cell>
        </row>
        <row r="15986">
          <cell r="AC15986">
            <v>58.68</v>
          </cell>
        </row>
        <row r="15987">
          <cell r="AC15987">
            <v>58.69</v>
          </cell>
        </row>
        <row r="15988">
          <cell r="AC15988">
            <v>58.7</v>
          </cell>
        </row>
        <row r="15989">
          <cell r="AC15989">
            <v>58.71</v>
          </cell>
        </row>
        <row r="15990">
          <cell r="AC15990">
            <v>58.72</v>
          </cell>
        </row>
        <row r="15991">
          <cell r="AC15991">
            <v>58.73</v>
          </cell>
        </row>
        <row r="15992">
          <cell r="AC15992">
            <v>58.74</v>
          </cell>
        </row>
        <row r="15993">
          <cell r="AC15993">
            <v>58.75</v>
          </cell>
        </row>
        <row r="15994">
          <cell r="AC15994">
            <v>58.76</v>
          </cell>
        </row>
        <row r="15995">
          <cell r="AC15995">
            <v>58.77</v>
          </cell>
        </row>
        <row r="15996">
          <cell r="AC15996">
            <v>58.78</v>
          </cell>
        </row>
        <row r="15997">
          <cell r="AC15997">
            <v>58.79</v>
          </cell>
        </row>
        <row r="15998">
          <cell r="AC15998">
            <v>58.8</v>
          </cell>
        </row>
        <row r="15999">
          <cell r="AC15999">
            <v>58.81</v>
          </cell>
        </row>
        <row r="16000">
          <cell r="AC16000">
            <v>58.82</v>
          </cell>
        </row>
        <row r="16001">
          <cell r="AC16001">
            <v>58.83</v>
          </cell>
        </row>
        <row r="16002">
          <cell r="AC16002">
            <v>58.84</v>
          </cell>
        </row>
        <row r="16003">
          <cell r="AC16003">
            <v>58.85</v>
          </cell>
        </row>
        <row r="16004">
          <cell r="AC16004">
            <v>58.86</v>
          </cell>
        </row>
        <row r="16005">
          <cell r="AC16005">
            <v>58.87</v>
          </cell>
        </row>
        <row r="16006">
          <cell r="AC16006">
            <v>58.88</v>
          </cell>
        </row>
        <row r="16007">
          <cell r="AC16007">
            <v>58.89</v>
          </cell>
        </row>
        <row r="16008">
          <cell r="AC16008">
            <v>58.9</v>
          </cell>
        </row>
        <row r="16009">
          <cell r="AC16009">
            <v>58.91</v>
          </cell>
        </row>
        <row r="16010">
          <cell r="AC16010">
            <v>58.92</v>
          </cell>
        </row>
        <row r="16011">
          <cell r="AC16011">
            <v>58.93</v>
          </cell>
        </row>
        <row r="16012">
          <cell r="AC16012">
            <v>58.94</v>
          </cell>
        </row>
        <row r="16013">
          <cell r="AC16013">
            <v>58.95</v>
          </cell>
        </row>
        <row r="16014">
          <cell r="AC16014">
            <v>58.96</v>
          </cell>
        </row>
        <row r="16015">
          <cell r="AC16015">
            <v>58.97</v>
          </cell>
        </row>
        <row r="16016">
          <cell r="AC16016">
            <v>58.98</v>
          </cell>
        </row>
        <row r="16017">
          <cell r="AC16017">
            <v>58.99</v>
          </cell>
        </row>
        <row r="16018">
          <cell r="AC16018">
            <v>59</v>
          </cell>
        </row>
        <row r="16019">
          <cell r="AC16019">
            <v>59.01</v>
          </cell>
        </row>
        <row r="16020">
          <cell r="AC16020">
            <v>59.02</v>
          </cell>
        </row>
        <row r="16021">
          <cell r="AC16021">
            <v>59.03</v>
          </cell>
        </row>
        <row r="16022">
          <cell r="AC16022">
            <v>59.04</v>
          </cell>
        </row>
        <row r="16023">
          <cell r="AC16023">
            <v>59.05</v>
          </cell>
        </row>
        <row r="16024">
          <cell r="AC16024">
            <v>59.06</v>
          </cell>
        </row>
        <row r="16025">
          <cell r="AC16025">
            <v>59.07</v>
          </cell>
        </row>
        <row r="16026">
          <cell r="AC16026">
            <v>59.08</v>
          </cell>
        </row>
        <row r="16027">
          <cell r="AC16027">
            <v>59.09</v>
          </cell>
        </row>
        <row r="16028">
          <cell r="AC16028">
            <v>59.1</v>
          </cell>
        </row>
        <row r="16029">
          <cell r="AC16029">
            <v>59.11</v>
          </cell>
        </row>
        <row r="16030">
          <cell r="AC16030">
            <v>59.12</v>
          </cell>
        </row>
        <row r="16031">
          <cell r="AC16031">
            <v>59.13</v>
          </cell>
        </row>
        <row r="16032">
          <cell r="AC16032">
            <v>59.14</v>
          </cell>
        </row>
        <row r="16033">
          <cell r="AC16033">
            <v>59.15</v>
          </cell>
        </row>
        <row r="16034">
          <cell r="AC16034">
            <v>59.16</v>
          </cell>
        </row>
        <row r="16035">
          <cell r="AC16035">
            <v>59.17</v>
          </cell>
        </row>
        <row r="16036">
          <cell r="AC16036">
            <v>59.18</v>
          </cell>
        </row>
        <row r="16037">
          <cell r="AC16037">
            <v>59.19</v>
          </cell>
        </row>
        <row r="16038">
          <cell r="AC16038">
            <v>59.2</v>
          </cell>
        </row>
        <row r="16039">
          <cell r="AC16039">
            <v>59.21</v>
          </cell>
        </row>
        <row r="16040">
          <cell r="AC16040">
            <v>59.22</v>
          </cell>
        </row>
        <row r="16041">
          <cell r="AC16041">
            <v>59.23</v>
          </cell>
        </row>
        <row r="16042">
          <cell r="AC16042">
            <v>59.24</v>
          </cell>
        </row>
        <row r="16043">
          <cell r="AC16043">
            <v>59.25</v>
          </cell>
        </row>
        <row r="16044">
          <cell r="AC16044">
            <v>59.26</v>
          </cell>
        </row>
        <row r="16045">
          <cell r="AC16045">
            <v>59.27</v>
          </cell>
        </row>
        <row r="16046">
          <cell r="AC16046">
            <v>59.28</v>
          </cell>
        </row>
        <row r="16047">
          <cell r="AC16047">
            <v>59.29</v>
          </cell>
        </row>
        <row r="16048">
          <cell r="AC16048">
            <v>59.3</v>
          </cell>
        </row>
        <row r="16049">
          <cell r="AC16049">
            <v>59.31</v>
          </cell>
        </row>
        <row r="16050">
          <cell r="AC16050">
            <v>59.32</v>
          </cell>
        </row>
        <row r="16051">
          <cell r="AC16051">
            <v>59.33</v>
          </cell>
        </row>
        <row r="16052">
          <cell r="AC16052">
            <v>59.34</v>
          </cell>
        </row>
        <row r="16053">
          <cell r="AC16053">
            <v>59.35</v>
          </cell>
        </row>
        <row r="16054">
          <cell r="AC16054">
            <v>59.36</v>
          </cell>
        </row>
        <row r="16055">
          <cell r="AC16055">
            <v>59.37</v>
          </cell>
        </row>
        <row r="16056">
          <cell r="AC16056">
            <v>59.38</v>
          </cell>
        </row>
        <row r="16057">
          <cell r="AC16057">
            <v>59.39</v>
          </cell>
        </row>
        <row r="16058">
          <cell r="AC16058">
            <v>59.4</v>
          </cell>
        </row>
        <row r="16059">
          <cell r="AC16059">
            <v>59.41</v>
          </cell>
        </row>
        <row r="16060">
          <cell r="AC16060">
            <v>59.42</v>
          </cell>
        </row>
        <row r="16061">
          <cell r="AC16061">
            <v>59.43</v>
          </cell>
        </row>
        <row r="16062">
          <cell r="AC16062">
            <v>59.44</v>
          </cell>
        </row>
        <row r="16063">
          <cell r="AC16063">
            <v>59.45</v>
          </cell>
        </row>
        <row r="16064">
          <cell r="AC16064">
            <v>59.46</v>
          </cell>
        </row>
        <row r="16065">
          <cell r="AC16065">
            <v>59.47</v>
          </cell>
        </row>
        <row r="16066">
          <cell r="AC16066">
            <v>59.48</v>
          </cell>
        </row>
        <row r="16067">
          <cell r="AC16067">
            <v>59.49</v>
          </cell>
        </row>
        <row r="16068">
          <cell r="AC16068">
            <v>59.5</v>
          </cell>
        </row>
        <row r="16069">
          <cell r="AC16069">
            <v>59.51</v>
          </cell>
        </row>
        <row r="16070">
          <cell r="AC16070">
            <v>59.52</v>
          </cell>
        </row>
        <row r="16071">
          <cell r="AC16071">
            <v>59.53</v>
          </cell>
        </row>
        <row r="16072">
          <cell r="AC16072">
            <v>59.54</v>
          </cell>
        </row>
        <row r="16073">
          <cell r="AC16073">
            <v>59.55</v>
          </cell>
        </row>
        <row r="16074">
          <cell r="AC16074">
            <v>59.56</v>
          </cell>
        </row>
        <row r="16075">
          <cell r="AC16075">
            <v>59.57</v>
          </cell>
        </row>
        <row r="16076">
          <cell r="AC16076">
            <v>59.58</v>
          </cell>
        </row>
        <row r="16077">
          <cell r="AC16077">
            <v>59.59</v>
          </cell>
        </row>
        <row r="16078">
          <cell r="AC16078">
            <v>59.6</v>
          </cell>
        </row>
        <row r="16079">
          <cell r="AC16079">
            <v>59.61</v>
          </cell>
        </row>
        <row r="16080">
          <cell r="AC16080">
            <v>59.62</v>
          </cell>
        </row>
        <row r="16081">
          <cell r="AC16081">
            <v>59.63</v>
          </cell>
        </row>
        <row r="16082">
          <cell r="AC16082">
            <v>59.64</v>
          </cell>
        </row>
        <row r="16083">
          <cell r="AC16083">
            <v>59.65</v>
          </cell>
        </row>
        <row r="16084">
          <cell r="AC16084">
            <v>59.66</v>
          </cell>
        </row>
        <row r="16085">
          <cell r="AC16085">
            <v>59.67</v>
          </cell>
        </row>
        <row r="16086">
          <cell r="AC16086">
            <v>59.68</v>
          </cell>
        </row>
        <row r="16087">
          <cell r="AC16087">
            <v>59.69</v>
          </cell>
        </row>
        <row r="16088">
          <cell r="AC16088">
            <v>59.7</v>
          </cell>
        </row>
        <row r="16089">
          <cell r="AC16089">
            <v>59.71</v>
          </cell>
        </row>
        <row r="16090">
          <cell r="AC16090">
            <v>59.72</v>
          </cell>
        </row>
        <row r="16091">
          <cell r="AC16091">
            <v>59.73</v>
          </cell>
        </row>
        <row r="16092">
          <cell r="AC16092">
            <v>59.74</v>
          </cell>
        </row>
        <row r="16093">
          <cell r="AC16093">
            <v>59.75</v>
          </cell>
        </row>
        <row r="16094">
          <cell r="AC16094">
            <v>59.76</v>
          </cell>
        </row>
        <row r="16095">
          <cell r="AC16095">
            <v>59.77</v>
          </cell>
        </row>
        <row r="16096">
          <cell r="AC16096">
            <v>59.78</v>
          </cell>
        </row>
        <row r="16097">
          <cell r="AC16097">
            <v>59.79</v>
          </cell>
        </row>
        <row r="16098">
          <cell r="AC16098">
            <v>59.8</v>
          </cell>
        </row>
        <row r="16099">
          <cell r="AC16099">
            <v>59.81</v>
          </cell>
        </row>
        <row r="16100">
          <cell r="AC16100">
            <v>59.82</v>
          </cell>
        </row>
        <row r="16101">
          <cell r="AC16101">
            <v>59.83</v>
          </cell>
        </row>
        <row r="16102">
          <cell r="AC16102">
            <v>59.84</v>
          </cell>
        </row>
        <row r="16103">
          <cell r="AC16103">
            <v>59.85</v>
          </cell>
        </row>
        <row r="16104">
          <cell r="AC16104">
            <v>59.86</v>
          </cell>
        </row>
        <row r="16105">
          <cell r="AC16105">
            <v>59.87</v>
          </cell>
        </row>
        <row r="16106">
          <cell r="AC16106">
            <v>59.88</v>
          </cell>
        </row>
        <row r="16107">
          <cell r="AC16107">
            <v>59.89</v>
          </cell>
        </row>
        <row r="16108">
          <cell r="AC16108">
            <v>59.9</v>
          </cell>
        </row>
        <row r="16109">
          <cell r="AC16109">
            <v>59.91</v>
          </cell>
        </row>
        <row r="16110">
          <cell r="AC16110">
            <v>59.92</v>
          </cell>
        </row>
        <row r="16111">
          <cell r="AC16111">
            <v>59.93</v>
          </cell>
        </row>
        <row r="16112">
          <cell r="AC16112">
            <v>59.94</v>
          </cell>
        </row>
        <row r="16113">
          <cell r="AC16113">
            <v>59.95</v>
          </cell>
        </row>
        <row r="16114">
          <cell r="AC16114">
            <v>59.96</v>
          </cell>
        </row>
        <row r="16115">
          <cell r="AC16115">
            <v>59.97</v>
          </cell>
        </row>
        <row r="16116">
          <cell r="AC16116">
            <v>59.98</v>
          </cell>
        </row>
        <row r="16117">
          <cell r="AC16117">
            <v>59.99</v>
          </cell>
        </row>
        <row r="16118">
          <cell r="AC16118">
            <v>60</v>
          </cell>
        </row>
        <row r="16119">
          <cell r="AC16119">
            <v>60.01</v>
          </cell>
        </row>
        <row r="16120">
          <cell r="AC16120">
            <v>60.02</v>
          </cell>
        </row>
        <row r="16121">
          <cell r="AC16121">
            <v>60.03</v>
          </cell>
        </row>
        <row r="16122">
          <cell r="AC16122">
            <v>60.04</v>
          </cell>
        </row>
        <row r="16123">
          <cell r="AC16123">
            <v>60.05</v>
          </cell>
        </row>
        <row r="16124">
          <cell r="AC16124">
            <v>60.06</v>
          </cell>
        </row>
        <row r="16125">
          <cell r="AC16125">
            <v>60.07</v>
          </cell>
        </row>
        <row r="16126">
          <cell r="AC16126">
            <v>60.08</v>
          </cell>
        </row>
        <row r="16127">
          <cell r="AC16127">
            <v>60.09</v>
          </cell>
        </row>
        <row r="16128">
          <cell r="AC16128">
            <v>60.1</v>
          </cell>
        </row>
        <row r="16129">
          <cell r="AC16129">
            <v>60.11</v>
          </cell>
        </row>
        <row r="16130">
          <cell r="AC16130">
            <v>60.12</v>
          </cell>
        </row>
        <row r="16131">
          <cell r="AC16131">
            <v>60.13</v>
          </cell>
        </row>
        <row r="16132">
          <cell r="AC16132">
            <v>60.14</v>
          </cell>
        </row>
        <row r="16133">
          <cell r="AC16133">
            <v>60.15</v>
          </cell>
        </row>
        <row r="16134">
          <cell r="AC16134">
            <v>60.16</v>
          </cell>
        </row>
        <row r="16135">
          <cell r="AC16135">
            <v>60.17</v>
          </cell>
        </row>
        <row r="16136">
          <cell r="AC16136">
            <v>60.18</v>
          </cell>
        </row>
        <row r="16137">
          <cell r="AC16137">
            <v>60.19</v>
          </cell>
        </row>
        <row r="16138">
          <cell r="AC16138">
            <v>60.2</v>
          </cell>
        </row>
        <row r="16139">
          <cell r="AC16139">
            <v>60.21</v>
          </cell>
        </row>
        <row r="16140">
          <cell r="AC16140">
            <v>60.22</v>
          </cell>
        </row>
        <row r="16141">
          <cell r="AC16141">
            <v>60.23</v>
          </cell>
        </row>
        <row r="16142">
          <cell r="AC16142">
            <v>60.24</v>
          </cell>
        </row>
        <row r="16143">
          <cell r="AC16143">
            <v>60.25</v>
          </cell>
        </row>
        <row r="16144">
          <cell r="AC16144">
            <v>60.26</v>
          </cell>
        </row>
        <row r="16145">
          <cell r="AC16145">
            <v>60.27</v>
          </cell>
        </row>
        <row r="16146">
          <cell r="AC16146">
            <v>60.28</v>
          </cell>
        </row>
        <row r="16147">
          <cell r="AC16147">
            <v>60.29</v>
          </cell>
        </row>
        <row r="16148">
          <cell r="AC16148">
            <v>60.3</v>
          </cell>
        </row>
        <row r="16149">
          <cell r="AC16149">
            <v>60.31</v>
          </cell>
        </row>
        <row r="16150">
          <cell r="AC16150">
            <v>60.32</v>
          </cell>
        </row>
        <row r="16151">
          <cell r="AC16151">
            <v>60.33</v>
          </cell>
        </row>
        <row r="16152">
          <cell r="AC16152">
            <v>60.34</v>
          </cell>
        </row>
        <row r="16153">
          <cell r="AC16153">
            <v>60.35</v>
          </cell>
        </row>
        <row r="16154">
          <cell r="AC16154">
            <v>60.36</v>
          </cell>
        </row>
        <row r="16155">
          <cell r="AC16155">
            <v>60.37</v>
          </cell>
        </row>
        <row r="16156">
          <cell r="AC16156">
            <v>60.38</v>
          </cell>
        </row>
        <row r="16157">
          <cell r="AC16157">
            <v>60.39</v>
          </cell>
        </row>
        <row r="16158">
          <cell r="AC16158">
            <v>60.4</v>
          </cell>
        </row>
        <row r="16159">
          <cell r="AC16159">
            <v>60.41</v>
          </cell>
        </row>
        <row r="16160">
          <cell r="AC16160">
            <v>60.42</v>
          </cell>
        </row>
        <row r="16161">
          <cell r="AC16161">
            <v>60.43</v>
          </cell>
        </row>
        <row r="16162">
          <cell r="AC16162">
            <v>60.44</v>
          </cell>
        </row>
        <row r="16163">
          <cell r="AC16163">
            <v>60.45</v>
          </cell>
        </row>
        <row r="16164">
          <cell r="AC16164">
            <v>60.46</v>
          </cell>
        </row>
        <row r="16165">
          <cell r="AC16165">
            <v>60.47</v>
          </cell>
        </row>
        <row r="16166">
          <cell r="AC16166">
            <v>60.48</v>
          </cell>
        </row>
        <row r="16167">
          <cell r="AC16167">
            <v>60.49</v>
          </cell>
        </row>
        <row r="16168">
          <cell r="AC16168">
            <v>60.5</v>
          </cell>
        </row>
        <row r="16169">
          <cell r="AC16169">
            <v>60.51</v>
          </cell>
        </row>
        <row r="16170">
          <cell r="AC16170">
            <v>60.52</v>
          </cell>
        </row>
        <row r="16171">
          <cell r="AC16171">
            <v>60.53</v>
          </cell>
        </row>
        <row r="16172">
          <cell r="AC16172">
            <v>60.54</v>
          </cell>
        </row>
        <row r="16173">
          <cell r="AC16173">
            <v>60.55</v>
          </cell>
        </row>
        <row r="16174">
          <cell r="AC16174">
            <v>60.56</v>
          </cell>
        </row>
        <row r="16175">
          <cell r="AC16175">
            <v>60.57</v>
          </cell>
        </row>
        <row r="16176">
          <cell r="AC16176">
            <v>60.58</v>
          </cell>
        </row>
        <row r="16177">
          <cell r="AC16177">
            <v>60.59</v>
          </cell>
        </row>
        <row r="16178">
          <cell r="AC16178">
            <v>60.6</v>
          </cell>
        </row>
        <row r="16179">
          <cell r="AC16179">
            <v>60.61</v>
          </cell>
        </row>
        <row r="16180">
          <cell r="AC16180">
            <v>60.62</v>
          </cell>
        </row>
        <row r="16181">
          <cell r="AC16181">
            <v>60.63</v>
          </cell>
        </row>
        <row r="16182">
          <cell r="AC16182">
            <v>60.64</v>
          </cell>
        </row>
        <row r="16183">
          <cell r="AC16183">
            <v>60.65</v>
          </cell>
        </row>
        <row r="16184">
          <cell r="AC16184">
            <v>60.66</v>
          </cell>
        </row>
        <row r="16185">
          <cell r="AC16185">
            <v>60.67</v>
          </cell>
        </row>
        <row r="16186">
          <cell r="AC16186">
            <v>60.68</v>
          </cell>
        </row>
        <row r="16187">
          <cell r="AC16187">
            <v>60.69</v>
          </cell>
        </row>
        <row r="16188">
          <cell r="AC16188">
            <v>60.7</v>
          </cell>
        </row>
        <row r="16189">
          <cell r="AC16189">
            <v>60.71</v>
          </cell>
        </row>
        <row r="16190">
          <cell r="AC16190">
            <v>60.72</v>
          </cell>
        </row>
        <row r="16191">
          <cell r="AC16191">
            <v>60.73</v>
          </cell>
        </row>
        <row r="16192">
          <cell r="AC16192">
            <v>60.74</v>
          </cell>
        </row>
        <row r="16193">
          <cell r="AC16193">
            <v>60.75</v>
          </cell>
        </row>
        <row r="16194">
          <cell r="AC16194">
            <v>60.76</v>
          </cell>
        </row>
        <row r="16195">
          <cell r="AC16195">
            <v>60.77</v>
          </cell>
        </row>
        <row r="16196">
          <cell r="AC16196">
            <v>60.78</v>
          </cell>
        </row>
        <row r="16197">
          <cell r="AC16197">
            <v>60.79</v>
          </cell>
        </row>
        <row r="16198">
          <cell r="AC16198">
            <v>60.8</v>
          </cell>
        </row>
        <row r="16199">
          <cell r="AC16199">
            <v>60.81</v>
          </cell>
        </row>
        <row r="16200">
          <cell r="AC16200">
            <v>60.82</v>
          </cell>
        </row>
        <row r="16201">
          <cell r="AC16201">
            <v>60.83</v>
          </cell>
        </row>
        <row r="16202">
          <cell r="AC16202">
            <v>60.84</v>
          </cell>
        </row>
        <row r="16203">
          <cell r="AC16203">
            <v>60.85</v>
          </cell>
        </row>
        <row r="16204">
          <cell r="AC16204">
            <v>60.86</v>
          </cell>
        </row>
        <row r="16205">
          <cell r="AC16205">
            <v>60.87</v>
          </cell>
        </row>
        <row r="16206">
          <cell r="AC16206">
            <v>60.88</v>
          </cell>
        </row>
        <row r="16207">
          <cell r="AC16207">
            <v>60.89</v>
          </cell>
        </row>
        <row r="16208">
          <cell r="AC16208">
            <v>60.9</v>
          </cell>
        </row>
        <row r="16209">
          <cell r="AC16209">
            <v>60.91</v>
          </cell>
        </row>
        <row r="16210">
          <cell r="AC16210">
            <v>60.92</v>
          </cell>
        </row>
        <row r="16211">
          <cell r="AC16211">
            <v>60.93</v>
          </cell>
        </row>
        <row r="16212">
          <cell r="AC16212">
            <v>60.94</v>
          </cell>
        </row>
        <row r="16213">
          <cell r="AC16213">
            <v>60.95</v>
          </cell>
        </row>
        <row r="16214">
          <cell r="AC16214">
            <v>60.96</v>
          </cell>
        </row>
        <row r="16215">
          <cell r="AC16215">
            <v>60.97</v>
          </cell>
        </row>
        <row r="16216">
          <cell r="AC16216">
            <v>60.98</v>
          </cell>
        </row>
        <row r="16217">
          <cell r="AC16217">
            <v>60.99</v>
          </cell>
        </row>
        <row r="16218">
          <cell r="AC16218">
            <v>61</v>
          </cell>
        </row>
        <row r="16219">
          <cell r="AC16219">
            <v>61.01</v>
          </cell>
        </row>
        <row r="16220">
          <cell r="AC16220">
            <v>61.02</v>
          </cell>
        </row>
        <row r="16221">
          <cell r="AC16221">
            <v>61.03</v>
          </cell>
        </row>
        <row r="16222">
          <cell r="AC16222">
            <v>61.04</v>
          </cell>
        </row>
        <row r="16223">
          <cell r="AC16223">
            <v>61.05</v>
          </cell>
        </row>
        <row r="16224">
          <cell r="AC16224">
            <v>61.06</v>
          </cell>
        </row>
        <row r="16225">
          <cell r="AC16225">
            <v>61.07</v>
          </cell>
        </row>
        <row r="16226">
          <cell r="AC16226">
            <v>61.08</v>
          </cell>
        </row>
        <row r="16227">
          <cell r="AC16227">
            <v>61.09</v>
          </cell>
        </row>
        <row r="16228">
          <cell r="AC16228">
            <v>61.1</v>
          </cell>
        </row>
        <row r="16229">
          <cell r="AC16229">
            <v>61.11</v>
          </cell>
        </row>
        <row r="16230">
          <cell r="AC16230">
            <v>61.12</v>
          </cell>
        </row>
        <row r="16231">
          <cell r="AC16231">
            <v>61.13</v>
          </cell>
        </row>
        <row r="16232">
          <cell r="AC16232">
            <v>61.14</v>
          </cell>
        </row>
        <row r="16233">
          <cell r="AC16233">
            <v>61.15</v>
          </cell>
        </row>
        <row r="16234">
          <cell r="AC16234">
            <v>61.16</v>
          </cell>
        </row>
        <row r="16235">
          <cell r="AC16235">
            <v>61.17</v>
          </cell>
        </row>
        <row r="16236">
          <cell r="AC16236">
            <v>61.18</v>
          </cell>
        </row>
        <row r="16237">
          <cell r="AC16237">
            <v>61.19</v>
          </cell>
        </row>
        <row r="16238">
          <cell r="AC16238">
            <v>61.2</v>
          </cell>
        </row>
        <row r="16239">
          <cell r="AC16239">
            <v>61.21</v>
          </cell>
        </row>
        <row r="16240">
          <cell r="AC16240">
            <v>61.22</v>
          </cell>
        </row>
        <row r="16241">
          <cell r="AC16241">
            <v>61.23</v>
          </cell>
        </row>
        <row r="16242">
          <cell r="AC16242">
            <v>61.24</v>
          </cell>
        </row>
        <row r="16243">
          <cell r="AC16243">
            <v>61.25</v>
          </cell>
        </row>
        <row r="16244">
          <cell r="AC16244">
            <v>61.26</v>
          </cell>
        </row>
        <row r="16245">
          <cell r="AC16245">
            <v>61.27</v>
          </cell>
        </row>
        <row r="16246">
          <cell r="AC16246">
            <v>61.28</v>
          </cell>
        </row>
        <row r="16247">
          <cell r="AC16247">
            <v>61.29</v>
          </cell>
        </row>
        <row r="16248">
          <cell r="AC16248">
            <v>61.3</v>
          </cell>
        </row>
        <row r="16249">
          <cell r="AC16249">
            <v>61.31</v>
          </cell>
        </row>
        <row r="16250">
          <cell r="AC16250">
            <v>61.32</v>
          </cell>
        </row>
        <row r="16251">
          <cell r="AC16251">
            <v>61.33</v>
          </cell>
        </row>
        <row r="16252">
          <cell r="AC16252">
            <v>61.34</v>
          </cell>
        </row>
        <row r="16253">
          <cell r="AC16253">
            <v>61.35</v>
          </cell>
        </row>
        <row r="16254">
          <cell r="AC16254">
            <v>61.36</v>
          </cell>
        </row>
        <row r="16255">
          <cell r="AC16255">
            <v>61.37</v>
          </cell>
        </row>
        <row r="16256">
          <cell r="AC16256">
            <v>61.38</v>
          </cell>
        </row>
        <row r="16257">
          <cell r="AC16257">
            <v>61.39</v>
          </cell>
        </row>
        <row r="16258">
          <cell r="AC16258">
            <v>61.4</v>
          </cell>
        </row>
        <row r="16259">
          <cell r="AC16259">
            <v>61.41</v>
          </cell>
        </row>
        <row r="16260">
          <cell r="AC16260">
            <v>61.42</v>
          </cell>
        </row>
        <row r="16261">
          <cell r="AC16261">
            <v>61.43</v>
          </cell>
        </row>
        <row r="16262">
          <cell r="AC16262">
            <v>61.44</v>
          </cell>
        </row>
        <row r="16263">
          <cell r="AC16263">
            <v>61.45</v>
          </cell>
        </row>
        <row r="16264">
          <cell r="AC16264">
            <v>61.46</v>
          </cell>
        </row>
        <row r="16265">
          <cell r="AC16265">
            <v>61.47</v>
          </cell>
        </row>
        <row r="16266">
          <cell r="AC16266">
            <v>61.48</v>
          </cell>
        </row>
        <row r="16267">
          <cell r="AC16267">
            <v>61.49</v>
          </cell>
        </row>
        <row r="16268">
          <cell r="AC16268">
            <v>61.5</v>
          </cell>
        </row>
        <row r="16269">
          <cell r="AC16269">
            <v>61.51</v>
          </cell>
        </row>
        <row r="16270">
          <cell r="AC16270">
            <v>61.52</v>
          </cell>
        </row>
        <row r="16271">
          <cell r="AC16271">
            <v>61.53</v>
          </cell>
        </row>
        <row r="16272">
          <cell r="AC16272">
            <v>61.54</v>
          </cell>
        </row>
        <row r="16273">
          <cell r="AC16273">
            <v>61.55</v>
          </cell>
        </row>
        <row r="16274">
          <cell r="AC16274">
            <v>61.56</v>
          </cell>
        </row>
        <row r="16275">
          <cell r="AC16275">
            <v>61.57</v>
          </cell>
        </row>
        <row r="16276">
          <cell r="AC16276">
            <v>61.58</v>
          </cell>
        </row>
        <row r="16277">
          <cell r="AC16277">
            <v>61.59</v>
          </cell>
        </row>
        <row r="16278">
          <cell r="AC16278">
            <v>61.6</v>
          </cell>
        </row>
        <row r="16279">
          <cell r="AC16279">
            <v>61.61</v>
          </cell>
        </row>
        <row r="16280">
          <cell r="AC16280">
            <v>61.62</v>
          </cell>
        </row>
        <row r="16281">
          <cell r="AC16281">
            <v>61.63</v>
          </cell>
        </row>
        <row r="16282">
          <cell r="AC16282">
            <v>61.64</v>
          </cell>
        </row>
        <row r="16283">
          <cell r="AC16283">
            <v>61.65</v>
          </cell>
        </row>
        <row r="16284">
          <cell r="AC16284">
            <v>61.66</v>
          </cell>
        </row>
        <row r="16285">
          <cell r="AC16285">
            <v>61.67</v>
          </cell>
        </row>
        <row r="16286">
          <cell r="AC16286">
            <v>61.68</v>
          </cell>
        </row>
        <row r="16287">
          <cell r="AC16287">
            <v>61.69</v>
          </cell>
        </row>
        <row r="16288">
          <cell r="AC16288">
            <v>61.7</v>
          </cell>
        </row>
        <row r="16289">
          <cell r="AC16289">
            <v>61.71</v>
          </cell>
        </row>
        <row r="16290">
          <cell r="AC16290">
            <v>61.72</v>
          </cell>
        </row>
        <row r="16291">
          <cell r="AC16291">
            <v>61.73</v>
          </cell>
        </row>
        <row r="16292">
          <cell r="AC16292">
            <v>61.74</v>
          </cell>
        </row>
        <row r="16293">
          <cell r="AC16293">
            <v>61.75</v>
          </cell>
        </row>
        <row r="16294">
          <cell r="AC16294">
            <v>61.76</v>
          </cell>
        </row>
        <row r="16295">
          <cell r="AC16295">
            <v>61.77</v>
          </cell>
        </row>
        <row r="16296">
          <cell r="AC16296">
            <v>61.78</v>
          </cell>
        </row>
        <row r="16297">
          <cell r="AC16297">
            <v>61.79</v>
          </cell>
        </row>
        <row r="16298">
          <cell r="AC16298">
            <v>61.8</v>
          </cell>
        </row>
        <row r="16299">
          <cell r="AC16299">
            <v>61.81</v>
          </cell>
        </row>
        <row r="16300">
          <cell r="AC16300">
            <v>61.82</v>
          </cell>
        </row>
        <row r="16301">
          <cell r="AC16301">
            <v>61.83</v>
          </cell>
        </row>
        <row r="16302">
          <cell r="AC16302">
            <v>61.84</v>
          </cell>
        </row>
        <row r="16303">
          <cell r="AC16303">
            <v>61.85</v>
          </cell>
        </row>
        <row r="16304">
          <cell r="AC16304">
            <v>61.86</v>
          </cell>
        </row>
        <row r="16305">
          <cell r="AC16305">
            <v>61.87</v>
          </cell>
        </row>
        <row r="16306">
          <cell r="AC16306">
            <v>61.88</v>
          </cell>
        </row>
        <row r="16307">
          <cell r="AC16307">
            <v>61.89</v>
          </cell>
        </row>
        <row r="16308">
          <cell r="AC16308">
            <v>61.9</v>
          </cell>
        </row>
        <row r="16309">
          <cell r="AC16309">
            <v>61.91</v>
          </cell>
        </row>
        <row r="16310">
          <cell r="AC16310">
            <v>61.92</v>
          </cell>
        </row>
        <row r="16311">
          <cell r="AC16311">
            <v>61.93</v>
          </cell>
        </row>
        <row r="16312">
          <cell r="AC16312">
            <v>61.94</v>
          </cell>
        </row>
        <row r="16313">
          <cell r="AC16313">
            <v>61.95</v>
          </cell>
        </row>
        <row r="16314">
          <cell r="AC16314">
            <v>61.96</v>
          </cell>
        </row>
        <row r="16315">
          <cell r="AC16315">
            <v>61.97</v>
          </cell>
        </row>
        <row r="16316">
          <cell r="AC16316">
            <v>61.98</v>
          </cell>
        </row>
        <row r="16317">
          <cell r="AC16317">
            <v>61.99</v>
          </cell>
        </row>
        <row r="16318">
          <cell r="AC16318">
            <v>62</v>
          </cell>
        </row>
        <row r="16319">
          <cell r="AC16319">
            <v>62.01</v>
          </cell>
        </row>
        <row r="16320">
          <cell r="AC16320">
            <v>62.02</v>
          </cell>
        </row>
        <row r="16321">
          <cell r="AC16321">
            <v>62.03</v>
          </cell>
        </row>
        <row r="16322">
          <cell r="AC16322">
            <v>62.04</v>
          </cell>
        </row>
        <row r="16323">
          <cell r="AC16323">
            <v>62.05</v>
          </cell>
        </row>
        <row r="16324">
          <cell r="AC16324">
            <v>62.06</v>
          </cell>
        </row>
        <row r="16325">
          <cell r="AC16325">
            <v>62.07</v>
          </cell>
        </row>
        <row r="16326">
          <cell r="AC16326">
            <v>62.08</v>
          </cell>
        </row>
        <row r="16327">
          <cell r="AC16327">
            <v>62.09</v>
          </cell>
        </row>
        <row r="16328">
          <cell r="AC16328">
            <v>62.1</v>
          </cell>
        </row>
        <row r="16329">
          <cell r="AC16329">
            <v>62.11</v>
          </cell>
        </row>
        <row r="16330">
          <cell r="AC16330">
            <v>62.12</v>
          </cell>
        </row>
        <row r="16331">
          <cell r="AC16331">
            <v>62.13</v>
          </cell>
        </row>
        <row r="16332">
          <cell r="AC16332">
            <v>62.14</v>
          </cell>
        </row>
        <row r="16333">
          <cell r="AC16333">
            <v>62.15</v>
          </cell>
        </row>
        <row r="16334">
          <cell r="AC16334">
            <v>62.16</v>
          </cell>
        </row>
        <row r="16335">
          <cell r="AC16335">
            <v>62.17</v>
          </cell>
        </row>
        <row r="16336">
          <cell r="AC16336">
            <v>62.18</v>
          </cell>
        </row>
        <row r="16337">
          <cell r="AC16337">
            <v>62.19</v>
          </cell>
        </row>
        <row r="16338">
          <cell r="AC16338">
            <v>62.2</v>
          </cell>
        </row>
        <row r="16339">
          <cell r="AC16339">
            <v>62.21</v>
          </cell>
        </row>
        <row r="16340">
          <cell r="AC16340">
            <v>62.22</v>
          </cell>
        </row>
        <row r="16341">
          <cell r="AC16341">
            <v>62.23</v>
          </cell>
        </row>
        <row r="16342">
          <cell r="AC16342">
            <v>62.24</v>
          </cell>
        </row>
        <row r="16343">
          <cell r="AC16343">
            <v>62.25</v>
          </cell>
        </row>
        <row r="16344">
          <cell r="AC16344">
            <v>62.26</v>
          </cell>
        </row>
        <row r="16345">
          <cell r="AC16345">
            <v>62.27</v>
          </cell>
        </row>
        <row r="16346">
          <cell r="AC16346">
            <v>62.28</v>
          </cell>
        </row>
        <row r="16347">
          <cell r="AC16347">
            <v>62.29</v>
          </cell>
        </row>
        <row r="16348">
          <cell r="AC16348">
            <v>62.3</v>
          </cell>
        </row>
        <row r="16349">
          <cell r="AC16349">
            <v>62.31</v>
          </cell>
        </row>
        <row r="16350">
          <cell r="AC16350">
            <v>62.32</v>
          </cell>
        </row>
        <row r="16351">
          <cell r="AC16351">
            <v>62.33</v>
          </cell>
        </row>
        <row r="16352">
          <cell r="AC16352">
            <v>62.34</v>
          </cell>
        </row>
        <row r="16353">
          <cell r="AC16353">
            <v>62.35</v>
          </cell>
        </row>
        <row r="16354">
          <cell r="AC16354">
            <v>62.36</v>
          </cell>
        </row>
        <row r="16355">
          <cell r="AC16355">
            <v>62.37</v>
          </cell>
        </row>
        <row r="16356">
          <cell r="AC16356">
            <v>62.38</v>
          </cell>
        </row>
        <row r="16357">
          <cell r="AC16357">
            <v>62.39</v>
          </cell>
        </row>
        <row r="16358">
          <cell r="AC16358">
            <v>62.4</v>
          </cell>
        </row>
        <row r="16359">
          <cell r="AC16359">
            <v>62.41</v>
          </cell>
        </row>
        <row r="16360">
          <cell r="AC16360">
            <v>62.42</v>
          </cell>
        </row>
        <row r="16361">
          <cell r="AC16361">
            <v>62.43</v>
          </cell>
        </row>
        <row r="16362">
          <cell r="AC16362">
            <v>62.44</v>
          </cell>
        </row>
        <row r="16363">
          <cell r="AC16363">
            <v>62.45</v>
          </cell>
        </row>
        <row r="16364">
          <cell r="AC16364">
            <v>62.46</v>
          </cell>
        </row>
        <row r="16365">
          <cell r="AC16365">
            <v>62.47</v>
          </cell>
        </row>
        <row r="16366">
          <cell r="AC16366">
            <v>62.48</v>
          </cell>
        </row>
        <row r="16367">
          <cell r="AC16367">
            <v>62.49</v>
          </cell>
        </row>
        <row r="16368">
          <cell r="AC16368">
            <v>62.5</v>
          </cell>
        </row>
        <row r="16369">
          <cell r="AC16369">
            <v>62.51</v>
          </cell>
        </row>
        <row r="16370">
          <cell r="AC16370">
            <v>62.52</v>
          </cell>
        </row>
        <row r="16371">
          <cell r="AC16371">
            <v>62.53</v>
          </cell>
        </row>
        <row r="16372">
          <cell r="AC16372">
            <v>62.54</v>
          </cell>
        </row>
        <row r="16373">
          <cell r="AC16373">
            <v>62.55</v>
          </cell>
        </row>
        <row r="16374">
          <cell r="AC16374">
            <v>62.56</v>
          </cell>
        </row>
        <row r="16375">
          <cell r="AC16375">
            <v>62.57</v>
          </cell>
        </row>
        <row r="16376">
          <cell r="AC16376">
            <v>62.58</v>
          </cell>
        </row>
        <row r="16377">
          <cell r="AC16377">
            <v>62.59</v>
          </cell>
        </row>
        <row r="16378">
          <cell r="AC16378">
            <v>62.6</v>
          </cell>
        </row>
        <row r="16379">
          <cell r="AC16379">
            <v>62.61</v>
          </cell>
        </row>
        <row r="16380">
          <cell r="AC16380">
            <v>62.62</v>
          </cell>
        </row>
        <row r="16381">
          <cell r="AC16381">
            <v>62.63</v>
          </cell>
        </row>
        <row r="16382">
          <cell r="AC16382">
            <v>62.64</v>
          </cell>
        </row>
        <row r="16383">
          <cell r="AC16383">
            <v>62.65</v>
          </cell>
        </row>
        <row r="16384">
          <cell r="AC16384">
            <v>62.66</v>
          </cell>
        </row>
        <row r="16385">
          <cell r="AC16385">
            <v>62.67</v>
          </cell>
        </row>
        <row r="16386">
          <cell r="AC16386">
            <v>62.68</v>
          </cell>
        </row>
        <row r="16387">
          <cell r="AC16387">
            <v>62.69</v>
          </cell>
        </row>
        <row r="16388">
          <cell r="AC16388">
            <v>62.7</v>
          </cell>
        </row>
        <row r="16389">
          <cell r="AC16389">
            <v>62.71</v>
          </cell>
        </row>
        <row r="16390">
          <cell r="AC16390">
            <v>62.72</v>
          </cell>
        </row>
        <row r="16391">
          <cell r="AC16391">
            <v>62.73</v>
          </cell>
        </row>
        <row r="16392">
          <cell r="AC16392">
            <v>62.74</v>
          </cell>
        </row>
        <row r="16393">
          <cell r="AC16393">
            <v>62.75</v>
          </cell>
        </row>
        <row r="16394">
          <cell r="AC16394">
            <v>62.76</v>
          </cell>
        </row>
        <row r="16395">
          <cell r="AC16395">
            <v>62.77</v>
          </cell>
        </row>
        <row r="16396">
          <cell r="AC16396">
            <v>62.78</v>
          </cell>
        </row>
        <row r="16397">
          <cell r="AC16397">
            <v>62.79</v>
          </cell>
        </row>
        <row r="16398">
          <cell r="AC16398">
            <v>62.8</v>
          </cell>
        </row>
        <row r="16399">
          <cell r="AC16399">
            <v>62.81</v>
          </cell>
        </row>
        <row r="16400">
          <cell r="AC16400">
            <v>62.82</v>
          </cell>
        </row>
        <row r="16401">
          <cell r="AC16401">
            <v>62.83</v>
          </cell>
        </row>
        <row r="16402">
          <cell r="AC16402">
            <v>62.84</v>
          </cell>
        </row>
        <row r="16403">
          <cell r="AC16403">
            <v>62.85</v>
          </cell>
        </row>
        <row r="16404">
          <cell r="AC16404">
            <v>62.86</v>
          </cell>
        </row>
        <row r="16405">
          <cell r="AC16405">
            <v>62.87</v>
          </cell>
        </row>
        <row r="16406">
          <cell r="AC16406">
            <v>62.88</v>
          </cell>
        </row>
        <row r="16407">
          <cell r="AC16407">
            <v>62.89</v>
          </cell>
        </row>
        <row r="16408">
          <cell r="AC16408">
            <v>62.9</v>
          </cell>
        </row>
        <row r="16409">
          <cell r="AC16409">
            <v>62.91</v>
          </cell>
        </row>
        <row r="16410">
          <cell r="AC16410">
            <v>62.92</v>
          </cell>
        </row>
        <row r="16411">
          <cell r="AC16411">
            <v>62.93</v>
          </cell>
        </row>
        <row r="16412">
          <cell r="AC16412">
            <v>62.94</v>
          </cell>
        </row>
        <row r="16413">
          <cell r="AC16413">
            <v>62.95</v>
          </cell>
        </row>
        <row r="16414">
          <cell r="AC16414">
            <v>62.96</v>
          </cell>
        </row>
        <row r="16415">
          <cell r="AC16415">
            <v>62.97</v>
          </cell>
        </row>
        <row r="16416">
          <cell r="AC16416">
            <v>62.98</v>
          </cell>
        </row>
        <row r="16417">
          <cell r="AC16417">
            <v>62.99</v>
          </cell>
        </row>
        <row r="16418">
          <cell r="AC16418">
            <v>63</v>
          </cell>
        </row>
        <row r="16419">
          <cell r="AC16419">
            <v>63.01</v>
          </cell>
        </row>
        <row r="16420">
          <cell r="AC16420">
            <v>63.02</v>
          </cell>
        </row>
        <row r="16421">
          <cell r="AC16421">
            <v>63.03</v>
          </cell>
        </row>
        <row r="16422">
          <cell r="AC16422">
            <v>63.04</v>
          </cell>
        </row>
        <row r="16423">
          <cell r="AC16423">
            <v>63.05</v>
          </cell>
        </row>
        <row r="16424">
          <cell r="AC16424">
            <v>63.06</v>
          </cell>
        </row>
        <row r="16425">
          <cell r="AC16425">
            <v>63.07</v>
          </cell>
        </row>
        <row r="16426">
          <cell r="AC16426">
            <v>63.08</v>
          </cell>
        </row>
        <row r="16427">
          <cell r="AC16427">
            <v>63.09</v>
          </cell>
        </row>
        <row r="16428">
          <cell r="AC16428">
            <v>63.1</v>
          </cell>
        </row>
        <row r="16429">
          <cell r="AC16429">
            <v>63.11</v>
          </cell>
        </row>
        <row r="16430">
          <cell r="AC16430">
            <v>63.12</v>
          </cell>
        </row>
        <row r="16431">
          <cell r="AC16431">
            <v>63.13</v>
          </cell>
        </row>
        <row r="16432">
          <cell r="AC16432">
            <v>63.14</v>
          </cell>
        </row>
        <row r="16433">
          <cell r="AC16433">
            <v>63.15</v>
          </cell>
        </row>
        <row r="16434">
          <cell r="AC16434">
            <v>63.16</v>
          </cell>
        </row>
        <row r="16435">
          <cell r="AC16435">
            <v>63.17</v>
          </cell>
        </row>
        <row r="16436">
          <cell r="AC16436">
            <v>63.18</v>
          </cell>
        </row>
        <row r="16437">
          <cell r="AC16437">
            <v>63.19</v>
          </cell>
        </row>
        <row r="16438">
          <cell r="AC16438">
            <v>63.2</v>
          </cell>
        </row>
        <row r="16439">
          <cell r="AC16439">
            <v>63.21</v>
          </cell>
        </row>
        <row r="16440">
          <cell r="AC16440">
            <v>63.22</v>
          </cell>
        </row>
        <row r="16441">
          <cell r="AC16441">
            <v>63.23</v>
          </cell>
        </row>
        <row r="16442">
          <cell r="AC16442">
            <v>63.24</v>
          </cell>
        </row>
        <row r="16443">
          <cell r="AC16443">
            <v>63.25</v>
          </cell>
        </row>
        <row r="16444">
          <cell r="AC16444">
            <v>63.26</v>
          </cell>
        </row>
        <row r="16445">
          <cell r="AC16445">
            <v>63.27</v>
          </cell>
        </row>
        <row r="16446">
          <cell r="AC16446">
            <v>63.28</v>
          </cell>
        </row>
        <row r="16447">
          <cell r="AC16447">
            <v>63.29</v>
          </cell>
        </row>
        <row r="16448">
          <cell r="AC16448">
            <v>63.3</v>
          </cell>
        </row>
        <row r="16449">
          <cell r="AC16449">
            <v>63.31</v>
          </cell>
        </row>
        <row r="16450">
          <cell r="AC16450">
            <v>63.32</v>
          </cell>
        </row>
        <row r="16451">
          <cell r="AC16451">
            <v>63.33</v>
          </cell>
        </row>
        <row r="16452">
          <cell r="AC16452">
            <v>63.34</v>
          </cell>
        </row>
        <row r="16453">
          <cell r="AC16453">
            <v>63.35</v>
          </cell>
        </row>
        <row r="16454">
          <cell r="AC16454">
            <v>63.36</v>
          </cell>
        </row>
        <row r="16455">
          <cell r="AC16455">
            <v>63.37</v>
          </cell>
        </row>
        <row r="16456">
          <cell r="AC16456">
            <v>63.38</v>
          </cell>
        </row>
        <row r="16457">
          <cell r="AC16457">
            <v>63.39</v>
          </cell>
        </row>
        <row r="16458">
          <cell r="AC16458">
            <v>63.4</v>
          </cell>
        </row>
        <row r="16459">
          <cell r="AC16459">
            <v>63.41</v>
          </cell>
        </row>
        <row r="16460">
          <cell r="AC16460">
            <v>63.42</v>
          </cell>
        </row>
        <row r="16461">
          <cell r="AC16461">
            <v>63.43</v>
          </cell>
        </row>
        <row r="16462">
          <cell r="AC16462">
            <v>63.44</v>
          </cell>
        </row>
        <row r="16463">
          <cell r="AC16463">
            <v>63.45</v>
          </cell>
        </row>
        <row r="16464">
          <cell r="AC16464">
            <v>63.46</v>
          </cell>
        </row>
        <row r="16465">
          <cell r="AC16465">
            <v>63.47</v>
          </cell>
        </row>
        <row r="16466">
          <cell r="AC16466">
            <v>63.48</v>
          </cell>
        </row>
        <row r="16467">
          <cell r="AC16467">
            <v>63.49</v>
          </cell>
        </row>
        <row r="16468">
          <cell r="AC16468">
            <v>63.5</v>
          </cell>
        </row>
        <row r="16469">
          <cell r="AC16469">
            <v>63.51</v>
          </cell>
        </row>
        <row r="16470">
          <cell r="AC16470">
            <v>63.52</v>
          </cell>
        </row>
        <row r="16471">
          <cell r="AC16471">
            <v>63.53</v>
          </cell>
        </row>
        <row r="16472">
          <cell r="AC16472">
            <v>63.54</v>
          </cell>
        </row>
        <row r="16473">
          <cell r="AC16473">
            <v>63.55</v>
          </cell>
        </row>
        <row r="16474">
          <cell r="AC16474">
            <v>63.56</v>
          </cell>
        </row>
        <row r="16475">
          <cell r="AC16475">
            <v>63.57</v>
          </cell>
        </row>
        <row r="16476">
          <cell r="AC16476">
            <v>63.58</v>
          </cell>
        </row>
        <row r="16477">
          <cell r="AC16477">
            <v>63.59</v>
          </cell>
        </row>
        <row r="16478">
          <cell r="AC16478">
            <v>63.6</v>
          </cell>
        </row>
        <row r="16479">
          <cell r="AC16479">
            <v>63.61</v>
          </cell>
        </row>
        <row r="16480">
          <cell r="AC16480">
            <v>63.62</v>
          </cell>
        </row>
        <row r="16481">
          <cell r="AC16481">
            <v>63.63</v>
          </cell>
        </row>
        <row r="16482">
          <cell r="AC16482">
            <v>63.64</v>
          </cell>
        </row>
        <row r="16483">
          <cell r="AC16483">
            <v>63.65</v>
          </cell>
        </row>
        <row r="16484">
          <cell r="AC16484">
            <v>63.66</v>
          </cell>
        </row>
        <row r="16485">
          <cell r="AC16485">
            <v>63.67</v>
          </cell>
        </row>
        <row r="16486">
          <cell r="AC16486">
            <v>63.68</v>
          </cell>
        </row>
        <row r="16487">
          <cell r="AC16487">
            <v>63.69</v>
          </cell>
        </row>
        <row r="16488">
          <cell r="AC16488">
            <v>63.7</v>
          </cell>
        </row>
        <row r="16489">
          <cell r="AC16489">
            <v>63.71</v>
          </cell>
        </row>
        <row r="16490">
          <cell r="AC16490">
            <v>63.72</v>
          </cell>
        </row>
        <row r="16491">
          <cell r="AC16491">
            <v>63.73</v>
          </cell>
        </row>
        <row r="16492">
          <cell r="AC16492">
            <v>63.74</v>
          </cell>
        </row>
        <row r="16493">
          <cell r="AC16493">
            <v>63.75</v>
          </cell>
        </row>
        <row r="16494">
          <cell r="AC16494">
            <v>63.76</v>
          </cell>
        </row>
        <row r="16495">
          <cell r="AC16495">
            <v>63.77</v>
          </cell>
        </row>
        <row r="16496">
          <cell r="AC16496">
            <v>63.78</v>
          </cell>
        </row>
        <row r="16497">
          <cell r="AC16497">
            <v>63.79</v>
          </cell>
        </row>
        <row r="16498">
          <cell r="AC16498">
            <v>63.8</v>
          </cell>
        </row>
        <row r="16499">
          <cell r="AC16499">
            <v>63.81</v>
          </cell>
        </row>
        <row r="16500">
          <cell r="AC16500">
            <v>63.82</v>
          </cell>
        </row>
        <row r="16501">
          <cell r="AC16501">
            <v>63.83</v>
          </cell>
        </row>
        <row r="16502">
          <cell r="AC16502">
            <v>63.84</v>
          </cell>
        </row>
        <row r="16503">
          <cell r="AC16503">
            <v>63.85</v>
          </cell>
        </row>
        <row r="16504">
          <cell r="AC16504">
            <v>63.86</v>
          </cell>
        </row>
        <row r="16505">
          <cell r="AC16505">
            <v>63.87</v>
          </cell>
        </row>
        <row r="16506">
          <cell r="AC16506">
            <v>63.88</v>
          </cell>
        </row>
        <row r="16507">
          <cell r="AC16507">
            <v>63.89</v>
          </cell>
        </row>
        <row r="16508">
          <cell r="AC16508">
            <v>63.9</v>
          </cell>
        </row>
        <row r="16509">
          <cell r="AC16509">
            <v>63.91</v>
          </cell>
        </row>
        <row r="16510">
          <cell r="AC16510">
            <v>63.92</v>
          </cell>
        </row>
        <row r="16511">
          <cell r="AC16511">
            <v>63.93</v>
          </cell>
        </row>
        <row r="16512">
          <cell r="AC16512">
            <v>63.94</v>
          </cell>
        </row>
        <row r="16513">
          <cell r="AC16513">
            <v>63.95</v>
          </cell>
        </row>
        <row r="16514">
          <cell r="AC16514">
            <v>63.96</v>
          </cell>
        </row>
        <row r="16515">
          <cell r="AC16515">
            <v>63.97</v>
          </cell>
        </row>
        <row r="16516">
          <cell r="AC16516">
            <v>63.98</v>
          </cell>
        </row>
        <row r="16517">
          <cell r="AC16517">
            <v>63.99</v>
          </cell>
        </row>
        <row r="16518">
          <cell r="AC16518">
            <v>64</v>
          </cell>
        </row>
        <row r="16519">
          <cell r="AC16519">
            <v>64.010000000000005</v>
          </cell>
        </row>
        <row r="16520">
          <cell r="AC16520">
            <v>64.02</v>
          </cell>
        </row>
        <row r="16521">
          <cell r="AC16521">
            <v>64.03</v>
          </cell>
        </row>
        <row r="16522">
          <cell r="AC16522">
            <v>64.040000000000006</v>
          </cell>
        </row>
        <row r="16523">
          <cell r="AC16523">
            <v>64.05</v>
          </cell>
        </row>
        <row r="16524">
          <cell r="AC16524">
            <v>64.06</v>
          </cell>
        </row>
        <row r="16525">
          <cell r="AC16525">
            <v>64.069999999999993</v>
          </cell>
        </row>
        <row r="16526">
          <cell r="AC16526">
            <v>64.08</v>
          </cell>
        </row>
        <row r="16527">
          <cell r="AC16527">
            <v>64.09</v>
          </cell>
        </row>
        <row r="16528">
          <cell r="AC16528">
            <v>64.099999999999994</v>
          </cell>
        </row>
        <row r="16529">
          <cell r="AC16529">
            <v>64.11</v>
          </cell>
        </row>
        <row r="16530">
          <cell r="AC16530">
            <v>64.12</v>
          </cell>
        </row>
        <row r="16531">
          <cell r="AC16531">
            <v>64.13</v>
          </cell>
        </row>
        <row r="16532">
          <cell r="AC16532">
            <v>64.14</v>
          </cell>
        </row>
        <row r="16533">
          <cell r="AC16533">
            <v>64.150000000000006</v>
          </cell>
        </row>
        <row r="16534">
          <cell r="AC16534">
            <v>64.16</v>
          </cell>
        </row>
        <row r="16535">
          <cell r="AC16535">
            <v>64.17</v>
          </cell>
        </row>
        <row r="16536">
          <cell r="AC16536">
            <v>64.180000000000007</v>
          </cell>
        </row>
        <row r="16537">
          <cell r="AC16537">
            <v>64.19</v>
          </cell>
        </row>
        <row r="16538">
          <cell r="AC16538">
            <v>64.2</v>
          </cell>
        </row>
        <row r="16539">
          <cell r="AC16539">
            <v>64.209999999999994</v>
          </cell>
        </row>
        <row r="16540">
          <cell r="AC16540">
            <v>64.22</v>
          </cell>
        </row>
        <row r="16541">
          <cell r="AC16541">
            <v>64.23</v>
          </cell>
        </row>
        <row r="16542">
          <cell r="AC16542">
            <v>64.239999999999995</v>
          </cell>
        </row>
        <row r="16543">
          <cell r="AC16543">
            <v>64.25</v>
          </cell>
        </row>
        <row r="16544">
          <cell r="AC16544">
            <v>64.260000000000005</v>
          </cell>
        </row>
        <row r="16545">
          <cell r="AC16545">
            <v>64.27</v>
          </cell>
        </row>
        <row r="16546">
          <cell r="AC16546">
            <v>64.28</v>
          </cell>
        </row>
        <row r="16547">
          <cell r="AC16547">
            <v>64.290000000000006</v>
          </cell>
        </row>
        <row r="16548">
          <cell r="AC16548">
            <v>64.3</v>
          </cell>
        </row>
        <row r="16549">
          <cell r="AC16549">
            <v>64.31</v>
          </cell>
        </row>
        <row r="16550">
          <cell r="AC16550">
            <v>64.319999999999993</v>
          </cell>
        </row>
        <row r="16551">
          <cell r="AC16551">
            <v>64.33</v>
          </cell>
        </row>
        <row r="16552">
          <cell r="AC16552">
            <v>64.34</v>
          </cell>
        </row>
        <row r="16553">
          <cell r="AC16553">
            <v>64.349999999999994</v>
          </cell>
        </row>
        <row r="16554">
          <cell r="AC16554">
            <v>64.36</v>
          </cell>
        </row>
        <row r="16555">
          <cell r="AC16555">
            <v>64.37</v>
          </cell>
        </row>
        <row r="16556">
          <cell r="AC16556">
            <v>64.38</v>
          </cell>
        </row>
        <row r="16557">
          <cell r="AC16557">
            <v>64.39</v>
          </cell>
        </row>
        <row r="16558">
          <cell r="AC16558">
            <v>64.400000000000006</v>
          </cell>
        </row>
        <row r="16559">
          <cell r="AC16559">
            <v>64.41</v>
          </cell>
        </row>
        <row r="16560">
          <cell r="AC16560">
            <v>64.42</v>
          </cell>
        </row>
        <row r="16561">
          <cell r="AC16561">
            <v>64.430000000000007</v>
          </cell>
        </row>
        <row r="16562">
          <cell r="AC16562">
            <v>64.44</v>
          </cell>
        </row>
        <row r="16563">
          <cell r="AC16563">
            <v>64.45</v>
          </cell>
        </row>
        <row r="16564">
          <cell r="AC16564">
            <v>64.459999999999994</v>
          </cell>
        </row>
        <row r="16565">
          <cell r="AC16565">
            <v>64.47</v>
          </cell>
        </row>
        <row r="16566">
          <cell r="AC16566">
            <v>64.48</v>
          </cell>
        </row>
        <row r="16567">
          <cell r="AC16567">
            <v>64.489999999999995</v>
          </cell>
        </row>
        <row r="16568">
          <cell r="AC16568">
            <v>64.5</v>
          </cell>
        </row>
        <row r="16569">
          <cell r="AC16569">
            <v>64.510000000000005</v>
          </cell>
        </row>
        <row r="16570">
          <cell r="AC16570">
            <v>64.52</v>
          </cell>
        </row>
        <row r="16571">
          <cell r="AC16571">
            <v>64.53</v>
          </cell>
        </row>
        <row r="16572">
          <cell r="AC16572">
            <v>64.540000000000006</v>
          </cell>
        </row>
        <row r="16573">
          <cell r="AC16573">
            <v>64.55</v>
          </cell>
        </row>
        <row r="16574">
          <cell r="AC16574">
            <v>64.56</v>
          </cell>
        </row>
        <row r="16575">
          <cell r="AC16575">
            <v>64.569999999999993</v>
          </cell>
        </row>
        <row r="16576">
          <cell r="AC16576">
            <v>64.58</v>
          </cell>
        </row>
        <row r="16577">
          <cell r="AC16577">
            <v>64.59</v>
          </cell>
        </row>
        <row r="16578">
          <cell r="AC16578">
            <v>64.599999999999994</v>
          </cell>
        </row>
        <row r="16579">
          <cell r="AC16579">
            <v>64.61</v>
          </cell>
        </row>
        <row r="16580">
          <cell r="AC16580">
            <v>64.62</v>
          </cell>
        </row>
        <row r="16581">
          <cell r="AC16581">
            <v>64.63</v>
          </cell>
        </row>
        <row r="16582">
          <cell r="AC16582">
            <v>64.64</v>
          </cell>
        </row>
        <row r="16583">
          <cell r="AC16583">
            <v>64.650000000000006</v>
          </cell>
        </row>
        <row r="16584">
          <cell r="AC16584">
            <v>64.66</v>
          </cell>
        </row>
        <row r="16585">
          <cell r="AC16585">
            <v>64.67</v>
          </cell>
        </row>
        <row r="16586">
          <cell r="AC16586">
            <v>64.680000000000007</v>
          </cell>
        </row>
        <row r="16587">
          <cell r="AC16587">
            <v>64.69</v>
          </cell>
        </row>
        <row r="16588">
          <cell r="AC16588">
            <v>64.7</v>
          </cell>
        </row>
        <row r="16589">
          <cell r="AC16589">
            <v>64.709999999999994</v>
          </cell>
        </row>
        <row r="16590">
          <cell r="AC16590">
            <v>64.72</v>
          </cell>
        </row>
        <row r="16591">
          <cell r="AC16591">
            <v>64.73</v>
          </cell>
        </row>
        <row r="16592">
          <cell r="AC16592">
            <v>64.739999999999995</v>
          </cell>
        </row>
        <row r="16593">
          <cell r="AC16593">
            <v>64.75</v>
          </cell>
        </row>
        <row r="16594">
          <cell r="AC16594">
            <v>64.760000000000005</v>
          </cell>
        </row>
        <row r="16595">
          <cell r="AC16595">
            <v>64.77</v>
          </cell>
        </row>
        <row r="16596">
          <cell r="AC16596">
            <v>64.78</v>
          </cell>
        </row>
        <row r="16597">
          <cell r="AC16597">
            <v>64.790000000000006</v>
          </cell>
        </row>
        <row r="16598">
          <cell r="AC16598">
            <v>64.8</v>
          </cell>
        </row>
        <row r="16599">
          <cell r="AC16599">
            <v>64.81</v>
          </cell>
        </row>
        <row r="16600">
          <cell r="AC16600">
            <v>64.819999999999993</v>
          </cell>
        </row>
        <row r="16601">
          <cell r="AC16601">
            <v>64.83</v>
          </cell>
        </row>
        <row r="16602">
          <cell r="AC16602">
            <v>64.84</v>
          </cell>
        </row>
        <row r="16603">
          <cell r="AC16603">
            <v>64.849999999999994</v>
          </cell>
        </row>
        <row r="16604">
          <cell r="AC16604">
            <v>64.86</v>
          </cell>
        </row>
        <row r="16605">
          <cell r="AC16605">
            <v>64.87</v>
          </cell>
        </row>
        <row r="16606">
          <cell r="AC16606">
            <v>64.88</v>
          </cell>
        </row>
        <row r="16607">
          <cell r="AC16607">
            <v>64.89</v>
          </cell>
        </row>
        <row r="16608">
          <cell r="AC16608">
            <v>64.900000000000006</v>
          </cell>
        </row>
        <row r="16609">
          <cell r="AC16609">
            <v>64.91</v>
          </cell>
        </row>
        <row r="16610">
          <cell r="AC16610">
            <v>64.92</v>
          </cell>
        </row>
        <row r="16611">
          <cell r="AC16611">
            <v>64.930000000000007</v>
          </cell>
        </row>
        <row r="16612">
          <cell r="AC16612">
            <v>64.94</v>
          </cell>
        </row>
        <row r="16613">
          <cell r="AC16613">
            <v>64.95</v>
          </cell>
        </row>
        <row r="16614">
          <cell r="AC16614">
            <v>64.959999999999994</v>
          </cell>
        </row>
        <row r="16615">
          <cell r="AC16615">
            <v>64.97</v>
          </cell>
        </row>
        <row r="16616">
          <cell r="AC16616">
            <v>64.98</v>
          </cell>
        </row>
        <row r="16617">
          <cell r="AC16617">
            <v>64.989999999999995</v>
          </cell>
        </row>
        <row r="16618">
          <cell r="AC16618">
            <v>65</v>
          </cell>
        </row>
        <row r="16619">
          <cell r="AC16619">
            <v>65.010000000000005</v>
          </cell>
        </row>
        <row r="16620">
          <cell r="AC16620">
            <v>65.02</v>
          </cell>
        </row>
        <row r="16621">
          <cell r="AC16621">
            <v>65.03</v>
          </cell>
        </row>
        <row r="16622">
          <cell r="AC16622">
            <v>65.040000000000006</v>
          </cell>
        </row>
        <row r="16623">
          <cell r="AC16623">
            <v>65.05</v>
          </cell>
        </row>
        <row r="16624">
          <cell r="AC16624">
            <v>65.06</v>
          </cell>
        </row>
        <row r="16625">
          <cell r="AC16625">
            <v>65.069999999999993</v>
          </cell>
        </row>
        <row r="16626">
          <cell r="AC16626">
            <v>65.08</v>
          </cell>
        </row>
        <row r="16627">
          <cell r="AC16627">
            <v>65.09</v>
          </cell>
        </row>
        <row r="16628">
          <cell r="AC16628">
            <v>65.099999999999994</v>
          </cell>
        </row>
        <row r="16629">
          <cell r="AC16629">
            <v>65.11</v>
          </cell>
        </row>
        <row r="16630">
          <cell r="AC16630">
            <v>65.12</v>
          </cell>
        </row>
        <row r="16631">
          <cell r="AC16631">
            <v>65.13</v>
          </cell>
        </row>
        <row r="16632">
          <cell r="AC16632">
            <v>65.14</v>
          </cell>
        </row>
        <row r="16633">
          <cell r="AC16633">
            <v>65.150000000000006</v>
          </cell>
        </row>
        <row r="16634">
          <cell r="AC16634">
            <v>65.16</v>
          </cell>
        </row>
        <row r="16635">
          <cell r="AC16635">
            <v>65.17</v>
          </cell>
        </row>
        <row r="16636">
          <cell r="AC16636">
            <v>65.180000000000007</v>
          </cell>
        </row>
        <row r="16637">
          <cell r="AC16637">
            <v>65.19</v>
          </cell>
        </row>
        <row r="16638">
          <cell r="AC16638">
            <v>65.2</v>
          </cell>
        </row>
        <row r="16639">
          <cell r="AC16639">
            <v>65.209999999999994</v>
          </cell>
        </row>
        <row r="16640">
          <cell r="AC16640">
            <v>65.22</v>
          </cell>
        </row>
        <row r="16641">
          <cell r="AC16641">
            <v>65.23</v>
          </cell>
        </row>
        <row r="16642">
          <cell r="AC16642">
            <v>65.239999999999995</v>
          </cell>
        </row>
        <row r="16643">
          <cell r="AC16643">
            <v>65.25</v>
          </cell>
        </row>
        <row r="16644">
          <cell r="AC16644">
            <v>65.260000000000005</v>
          </cell>
        </row>
        <row r="16645">
          <cell r="AC16645">
            <v>65.27</v>
          </cell>
        </row>
        <row r="16646">
          <cell r="AC16646">
            <v>65.28</v>
          </cell>
        </row>
        <row r="16647">
          <cell r="AC16647">
            <v>65.290000000000006</v>
          </cell>
        </row>
        <row r="16648">
          <cell r="AC16648">
            <v>65.3</v>
          </cell>
        </row>
        <row r="16649">
          <cell r="AC16649">
            <v>65.31</v>
          </cell>
        </row>
        <row r="16650">
          <cell r="AC16650">
            <v>65.319999999999993</v>
          </cell>
        </row>
        <row r="16651">
          <cell r="AC16651">
            <v>65.33</v>
          </cell>
        </row>
        <row r="16652">
          <cell r="AC16652">
            <v>65.34</v>
          </cell>
        </row>
        <row r="16653">
          <cell r="AC16653">
            <v>65.349999999999994</v>
          </cell>
        </row>
        <row r="16654">
          <cell r="AC16654">
            <v>65.36</v>
          </cell>
        </row>
        <row r="16655">
          <cell r="AC16655">
            <v>65.37</v>
          </cell>
        </row>
        <row r="16656">
          <cell r="AC16656">
            <v>65.38</v>
          </cell>
        </row>
        <row r="16657">
          <cell r="AC16657">
            <v>65.39</v>
          </cell>
        </row>
        <row r="16658">
          <cell r="AC16658">
            <v>65.400000000000006</v>
          </cell>
        </row>
        <row r="16659">
          <cell r="AC16659">
            <v>65.41</v>
          </cell>
        </row>
        <row r="16660">
          <cell r="AC16660">
            <v>65.42</v>
          </cell>
        </row>
        <row r="16661">
          <cell r="AC16661">
            <v>65.430000000000007</v>
          </cell>
        </row>
        <row r="16662">
          <cell r="AC16662">
            <v>65.44</v>
          </cell>
        </row>
        <row r="16663">
          <cell r="AC16663">
            <v>65.45</v>
          </cell>
        </row>
        <row r="16664">
          <cell r="AC16664">
            <v>65.459999999999994</v>
          </cell>
        </row>
        <row r="16665">
          <cell r="AC16665">
            <v>65.47</v>
          </cell>
        </row>
        <row r="16666">
          <cell r="AC16666">
            <v>65.48</v>
          </cell>
        </row>
        <row r="16667">
          <cell r="AC16667">
            <v>65.489999999999995</v>
          </cell>
        </row>
        <row r="16668">
          <cell r="AC16668">
            <v>65.5</v>
          </cell>
        </row>
        <row r="16669">
          <cell r="AC16669">
            <v>65.510000000000005</v>
          </cell>
        </row>
        <row r="16670">
          <cell r="AC16670">
            <v>65.52</v>
          </cell>
        </row>
        <row r="16671">
          <cell r="AC16671">
            <v>65.53</v>
          </cell>
        </row>
        <row r="16672">
          <cell r="AC16672">
            <v>65.540000000000006</v>
          </cell>
        </row>
        <row r="16673">
          <cell r="AC16673">
            <v>65.55</v>
          </cell>
        </row>
        <row r="16674">
          <cell r="AC16674">
            <v>65.56</v>
          </cell>
        </row>
        <row r="16675">
          <cell r="AC16675">
            <v>65.569999999999993</v>
          </cell>
        </row>
        <row r="16676">
          <cell r="AC16676">
            <v>65.58</v>
          </cell>
        </row>
        <row r="16677">
          <cell r="AC16677">
            <v>65.59</v>
          </cell>
        </row>
        <row r="16678">
          <cell r="AC16678">
            <v>65.599999999999994</v>
          </cell>
        </row>
        <row r="16679">
          <cell r="AC16679">
            <v>65.61</v>
          </cell>
        </row>
        <row r="16680">
          <cell r="AC16680">
            <v>65.62</v>
          </cell>
        </row>
        <row r="16681">
          <cell r="AC16681">
            <v>65.63</v>
          </cell>
        </row>
        <row r="16682">
          <cell r="AC16682">
            <v>65.64</v>
          </cell>
        </row>
        <row r="16683">
          <cell r="AC16683">
            <v>65.650000000000006</v>
          </cell>
        </row>
        <row r="16684">
          <cell r="AC16684">
            <v>65.66</v>
          </cell>
        </row>
        <row r="16685">
          <cell r="AC16685">
            <v>65.67</v>
          </cell>
        </row>
        <row r="16686">
          <cell r="AC16686">
            <v>65.680000000000007</v>
          </cell>
        </row>
        <row r="16687">
          <cell r="AC16687">
            <v>65.69</v>
          </cell>
        </row>
        <row r="16688">
          <cell r="AC16688">
            <v>65.7</v>
          </cell>
        </row>
        <row r="16689">
          <cell r="AC16689">
            <v>65.709999999999994</v>
          </cell>
        </row>
        <row r="16690">
          <cell r="AC16690">
            <v>65.72</v>
          </cell>
        </row>
        <row r="16691">
          <cell r="AC16691">
            <v>65.73</v>
          </cell>
        </row>
        <row r="16692">
          <cell r="AC16692">
            <v>65.739999999999995</v>
          </cell>
        </row>
        <row r="16693">
          <cell r="AC16693">
            <v>65.75</v>
          </cell>
        </row>
        <row r="16694">
          <cell r="AC16694">
            <v>65.760000000000005</v>
          </cell>
        </row>
        <row r="16695">
          <cell r="AC16695">
            <v>65.77</v>
          </cell>
        </row>
        <row r="16696">
          <cell r="AC16696">
            <v>65.78</v>
          </cell>
        </row>
        <row r="16697">
          <cell r="AC16697">
            <v>65.790000000000006</v>
          </cell>
        </row>
        <row r="16698">
          <cell r="AC16698">
            <v>65.8</v>
          </cell>
        </row>
        <row r="16699">
          <cell r="AC16699">
            <v>65.81</v>
          </cell>
        </row>
        <row r="16700">
          <cell r="AC16700">
            <v>65.819999999999993</v>
          </cell>
        </row>
        <row r="16701">
          <cell r="AC16701">
            <v>65.83</v>
          </cell>
        </row>
        <row r="16702">
          <cell r="AC16702">
            <v>65.84</v>
          </cell>
        </row>
        <row r="16703">
          <cell r="AC16703">
            <v>65.849999999999994</v>
          </cell>
        </row>
        <row r="16704">
          <cell r="AC16704">
            <v>65.86</v>
          </cell>
        </row>
        <row r="16705">
          <cell r="AC16705">
            <v>65.87</v>
          </cell>
        </row>
        <row r="16706">
          <cell r="AC16706">
            <v>65.88</v>
          </cell>
        </row>
        <row r="16707">
          <cell r="AC16707">
            <v>65.89</v>
          </cell>
        </row>
        <row r="16708">
          <cell r="AC16708">
            <v>65.900000000000006</v>
          </cell>
        </row>
        <row r="16709">
          <cell r="AC16709">
            <v>65.91</v>
          </cell>
        </row>
        <row r="16710">
          <cell r="AC16710">
            <v>65.92</v>
          </cell>
        </row>
        <row r="16711">
          <cell r="AC16711">
            <v>65.930000000000007</v>
          </cell>
        </row>
        <row r="16712">
          <cell r="AC16712">
            <v>65.94</v>
          </cell>
        </row>
        <row r="16713">
          <cell r="AC16713">
            <v>65.95</v>
          </cell>
        </row>
        <row r="16714">
          <cell r="AC16714">
            <v>65.959999999999994</v>
          </cell>
        </row>
        <row r="16715">
          <cell r="AC16715">
            <v>65.97</v>
          </cell>
        </row>
        <row r="16716">
          <cell r="AC16716">
            <v>65.98</v>
          </cell>
        </row>
        <row r="16717">
          <cell r="AC16717">
            <v>65.989999999999995</v>
          </cell>
        </row>
        <row r="16718">
          <cell r="AC16718">
            <v>66</v>
          </cell>
        </row>
        <row r="16719">
          <cell r="AC16719">
            <v>66.010000000000005</v>
          </cell>
        </row>
        <row r="16720">
          <cell r="AC16720">
            <v>66.02</v>
          </cell>
        </row>
        <row r="16721">
          <cell r="AC16721">
            <v>66.03</v>
          </cell>
        </row>
        <row r="16722">
          <cell r="AC16722">
            <v>66.040000000000006</v>
          </cell>
        </row>
        <row r="16723">
          <cell r="AC16723">
            <v>66.05</v>
          </cell>
        </row>
        <row r="16724">
          <cell r="AC16724">
            <v>66.06</v>
          </cell>
        </row>
        <row r="16725">
          <cell r="AC16725">
            <v>66.069999999999993</v>
          </cell>
        </row>
        <row r="16726">
          <cell r="AC16726">
            <v>66.08</v>
          </cell>
        </row>
        <row r="16727">
          <cell r="AC16727">
            <v>66.09</v>
          </cell>
        </row>
        <row r="16728">
          <cell r="AC16728">
            <v>66.099999999999994</v>
          </cell>
        </row>
        <row r="16729">
          <cell r="AC16729">
            <v>66.11</v>
          </cell>
        </row>
        <row r="16730">
          <cell r="AC16730">
            <v>66.12</v>
          </cell>
        </row>
        <row r="16731">
          <cell r="AC16731">
            <v>66.13</v>
          </cell>
        </row>
        <row r="16732">
          <cell r="AC16732">
            <v>66.14</v>
          </cell>
        </row>
        <row r="16733">
          <cell r="AC16733">
            <v>66.150000000000006</v>
          </cell>
        </row>
        <row r="16734">
          <cell r="AC16734">
            <v>66.16</v>
          </cell>
        </row>
        <row r="16735">
          <cell r="AC16735">
            <v>66.17</v>
          </cell>
        </row>
        <row r="16736">
          <cell r="AC16736">
            <v>66.180000000000007</v>
          </cell>
        </row>
        <row r="16737">
          <cell r="AC16737">
            <v>66.19</v>
          </cell>
        </row>
        <row r="16738">
          <cell r="AC16738">
            <v>66.2</v>
          </cell>
        </row>
        <row r="16739">
          <cell r="AC16739">
            <v>66.209999999999994</v>
          </cell>
        </row>
        <row r="16740">
          <cell r="AC16740">
            <v>66.22</v>
          </cell>
        </row>
        <row r="16741">
          <cell r="AC16741">
            <v>66.23</v>
          </cell>
        </row>
        <row r="16742">
          <cell r="AC16742">
            <v>66.239999999999995</v>
          </cell>
        </row>
        <row r="16743">
          <cell r="AC16743">
            <v>66.25</v>
          </cell>
        </row>
        <row r="16744">
          <cell r="AC16744">
            <v>66.260000000000005</v>
          </cell>
        </row>
        <row r="16745">
          <cell r="AC16745">
            <v>66.27</v>
          </cell>
        </row>
        <row r="16746">
          <cell r="AC16746">
            <v>66.28</v>
          </cell>
        </row>
        <row r="16747">
          <cell r="AC16747">
            <v>66.290000000000006</v>
          </cell>
        </row>
        <row r="16748">
          <cell r="AC16748">
            <v>66.3</v>
          </cell>
        </row>
        <row r="16749">
          <cell r="AC16749">
            <v>66.31</v>
          </cell>
        </row>
        <row r="16750">
          <cell r="AC16750">
            <v>66.319999999999993</v>
          </cell>
        </row>
        <row r="16751">
          <cell r="AC16751">
            <v>66.33</v>
          </cell>
        </row>
        <row r="16752">
          <cell r="AC16752">
            <v>66.34</v>
          </cell>
        </row>
        <row r="16753">
          <cell r="AC16753">
            <v>66.349999999999994</v>
          </cell>
        </row>
        <row r="16754">
          <cell r="AC16754">
            <v>66.36</v>
          </cell>
        </row>
        <row r="16755">
          <cell r="AC16755">
            <v>66.37</v>
          </cell>
        </row>
        <row r="16756">
          <cell r="AC16756">
            <v>66.38</v>
          </cell>
        </row>
        <row r="16757">
          <cell r="AC16757">
            <v>66.39</v>
          </cell>
        </row>
        <row r="16758">
          <cell r="AC16758">
            <v>66.400000000000006</v>
          </cell>
        </row>
        <row r="16759">
          <cell r="AC16759">
            <v>66.41</v>
          </cell>
        </row>
        <row r="16760">
          <cell r="AC16760">
            <v>66.42</v>
          </cell>
        </row>
        <row r="16761">
          <cell r="AC16761">
            <v>66.430000000000007</v>
          </cell>
        </row>
        <row r="16762">
          <cell r="AC16762">
            <v>66.44</v>
          </cell>
        </row>
        <row r="16763">
          <cell r="AC16763">
            <v>66.45</v>
          </cell>
        </row>
        <row r="16764">
          <cell r="AC16764">
            <v>66.459999999999994</v>
          </cell>
        </row>
        <row r="16765">
          <cell r="AC16765">
            <v>66.47</v>
          </cell>
        </row>
        <row r="16766">
          <cell r="AC16766">
            <v>66.48</v>
          </cell>
        </row>
        <row r="16767">
          <cell r="AC16767">
            <v>66.489999999999995</v>
          </cell>
        </row>
        <row r="16768">
          <cell r="AC16768">
            <v>66.5</v>
          </cell>
        </row>
        <row r="16769">
          <cell r="AC16769">
            <v>66.510000000000005</v>
          </cell>
        </row>
        <row r="16770">
          <cell r="AC16770">
            <v>66.52</v>
          </cell>
        </row>
        <row r="16771">
          <cell r="AC16771">
            <v>66.53</v>
          </cell>
        </row>
        <row r="16772">
          <cell r="AC16772">
            <v>66.540000000000006</v>
          </cell>
        </row>
        <row r="16773">
          <cell r="AC16773">
            <v>66.55</v>
          </cell>
        </row>
        <row r="16774">
          <cell r="AC16774">
            <v>66.56</v>
          </cell>
        </row>
        <row r="16775">
          <cell r="AC16775">
            <v>66.569999999999993</v>
          </cell>
        </row>
        <row r="16776">
          <cell r="AC16776">
            <v>66.58</v>
          </cell>
        </row>
        <row r="16777">
          <cell r="AC16777">
            <v>66.59</v>
          </cell>
        </row>
        <row r="16778">
          <cell r="AC16778">
            <v>66.599999999999994</v>
          </cell>
        </row>
        <row r="16779">
          <cell r="AC16779">
            <v>66.61</v>
          </cell>
        </row>
        <row r="16780">
          <cell r="AC16780">
            <v>66.62</v>
          </cell>
        </row>
        <row r="16781">
          <cell r="AC16781">
            <v>66.63</v>
          </cell>
        </row>
        <row r="16782">
          <cell r="AC16782">
            <v>66.64</v>
          </cell>
        </row>
        <row r="16783">
          <cell r="AC16783">
            <v>66.650000000000006</v>
          </cell>
        </row>
        <row r="16784">
          <cell r="AC16784">
            <v>66.66</v>
          </cell>
        </row>
        <row r="16785">
          <cell r="AC16785">
            <v>66.67</v>
          </cell>
        </row>
        <row r="16786">
          <cell r="AC16786">
            <v>66.680000000000007</v>
          </cell>
        </row>
        <row r="16787">
          <cell r="AC16787">
            <v>66.69</v>
          </cell>
        </row>
        <row r="16788">
          <cell r="AC16788">
            <v>66.7</v>
          </cell>
        </row>
        <row r="16789">
          <cell r="AC16789">
            <v>66.709999999999994</v>
          </cell>
        </row>
        <row r="16790">
          <cell r="AC16790">
            <v>66.72</v>
          </cell>
        </row>
        <row r="16791">
          <cell r="AC16791">
            <v>66.73</v>
          </cell>
        </row>
        <row r="16792">
          <cell r="AC16792">
            <v>66.739999999999995</v>
          </cell>
        </row>
        <row r="16793">
          <cell r="AC16793">
            <v>66.75</v>
          </cell>
        </row>
        <row r="16794">
          <cell r="AC16794">
            <v>66.760000000000005</v>
          </cell>
        </row>
        <row r="16795">
          <cell r="AC16795">
            <v>66.77</v>
          </cell>
        </row>
        <row r="16796">
          <cell r="AC16796">
            <v>66.78</v>
          </cell>
        </row>
        <row r="16797">
          <cell r="AC16797">
            <v>66.790000000000006</v>
          </cell>
        </row>
        <row r="16798">
          <cell r="AC16798">
            <v>66.8</v>
          </cell>
        </row>
        <row r="16799">
          <cell r="AC16799">
            <v>66.81</v>
          </cell>
        </row>
        <row r="16800">
          <cell r="AC16800">
            <v>66.819999999999993</v>
          </cell>
        </row>
        <row r="16801">
          <cell r="AC16801">
            <v>66.83</v>
          </cell>
        </row>
        <row r="16802">
          <cell r="AC16802">
            <v>66.84</v>
          </cell>
        </row>
        <row r="16803">
          <cell r="AC16803">
            <v>66.849999999999994</v>
          </cell>
        </row>
        <row r="16804">
          <cell r="AC16804">
            <v>66.86</v>
          </cell>
        </row>
        <row r="16805">
          <cell r="AC16805">
            <v>66.87</v>
          </cell>
        </row>
        <row r="16806">
          <cell r="AC16806">
            <v>66.88</v>
          </cell>
        </row>
        <row r="16807">
          <cell r="AC16807">
            <v>66.89</v>
          </cell>
        </row>
        <row r="16808">
          <cell r="AC16808">
            <v>66.900000000000006</v>
          </cell>
        </row>
        <row r="16809">
          <cell r="AC16809">
            <v>66.91</v>
          </cell>
        </row>
        <row r="16810">
          <cell r="AC16810">
            <v>66.92</v>
          </cell>
        </row>
        <row r="16811">
          <cell r="AC16811">
            <v>66.930000000000007</v>
          </cell>
        </row>
        <row r="16812">
          <cell r="AC16812">
            <v>66.94</v>
          </cell>
        </row>
        <row r="16813">
          <cell r="AC16813">
            <v>66.95</v>
          </cell>
        </row>
        <row r="16814">
          <cell r="AC16814">
            <v>66.959999999999994</v>
          </cell>
        </row>
        <row r="16815">
          <cell r="AC16815">
            <v>66.97</v>
          </cell>
        </row>
        <row r="16816">
          <cell r="AC16816">
            <v>66.98</v>
          </cell>
        </row>
        <row r="16817">
          <cell r="AC16817">
            <v>66.989999999999995</v>
          </cell>
        </row>
        <row r="16818">
          <cell r="AC16818">
            <v>67</v>
          </cell>
        </row>
        <row r="16819">
          <cell r="AC16819">
            <v>67.010000000000005</v>
          </cell>
        </row>
        <row r="16820">
          <cell r="AC16820">
            <v>67.02</v>
          </cell>
        </row>
        <row r="16821">
          <cell r="AC16821">
            <v>67.03</v>
          </cell>
        </row>
        <row r="16822">
          <cell r="AC16822">
            <v>67.040000000000006</v>
          </cell>
        </row>
        <row r="16823">
          <cell r="AC16823">
            <v>67.05</v>
          </cell>
        </row>
        <row r="16824">
          <cell r="AC16824">
            <v>67.06</v>
          </cell>
        </row>
        <row r="16825">
          <cell r="AC16825">
            <v>67.069999999999993</v>
          </cell>
        </row>
        <row r="16826">
          <cell r="AC16826">
            <v>67.08</v>
          </cell>
        </row>
        <row r="16827">
          <cell r="AC16827">
            <v>67.09</v>
          </cell>
        </row>
        <row r="16828">
          <cell r="AC16828">
            <v>67.099999999999994</v>
          </cell>
        </row>
        <row r="16829">
          <cell r="AC16829">
            <v>67.11</v>
          </cell>
        </row>
        <row r="16830">
          <cell r="AC16830">
            <v>67.12</v>
          </cell>
        </row>
        <row r="16831">
          <cell r="AC16831">
            <v>67.13</v>
          </cell>
        </row>
        <row r="16832">
          <cell r="AC16832">
            <v>67.14</v>
          </cell>
        </row>
        <row r="16833">
          <cell r="AC16833">
            <v>67.150000000000006</v>
          </cell>
        </row>
        <row r="16834">
          <cell r="AC16834">
            <v>67.16</v>
          </cell>
        </row>
        <row r="16835">
          <cell r="AC16835">
            <v>67.17</v>
          </cell>
        </row>
        <row r="16836">
          <cell r="AC16836">
            <v>67.180000000000007</v>
          </cell>
        </row>
        <row r="16837">
          <cell r="AC16837">
            <v>67.19</v>
          </cell>
        </row>
        <row r="16838">
          <cell r="AC16838">
            <v>67.2</v>
          </cell>
        </row>
        <row r="16839">
          <cell r="AC16839">
            <v>67.209999999999994</v>
          </cell>
        </row>
        <row r="16840">
          <cell r="AC16840">
            <v>67.22</v>
          </cell>
        </row>
        <row r="16841">
          <cell r="AC16841">
            <v>67.23</v>
          </cell>
        </row>
        <row r="16842">
          <cell r="AC16842">
            <v>67.239999999999995</v>
          </cell>
        </row>
        <row r="16843">
          <cell r="AC16843">
            <v>67.25</v>
          </cell>
        </row>
        <row r="16844">
          <cell r="AC16844">
            <v>67.260000000000005</v>
          </cell>
        </row>
        <row r="16845">
          <cell r="AC16845">
            <v>67.27</v>
          </cell>
        </row>
        <row r="16846">
          <cell r="AC16846">
            <v>67.28</v>
          </cell>
        </row>
        <row r="16847">
          <cell r="AC16847">
            <v>67.290000000000006</v>
          </cell>
        </row>
        <row r="16848">
          <cell r="AC16848">
            <v>67.3</v>
          </cell>
        </row>
        <row r="16849">
          <cell r="AC16849">
            <v>67.31</v>
          </cell>
        </row>
        <row r="16850">
          <cell r="AC16850">
            <v>67.319999999999993</v>
          </cell>
        </row>
        <row r="16851">
          <cell r="AC16851">
            <v>67.33</v>
          </cell>
        </row>
        <row r="16852">
          <cell r="AC16852">
            <v>67.34</v>
          </cell>
        </row>
        <row r="16853">
          <cell r="AC16853">
            <v>67.349999999999994</v>
          </cell>
        </row>
        <row r="16854">
          <cell r="AC16854">
            <v>67.36</v>
          </cell>
        </row>
        <row r="16855">
          <cell r="AC16855">
            <v>67.37</v>
          </cell>
        </row>
        <row r="16856">
          <cell r="AC16856">
            <v>67.38</v>
          </cell>
        </row>
        <row r="16857">
          <cell r="AC16857">
            <v>67.39</v>
          </cell>
        </row>
        <row r="16858">
          <cell r="AC16858">
            <v>67.400000000000006</v>
          </cell>
        </row>
        <row r="16859">
          <cell r="AC16859">
            <v>67.41</v>
          </cell>
        </row>
        <row r="16860">
          <cell r="AC16860">
            <v>67.42</v>
          </cell>
        </row>
        <row r="16861">
          <cell r="AC16861">
            <v>67.430000000000007</v>
          </cell>
        </row>
        <row r="16862">
          <cell r="AC16862">
            <v>67.44</v>
          </cell>
        </row>
        <row r="16863">
          <cell r="AC16863">
            <v>67.45</v>
          </cell>
        </row>
        <row r="16864">
          <cell r="AC16864">
            <v>67.459999999999994</v>
          </cell>
        </row>
        <row r="16865">
          <cell r="AC16865">
            <v>67.47</v>
          </cell>
        </row>
        <row r="16866">
          <cell r="AC16866">
            <v>67.48</v>
          </cell>
        </row>
        <row r="16867">
          <cell r="AC16867">
            <v>67.489999999999995</v>
          </cell>
        </row>
        <row r="16868">
          <cell r="AC16868">
            <v>67.5</v>
          </cell>
        </row>
        <row r="16869">
          <cell r="AC16869">
            <v>67.510000000000005</v>
          </cell>
        </row>
        <row r="16870">
          <cell r="AC16870">
            <v>67.52</v>
          </cell>
        </row>
        <row r="16871">
          <cell r="AC16871">
            <v>67.53</v>
          </cell>
        </row>
        <row r="16872">
          <cell r="AC16872">
            <v>67.540000000000006</v>
          </cell>
        </row>
        <row r="16873">
          <cell r="AC16873">
            <v>67.55</v>
          </cell>
        </row>
        <row r="16874">
          <cell r="AC16874">
            <v>67.56</v>
          </cell>
        </row>
        <row r="16875">
          <cell r="AC16875">
            <v>67.569999999999993</v>
          </cell>
        </row>
        <row r="16876">
          <cell r="AC16876">
            <v>67.58</v>
          </cell>
        </row>
        <row r="16877">
          <cell r="AC16877">
            <v>67.59</v>
          </cell>
        </row>
        <row r="16878">
          <cell r="AC16878">
            <v>67.599999999999994</v>
          </cell>
        </row>
        <row r="16879">
          <cell r="AC16879">
            <v>67.61</v>
          </cell>
        </row>
        <row r="16880">
          <cell r="AC16880">
            <v>67.62</v>
          </cell>
        </row>
        <row r="16881">
          <cell r="AC16881">
            <v>67.63</v>
          </cell>
        </row>
        <row r="16882">
          <cell r="AC16882">
            <v>67.64</v>
          </cell>
        </row>
        <row r="16883">
          <cell r="AC16883">
            <v>67.650000000000006</v>
          </cell>
        </row>
        <row r="16884">
          <cell r="AC16884">
            <v>67.66</v>
          </cell>
        </row>
        <row r="16885">
          <cell r="AC16885">
            <v>67.67</v>
          </cell>
        </row>
        <row r="16886">
          <cell r="AC16886">
            <v>67.680000000000007</v>
          </cell>
        </row>
        <row r="16887">
          <cell r="AC16887">
            <v>67.69</v>
          </cell>
        </row>
        <row r="16888">
          <cell r="AC16888">
            <v>67.7</v>
          </cell>
        </row>
        <row r="16889">
          <cell r="AC16889">
            <v>67.709999999999994</v>
          </cell>
        </row>
        <row r="16890">
          <cell r="AC16890">
            <v>67.72</v>
          </cell>
        </row>
        <row r="16891">
          <cell r="AC16891">
            <v>67.73</v>
          </cell>
        </row>
        <row r="16892">
          <cell r="AC16892">
            <v>67.739999999999995</v>
          </cell>
        </row>
        <row r="16893">
          <cell r="AC16893">
            <v>67.75</v>
          </cell>
        </row>
        <row r="16894">
          <cell r="AC16894">
            <v>67.760000000000005</v>
          </cell>
        </row>
        <row r="16895">
          <cell r="AC16895">
            <v>67.77</v>
          </cell>
        </row>
        <row r="16896">
          <cell r="AC16896">
            <v>67.78</v>
          </cell>
        </row>
        <row r="16897">
          <cell r="AC16897">
            <v>67.790000000000006</v>
          </cell>
        </row>
        <row r="16898">
          <cell r="AC16898">
            <v>67.8</v>
          </cell>
        </row>
        <row r="16899">
          <cell r="AC16899">
            <v>67.81</v>
          </cell>
        </row>
        <row r="16900">
          <cell r="AC16900">
            <v>67.819999999999993</v>
          </cell>
        </row>
        <row r="16901">
          <cell r="AC16901">
            <v>67.83</v>
          </cell>
        </row>
        <row r="16902">
          <cell r="AC16902">
            <v>67.84</v>
          </cell>
        </row>
        <row r="16903">
          <cell r="AC16903">
            <v>67.849999999999994</v>
          </cell>
        </row>
        <row r="16904">
          <cell r="AC16904">
            <v>67.86</v>
          </cell>
        </row>
        <row r="16905">
          <cell r="AC16905">
            <v>67.87</v>
          </cell>
        </row>
        <row r="16906">
          <cell r="AC16906">
            <v>67.88</v>
          </cell>
        </row>
        <row r="16907">
          <cell r="AC16907">
            <v>67.89</v>
          </cell>
        </row>
        <row r="16908">
          <cell r="AC16908">
            <v>67.900000000000006</v>
          </cell>
        </row>
        <row r="16909">
          <cell r="AC16909">
            <v>67.91</v>
          </cell>
        </row>
        <row r="16910">
          <cell r="AC16910">
            <v>67.92</v>
          </cell>
        </row>
        <row r="16911">
          <cell r="AC16911">
            <v>67.930000000000007</v>
          </cell>
        </row>
        <row r="16912">
          <cell r="AC16912">
            <v>67.94</v>
          </cell>
        </row>
        <row r="16913">
          <cell r="AC16913">
            <v>67.95</v>
          </cell>
        </row>
        <row r="16914">
          <cell r="AC16914">
            <v>67.959999999999994</v>
          </cell>
        </row>
        <row r="16915">
          <cell r="AC16915">
            <v>67.97</v>
          </cell>
        </row>
        <row r="16916">
          <cell r="AC16916">
            <v>67.98</v>
          </cell>
        </row>
        <row r="16917">
          <cell r="AC16917">
            <v>67.989999999999995</v>
          </cell>
        </row>
        <row r="16918">
          <cell r="AC16918">
            <v>68</v>
          </cell>
        </row>
        <row r="16919">
          <cell r="AC16919">
            <v>68.010000000000005</v>
          </cell>
        </row>
        <row r="16920">
          <cell r="AC16920">
            <v>68.02</v>
          </cell>
        </row>
        <row r="16921">
          <cell r="AC16921">
            <v>68.03</v>
          </cell>
        </row>
        <row r="16922">
          <cell r="AC16922">
            <v>68.040000000000006</v>
          </cell>
        </row>
        <row r="16923">
          <cell r="AC16923">
            <v>68.05</v>
          </cell>
        </row>
        <row r="16924">
          <cell r="AC16924">
            <v>68.06</v>
          </cell>
        </row>
        <row r="16925">
          <cell r="AC16925">
            <v>68.069999999999993</v>
          </cell>
        </row>
        <row r="16926">
          <cell r="AC16926">
            <v>68.08</v>
          </cell>
        </row>
        <row r="16927">
          <cell r="AC16927">
            <v>68.09</v>
          </cell>
        </row>
        <row r="16928">
          <cell r="AC16928">
            <v>68.099999999999994</v>
          </cell>
        </row>
        <row r="16929">
          <cell r="AC16929">
            <v>68.11</v>
          </cell>
        </row>
        <row r="16930">
          <cell r="AC16930">
            <v>68.12</v>
          </cell>
        </row>
        <row r="16931">
          <cell r="AC16931">
            <v>68.13</v>
          </cell>
        </row>
        <row r="16932">
          <cell r="AC16932">
            <v>68.14</v>
          </cell>
        </row>
        <row r="16933">
          <cell r="AC16933">
            <v>68.150000000000006</v>
          </cell>
        </row>
        <row r="16934">
          <cell r="AC16934">
            <v>68.16</v>
          </cell>
        </row>
        <row r="16935">
          <cell r="AC16935">
            <v>68.17</v>
          </cell>
        </row>
        <row r="16936">
          <cell r="AC16936">
            <v>68.180000000000007</v>
          </cell>
        </row>
        <row r="16937">
          <cell r="AC16937">
            <v>68.19</v>
          </cell>
        </row>
        <row r="16938">
          <cell r="AC16938">
            <v>68.2</v>
          </cell>
        </row>
        <row r="16939">
          <cell r="AC16939">
            <v>68.209999999999994</v>
          </cell>
        </row>
        <row r="16940">
          <cell r="AC16940">
            <v>68.22</v>
          </cell>
        </row>
        <row r="16941">
          <cell r="AC16941">
            <v>68.23</v>
          </cell>
        </row>
        <row r="16942">
          <cell r="AC16942">
            <v>68.239999999999995</v>
          </cell>
        </row>
        <row r="16943">
          <cell r="AC16943">
            <v>68.25</v>
          </cell>
        </row>
        <row r="16944">
          <cell r="AC16944">
            <v>68.260000000000005</v>
          </cell>
        </row>
        <row r="16945">
          <cell r="AC16945">
            <v>68.27</v>
          </cell>
        </row>
        <row r="16946">
          <cell r="AC16946">
            <v>68.28</v>
          </cell>
        </row>
        <row r="16947">
          <cell r="AC16947">
            <v>68.290000000000006</v>
          </cell>
        </row>
        <row r="16948">
          <cell r="AC16948">
            <v>68.3</v>
          </cell>
        </row>
        <row r="16949">
          <cell r="AC16949">
            <v>68.31</v>
          </cell>
        </row>
        <row r="16950">
          <cell r="AC16950">
            <v>68.319999999999993</v>
          </cell>
        </row>
        <row r="16951">
          <cell r="AC16951">
            <v>68.33</v>
          </cell>
        </row>
        <row r="16952">
          <cell r="AC16952">
            <v>68.34</v>
          </cell>
        </row>
        <row r="16953">
          <cell r="AC16953">
            <v>68.349999999999994</v>
          </cell>
        </row>
        <row r="16954">
          <cell r="AC16954">
            <v>68.36</v>
          </cell>
        </row>
        <row r="16955">
          <cell r="AC16955">
            <v>68.37</v>
          </cell>
        </row>
        <row r="16956">
          <cell r="AC16956">
            <v>68.38</v>
          </cell>
        </row>
        <row r="16957">
          <cell r="AC16957">
            <v>68.39</v>
          </cell>
        </row>
        <row r="16958">
          <cell r="AC16958">
            <v>68.400000000000006</v>
          </cell>
        </row>
        <row r="16959">
          <cell r="AC16959">
            <v>68.41</v>
          </cell>
        </row>
        <row r="16960">
          <cell r="AC16960">
            <v>68.42</v>
          </cell>
        </row>
        <row r="16961">
          <cell r="AC16961">
            <v>68.430000000000007</v>
          </cell>
        </row>
        <row r="16962">
          <cell r="AC16962">
            <v>68.44</v>
          </cell>
        </row>
        <row r="16963">
          <cell r="AC16963">
            <v>68.45</v>
          </cell>
        </row>
        <row r="16964">
          <cell r="AC16964">
            <v>68.459999999999994</v>
          </cell>
        </row>
        <row r="16965">
          <cell r="AC16965">
            <v>68.47</v>
          </cell>
        </row>
        <row r="16966">
          <cell r="AC16966">
            <v>68.48</v>
          </cell>
        </row>
        <row r="16967">
          <cell r="AC16967">
            <v>68.489999999999995</v>
          </cell>
        </row>
        <row r="16968">
          <cell r="AC16968">
            <v>68.5</v>
          </cell>
        </row>
        <row r="16969">
          <cell r="AC16969">
            <v>68.510000000000005</v>
          </cell>
        </row>
        <row r="16970">
          <cell r="AC16970">
            <v>68.52</v>
          </cell>
        </row>
        <row r="16971">
          <cell r="AC16971">
            <v>68.53</v>
          </cell>
        </row>
        <row r="16972">
          <cell r="AC16972">
            <v>68.540000000000006</v>
          </cell>
        </row>
        <row r="16973">
          <cell r="AC16973">
            <v>68.55</v>
          </cell>
        </row>
        <row r="16974">
          <cell r="AC16974">
            <v>68.56</v>
          </cell>
        </row>
        <row r="16975">
          <cell r="AC16975">
            <v>68.569999999999993</v>
          </cell>
        </row>
        <row r="16976">
          <cell r="AC16976">
            <v>68.58</v>
          </cell>
        </row>
        <row r="16977">
          <cell r="AC16977">
            <v>68.59</v>
          </cell>
        </row>
        <row r="16978">
          <cell r="AC16978">
            <v>68.599999999999994</v>
          </cell>
        </row>
        <row r="16979">
          <cell r="AC16979">
            <v>68.61</v>
          </cell>
        </row>
        <row r="16980">
          <cell r="AC16980">
            <v>68.62</v>
          </cell>
        </row>
        <row r="16981">
          <cell r="AC16981">
            <v>68.63</v>
          </cell>
        </row>
        <row r="16982">
          <cell r="AC16982">
            <v>68.64</v>
          </cell>
        </row>
        <row r="16983">
          <cell r="AC16983">
            <v>68.650000000000006</v>
          </cell>
        </row>
        <row r="16984">
          <cell r="AC16984">
            <v>68.66</v>
          </cell>
        </row>
        <row r="16985">
          <cell r="AC16985">
            <v>68.67</v>
          </cell>
        </row>
        <row r="16986">
          <cell r="AC16986">
            <v>68.680000000000007</v>
          </cell>
        </row>
        <row r="16987">
          <cell r="AC16987">
            <v>68.69</v>
          </cell>
        </row>
        <row r="16988">
          <cell r="AC16988">
            <v>68.7</v>
          </cell>
        </row>
        <row r="16989">
          <cell r="AC16989">
            <v>68.709999999999994</v>
          </cell>
        </row>
        <row r="16990">
          <cell r="AC16990">
            <v>68.72</v>
          </cell>
        </row>
        <row r="16991">
          <cell r="AC16991">
            <v>68.73</v>
          </cell>
        </row>
        <row r="16992">
          <cell r="AC16992">
            <v>68.739999999999995</v>
          </cell>
        </row>
        <row r="16993">
          <cell r="AC16993">
            <v>68.75</v>
          </cell>
        </row>
        <row r="16994">
          <cell r="AC16994">
            <v>68.760000000000005</v>
          </cell>
        </row>
        <row r="16995">
          <cell r="AC16995">
            <v>68.77</v>
          </cell>
        </row>
        <row r="16996">
          <cell r="AC16996">
            <v>68.78</v>
          </cell>
        </row>
        <row r="16997">
          <cell r="AC16997">
            <v>68.790000000000006</v>
          </cell>
        </row>
        <row r="16998">
          <cell r="AC16998">
            <v>68.8</v>
          </cell>
        </row>
        <row r="16999">
          <cell r="AC16999">
            <v>68.81</v>
          </cell>
        </row>
        <row r="17000">
          <cell r="AC17000">
            <v>68.819999999999993</v>
          </cell>
        </row>
        <row r="17001">
          <cell r="AC17001">
            <v>68.83</v>
          </cell>
        </row>
        <row r="17002">
          <cell r="AC17002">
            <v>68.84</v>
          </cell>
        </row>
        <row r="17003">
          <cell r="AC17003">
            <v>68.849999999999994</v>
          </cell>
        </row>
        <row r="17004">
          <cell r="AC17004">
            <v>68.86</v>
          </cell>
        </row>
        <row r="17005">
          <cell r="AC17005">
            <v>68.87</v>
          </cell>
        </row>
        <row r="17006">
          <cell r="AC17006">
            <v>68.88</v>
          </cell>
        </row>
        <row r="17007">
          <cell r="AC17007">
            <v>68.89</v>
          </cell>
        </row>
        <row r="17008">
          <cell r="AC17008">
            <v>68.900000000000006</v>
          </cell>
        </row>
        <row r="17009">
          <cell r="AC17009">
            <v>68.91</v>
          </cell>
        </row>
        <row r="17010">
          <cell r="AC17010">
            <v>68.92</v>
          </cell>
        </row>
        <row r="17011">
          <cell r="AC17011">
            <v>68.930000000000007</v>
          </cell>
        </row>
        <row r="17012">
          <cell r="AC17012">
            <v>68.94</v>
          </cell>
        </row>
        <row r="17013">
          <cell r="AC17013">
            <v>68.95</v>
          </cell>
        </row>
        <row r="17014">
          <cell r="AC17014">
            <v>68.959999999999994</v>
          </cell>
        </row>
        <row r="17015">
          <cell r="AC17015">
            <v>68.97</v>
          </cell>
        </row>
        <row r="17016">
          <cell r="AC17016">
            <v>68.98</v>
          </cell>
        </row>
        <row r="17017">
          <cell r="AC17017">
            <v>68.989999999999995</v>
          </cell>
        </row>
        <row r="17018">
          <cell r="AC17018">
            <v>69</v>
          </cell>
        </row>
        <row r="17019">
          <cell r="AC17019">
            <v>69.010000000000005</v>
          </cell>
        </row>
        <row r="17020">
          <cell r="AC17020">
            <v>69.02</v>
          </cell>
        </row>
        <row r="17021">
          <cell r="AC17021">
            <v>69.03</v>
          </cell>
        </row>
        <row r="17022">
          <cell r="AC17022">
            <v>69.040000000000006</v>
          </cell>
        </row>
        <row r="17023">
          <cell r="AC17023">
            <v>69.05</v>
          </cell>
        </row>
        <row r="17024">
          <cell r="AC17024">
            <v>69.06</v>
          </cell>
        </row>
        <row r="17025">
          <cell r="AC17025">
            <v>69.069999999999993</v>
          </cell>
        </row>
        <row r="17026">
          <cell r="AC17026">
            <v>69.08</v>
          </cell>
        </row>
        <row r="17027">
          <cell r="AC17027">
            <v>69.09</v>
          </cell>
        </row>
        <row r="17028">
          <cell r="AC17028">
            <v>69.099999999999994</v>
          </cell>
        </row>
        <row r="17029">
          <cell r="AC17029">
            <v>69.11</v>
          </cell>
        </row>
        <row r="17030">
          <cell r="AC17030">
            <v>69.12</v>
          </cell>
        </row>
        <row r="17031">
          <cell r="AC17031">
            <v>69.13</v>
          </cell>
        </row>
        <row r="17032">
          <cell r="AC17032">
            <v>69.14</v>
          </cell>
        </row>
        <row r="17033">
          <cell r="AC17033">
            <v>69.150000000000006</v>
          </cell>
        </row>
        <row r="17034">
          <cell r="AC17034">
            <v>69.16</v>
          </cell>
        </row>
        <row r="17035">
          <cell r="AC17035">
            <v>69.17</v>
          </cell>
        </row>
        <row r="17036">
          <cell r="AC17036">
            <v>69.180000000000007</v>
          </cell>
        </row>
        <row r="17037">
          <cell r="AC17037">
            <v>69.19</v>
          </cell>
        </row>
        <row r="17038">
          <cell r="AC17038">
            <v>69.2</v>
          </cell>
        </row>
        <row r="17039">
          <cell r="AC17039">
            <v>69.209999999999994</v>
          </cell>
        </row>
        <row r="17040">
          <cell r="AC17040">
            <v>69.22</v>
          </cell>
        </row>
        <row r="17041">
          <cell r="AC17041">
            <v>69.23</v>
          </cell>
        </row>
        <row r="17042">
          <cell r="AC17042">
            <v>69.239999999999995</v>
          </cell>
        </row>
        <row r="17043">
          <cell r="AC17043">
            <v>69.25</v>
          </cell>
        </row>
        <row r="17044">
          <cell r="AC17044">
            <v>69.260000000000005</v>
          </cell>
        </row>
        <row r="17045">
          <cell r="AC17045">
            <v>69.27</v>
          </cell>
        </row>
        <row r="17046">
          <cell r="AC17046">
            <v>69.28</v>
          </cell>
        </row>
        <row r="17047">
          <cell r="AC17047">
            <v>69.290000000000006</v>
          </cell>
        </row>
        <row r="17048">
          <cell r="AC17048">
            <v>69.3</v>
          </cell>
        </row>
        <row r="17049">
          <cell r="AC17049">
            <v>69.31</v>
          </cell>
        </row>
        <row r="17050">
          <cell r="AC17050">
            <v>69.319999999999993</v>
          </cell>
        </row>
        <row r="17051">
          <cell r="AC17051">
            <v>69.33</v>
          </cell>
        </row>
        <row r="17052">
          <cell r="AC17052">
            <v>69.34</v>
          </cell>
        </row>
        <row r="17053">
          <cell r="AC17053">
            <v>69.349999999999994</v>
          </cell>
        </row>
        <row r="17054">
          <cell r="AC17054">
            <v>69.36</v>
          </cell>
        </row>
        <row r="17055">
          <cell r="AC17055">
            <v>69.37</v>
          </cell>
        </row>
        <row r="17056">
          <cell r="AC17056">
            <v>69.38</v>
          </cell>
        </row>
        <row r="17057">
          <cell r="AC17057">
            <v>69.39</v>
          </cell>
        </row>
        <row r="17058">
          <cell r="AC17058">
            <v>69.400000000000006</v>
          </cell>
        </row>
        <row r="17059">
          <cell r="AC17059">
            <v>69.41</v>
          </cell>
        </row>
        <row r="17060">
          <cell r="AC17060">
            <v>69.42</v>
          </cell>
        </row>
        <row r="17061">
          <cell r="AC17061">
            <v>69.430000000000007</v>
          </cell>
        </row>
        <row r="17062">
          <cell r="AC17062">
            <v>69.44</v>
          </cell>
        </row>
        <row r="17063">
          <cell r="AC17063">
            <v>69.45</v>
          </cell>
        </row>
        <row r="17064">
          <cell r="AC17064">
            <v>69.459999999999994</v>
          </cell>
        </row>
        <row r="17065">
          <cell r="AC17065">
            <v>69.47</v>
          </cell>
        </row>
        <row r="17066">
          <cell r="AC17066">
            <v>69.48</v>
          </cell>
        </row>
        <row r="17067">
          <cell r="AC17067">
            <v>69.489999999999995</v>
          </cell>
        </row>
        <row r="17068">
          <cell r="AC17068">
            <v>69.5</v>
          </cell>
        </row>
        <row r="17069">
          <cell r="AC17069">
            <v>69.510000000000005</v>
          </cell>
        </row>
        <row r="17070">
          <cell r="AC17070">
            <v>69.52</v>
          </cell>
        </row>
        <row r="17071">
          <cell r="AC17071">
            <v>69.53</v>
          </cell>
        </row>
        <row r="17072">
          <cell r="AC17072">
            <v>69.540000000000006</v>
          </cell>
        </row>
        <row r="17073">
          <cell r="AC17073">
            <v>69.55</v>
          </cell>
        </row>
        <row r="17074">
          <cell r="AC17074">
            <v>69.56</v>
          </cell>
        </row>
        <row r="17075">
          <cell r="AC17075">
            <v>69.569999999999993</v>
          </cell>
        </row>
        <row r="17076">
          <cell r="AC17076">
            <v>69.58</v>
          </cell>
        </row>
        <row r="17077">
          <cell r="AC17077">
            <v>69.59</v>
          </cell>
        </row>
        <row r="17078">
          <cell r="AC17078">
            <v>69.599999999999994</v>
          </cell>
        </row>
        <row r="17079">
          <cell r="AC17079">
            <v>69.61</v>
          </cell>
        </row>
        <row r="17080">
          <cell r="AC17080">
            <v>69.62</v>
          </cell>
        </row>
        <row r="17081">
          <cell r="AC17081">
            <v>69.63</v>
          </cell>
        </row>
        <row r="17082">
          <cell r="AC17082">
            <v>69.64</v>
          </cell>
        </row>
        <row r="17083">
          <cell r="AC17083">
            <v>69.650000000000006</v>
          </cell>
        </row>
        <row r="17084">
          <cell r="AC17084">
            <v>69.66</v>
          </cell>
        </row>
        <row r="17085">
          <cell r="AC17085">
            <v>69.67</v>
          </cell>
        </row>
        <row r="17086">
          <cell r="AC17086">
            <v>69.680000000000007</v>
          </cell>
        </row>
        <row r="17087">
          <cell r="AC17087">
            <v>69.69</v>
          </cell>
        </row>
        <row r="17088">
          <cell r="AC17088">
            <v>69.7</v>
          </cell>
        </row>
        <row r="17089">
          <cell r="AC17089">
            <v>69.709999999999994</v>
          </cell>
        </row>
        <row r="17090">
          <cell r="AC17090">
            <v>69.72</v>
          </cell>
        </row>
        <row r="17091">
          <cell r="AC17091">
            <v>69.73</v>
          </cell>
        </row>
        <row r="17092">
          <cell r="AC17092">
            <v>69.739999999999995</v>
          </cell>
        </row>
        <row r="17093">
          <cell r="AC17093">
            <v>69.75</v>
          </cell>
        </row>
        <row r="17094">
          <cell r="AC17094">
            <v>69.760000000000005</v>
          </cell>
        </row>
        <row r="17095">
          <cell r="AC17095">
            <v>69.77</v>
          </cell>
        </row>
        <row r="17096">
          <cell r="AC17096">
            <v>69.78</v>
          </cell>
        </row>
        <row r="17097">
          <cell r="AC17097">
            <v>69.790000000000006</v>
          </cell>
        </row>
        <row r="17098">
          <cell r="AC17098">
            <v>69.8</v>
          </cell>
        </row>
        <row r="17099">
          <cell r="AC17099">
            <v>69.81</v>
          </cell>
        </row>
        <row r="17100">
          <cell r="AC17100">
            <v>69.819999999999993</v>
          </cell>
        </row>
        <row r="17101">
          <cell r="AC17101">
            <v>69.83</v>
          </cell>
        </row>
        <row r="17102">
          <cell r="AC17102">
            <v>69.84</v>
          </cell>
        </row>
        <row r="17103">
          <cell r="AC17103">
            <v>69.849999999999994</v>
          </cell>
        </row>
        <row r="17104">
          <cell r="AC17104">
            <v>69.86</v>
          </cell>
        </row>
        <row r="17105">
          <cell r="AC17105">
            <v>69.87</v>
          </cell>
        </row>
        <row r="17106">
          <cell r="AC17106">
            <v>69.88</v>
          </cell>
        </row>
        <row r="17107">
          <cell r="AC17107">
            <v>69.89</v>
          </cell>
        </row>
        <row r="17108">
          <cell r="AC17108">
            <v>69.900000000000006</v>
          </cell>
        </row>
        <row r="17109">
          <cell r="AC17109">
            <v>69.91</v>
          </cell>
        </row>
        <row r="17110">
          <cell r="AC17110">
            <v>69.92</v>
          </cell>
        </row>
        <row r="17111">
          <cell r="AC17111">
            <v>69.930000000000007</v>
          </cell>
        </row>
        <row r="17112">
          <cell r="AC17112">
            <v>69.94</v>
          </cell>
        </row>
        <row r="17113">
          <cell r="AC17113">
            <v>69.95</v>
          </cell>
        </row>
        <row r="17114">
          <cell r="AC17114">
            <v>69.959999999999994</v>
          </cell>
        </row>
        <row r="17115">
          <cell r="AC17115">
            <v>69.97</v>
          </cell>
        </row>
        <row r="17116">
          <cell r="AC17116">
            <v>69.98</v>
          </cell>
        </row>
        <row r="17117">
          <cell r="AC17117">
            <v>69.989999999999995</v>
          </cell>
        </row>
        <row r="17118">
          <cell r="AC17118">
            <v>70</v>
          </cell>
        </row>
        <row r="17119">
          <cell r="AC17119">
            <v>70.010000000000005</v>
          </cell>
        </row>
        <row r="17120">
          <cell r="AC17120">
            <v>70.02</v>
          </cell>
        </row>
        <row r="17121">
          <cell r="AC17121">
            <v>70.03</v>
          </cell>
        </row>
        <row r="17122">
          <cell r="AC17122">
            <v>70.040000000000006</v>
          </cell>
        </row>
        <row r="17123">
          <cell r="AC17123">
            <v>70.05</v>
          </cell>
        </row>
        <row r="17124">
          <cell r="AC17124">
            <v>70.06</v>
          </cell>
        </row>
        <row r="17125">
          <cell r="AC17125">
            <v>70.069999999999993</v>
          </cell>
        </row>
        <row r="17126">
          <cell r="AC17126">
            <v>70.08</v>
          </cell>
        </row>
        <row r="17127">
          <cell r="AC17127">
            <v>70.09</v>
          </cell>
        </row>
        <row r="17128">
          <cell r="AC17128">
            <v>70.099999999999994</v>
          </cell>
        </row>
        <row r="17129">
          <cell r="AC17129">
            <v>70.11</v>
          </cell>
        </row>
        <row r="17130">
          <cell r="AC17130">
            <v>70.12</v>
          </cell>
        </row>
        <row r="17131">
          <cell r="AC17131">
            <v>70.13</v>
          </cell>
        </row>
        <row r="17132">
          <cell r="AC17132">
            <v>70.14</v>
          </cell>
        </row>
        <row r="17133">
          <cell r="AC17133">
            <v>70.150000000000006</v>
          </cell>
        </row>
        <row r="17134">
          <cell r="AC17134">
            <v>70.16</v>
          </cell>
        </row>
        <row r="17135">
          <cell r="AC17135">
            <v>70.17</v>
          </cell>
        </row>
        <row r="17136">
          <cell r="AC17136">
            <v>70.180000000000007</v>
          </cell>
        </row>
        <row r="17137">
          <cell r="AC17137">
            <v>70.19</v>
          </cell>
        </row>
        <row r="17138">
          <cell r="AC17138">
            <v>70.2</v>
          </cell>
        </row>
        <row r="17139">
          <cell r="AC17139">
            <v>70.209999999999994</v>
          </cell>
        </row>
        <row r="17140">
          <cell r="AC17140">
            <v>70.22</v>
          </cell>
        </row>
        <row r="17141">
          <cell r="AC17141">
            <v>70.23</v>
          </cell>
        </row>
        <row r="17142">
          <cell r="AC17142">
            <v>70.239999999999995</v>
          </cell>
        </row>
        <row r="17143">
          <cell r="AC17143">
            <v>70.25</v>
          </cell>
        </row>
        <row r="17144">
          <cell r="AC17144">
            <v>70.260000000000005</v>
          </cell>
        </row>
        <row r="17145">
          <cell r="AC17145">
            <v>70.27</v>
          </cell>
        </row>
        <row r="17146">
          <cell r="AC17146">
            <v>70.28</v>
          </cell>
        </row>
        <row r="17147">
          <cell r="AC17147">
            <v>70.290000000000006</v>
          </cell>
        </row>
        <row r="17148">
          <cell r="AC17148">
            <v>70.3</v>
          </cell>
        </row>
        <row r="17149">
          <cell r="AC17149">
            <v>70.31</v>
          </cell>
        </row>
        <row r="17150">
          <cell r="AC17150">
            <v>70.319999999999993</v>
          </cell>
        </row>
        <row r="17151">
          <cell r="AC17151">
            <v>70.33</v>
          </cell>
        </row>
        <row r="17152">
          <cell r="AC17152">
            <v>70.34</v>
          </cell>
        </row>
        <row r="17153">
          <cell r="AC17153">
            <v>70.349999999999994</v>
          </cell>
        </row>
        <row r="17154">
          <cell r="AC17154">
            <v>70.36</v>
          </cell>
        </row>
        <row r="17155">
          <cell r="AC17155">
            <v>70.37</v>
          </cell>
        </row>
        <row r="17156">
          <cell r="AC17156">
            <v>70.38</v>
          </cell>
        </row>
        <row r="17157">
          <cell r="AC17157">
            <v>70.39</v>
          </cell>
        </row>
        <row r="17158">
          <cell r="AC17158">
            <v>70.400000000000006</v>
          </cell>
        </row>
        <row r="17159">
          <cell r="AC17159">
            <v>70.41</v>
          </cell>
        </row>
        <row r="17160">
          <cell r="AC17160">
            <v>70.42</v>
          </cell>
        </row>
        <row r="17161">
          <cell r="AC17161">
            <v>70.430000000000007</v>
          </cell>
        </row>
        <row r="17162">
          <cell r="AC17162">
            <v>70.44</v>
          </cell>
        </row>
        <row r="17163">
          <cell r="AC17163">
            <v>70.45</v>
          </cell>
        </row>
        <row r="17164">
          <cell r="AC17164">
            <v>70.459999999999994</v>
          </cell>
        </row>
        <row r="17165">
          <cell r="AC17165">
            <v>70.47</v>
          </cell>
        </row>
        <row r="17166">
          <cell r="AC17166">
            <v>70.48</v>
          </cell>
        </row>
        <row r="17167">
          <cell r="AC17167">
            <v>70.489999999999995</v>
          </cell>
        </row>
        <row r="17168">
          <cell r="AC17168">
            <v>70.5</v>
          </cell>
        </row>
        <row r="17169">
          <cell r="AC17169">
            <v>70.510000000000005</v>
          </cell>
        </row>
        <row r="17170">
          <cell r="AC17170">
            <v>70.52</v>
          </cell>
        </row>
        <row r="17171">
          <cell r="AC17171">
            <v>70.53</v>
          </cell>
        </row>
        <row r="17172">
          <cell r="AC17172">
            <v>70.540000000000006</v>
          </cell>
        </row>
        <row r="17173">
          <cell r="AC17173">
            <v>70.55</v>
          </cell>
        </row>
        <row r="17174">
          <cell r="AC17174">
            <v>70.56</v>
          </cell>
        </row>
        <row r="17175">
          <cell r="AC17175">
            <v>70.569999999999993</v>
          </cell>
        </row>
        <row r="17176">
          <cell r="AC17176">
            <v>70.58</v>
          </cell>
        </row>
        <row r="17177">
          <cell r="AC17177">
            <v>70.59</v>
          </cell>
        </row>
        <row r="17178">
          <cell r="AC17178">
            <v>70.599999999999994</v>
          </cell>
        </row>
        <row r="17179">
          <cell r="AC17179">
            <v>70.61</v>
          </cell>
        </row>
        <row r="17180">
          <cell r="AC17180">
            <v>70.62</v>
          </cell>
        </row>
        <row r="17181">
          <cell r="AC17181">
            <v>70.63</v>
          </cell>
        </row>
        <row r="17182">
          <cell r="AC17182">
            <v>70.64</v>
          </cell>
        </row>
        <row r="17183">
          <cell r="AC17183">
            <v>70.650000000000006</v>
          </cell>
        </row>
        <row r="17184">
          <cell r="AC17184">
            <v>70.66</v>
          </cell>
        </row>
        <row r="17185">
          <cell r="AC17185">
            <v>70.67</v>
          </cell>
        </row>
        <row r="17186">
          <cell r="AC17186">
            <v>70.680000000000007</v>
          </cell>
        </row>
        <row r="17187">
          <cell r="AC17187">
            <v>70.69</v>
          </cell>
        </row>
        <row r="17188">
          <cell r="AC17188">
            <v>70.7</v>
          </cell>
        </row>
        <row r="17189">
          <cell r="AC17189">
            <v>70.709999999999994</v>
          </cell>
        </row>
        <row r="17190">
          <cell r="AC17190">
            <v>70.72</v>
          </cell>
        </row>
        <row r="17191">
          <cell r="AC17191">
            <v>70.73</v>
          </cell>
        </row>
        <row r="17192">
          <cell r="AC17192">
            <v>70.739999999999995</v>
          </cell>
        </row>
        <row r="17193">
          <cell r="AC17193">
            <v>70.75</v>
          </cell>
        </row>
        <row r="17194">
          <cell r="AC17194">
            <v>70.760000000000005</v>
          </cell>
        </row>
        <row r="17195">
          <cell r="AC17195">
            <v>70.77</v>
          </cell>
        </row>
        <row r="17196">
          <cell r="AC17196">
            <v>70.78</v>
          </cell>
        </row>
        <row r="17197">
          <cell r="AC17197">
            <v>70.790000000000006</v>
          </cell>
        </row>
        <row r="17198">
          <cell r="AC17198">
            <v>70.8</v>
          </cell>
        </row>
        <row r="17199">
          <cell r="AC17199">
            <v>70.81</v>
          </cell>
        </row>
        <row r="17200">
          <cell r="AC17200">
            <v>70.819999999999993</v>
          </cell>
        </row>
        <row r="17201">
          <cell r="AC17201">
            <v>70.83</v>
          </cell>
        </row>
        <row r="17202">
          <cell r="AC17202">
            <v>70.84</v>
          </cell>
        </row>
        <row r="17203">
          <cell r="AC17203">
            <v>70.849999999999994</v>
          </cell>
        </row>
        <row r="17204">
          <cell r="AC17204">
            <v>70.86</v>
          </cell>
        </row>
        <row r="17205">
          <cell r="AC17205">
            <v>70.87</v>
          </cell>
        </row>
        <row r="17206">
          <cell r="AC17206">
            <v>70.88</v>
          </cell>
        </row>
        <row r="17207">
          <cell r="AC17207">
            <v>70.89</v>
          </cell>
        </row>
        <row r="17208">
          <cell r="AC17208">
            <v>70.900000000000006</v>
          </cell>
        </row>
        <row r="17209">
          <cell r="AC17209">
            <v>70.91</v>
          </cell>
        </row>
        <row r="17210">
          <cell r="AC17210">
            <v>70.92</v>
          </cell>
        </row>
        <row r="17211">
          <cell r="AC17211">
            <v>70.930000000000007</v>
          </cell>
        </row>
        <row r="17212">
          <cell r="AC17212">
            <v>70.94</v>
          </cell>
        </row>
        <row r="17213">
          <cell r="AC17213">
            <v>70.95</v>
          </cell>
        </row>
        <row r="17214">
          <cell r="AC17214">
            <v>70.959999999999994</v>
          </cell>
        </row>
        <row r="17215">
          <cell r="AC17215">
            <v>70.97</v>
          </cell>
        </row>
        <row r="17216">
          <cell r="AC17216">
            <v>70.98</v>
          </cell>
        </row>
        <row r="17217">
          <cell r="AC17217">
            <v>70.989999999999995</v>
          </cell>
        </row>
        <row r="17218">
          <cell r="AC17218">
            <v>71</v>
          </cell>
        </row>
        <row r="17219">
          <cell r="AC17219">
            <v>71.010000000000005</v>
          </cell>
        </row>
        <row r="17220">
          <cell r="AC17220">
            <v>71.02</v>
          </cell>
        </row>
        <row r="17221">
          <cell r="AC17221">
            <v>71.03</v>
          </cell>
        </row>
        <row r="17222">
          <cell r="AC17222">
            <v>71.040000000000006</v>
          </cell>
        </row>
        <row r="17223">
          <cell r="AC17223">
            <v>71.05</v>
          </cell>
        </row>
        <row r="17224">
          <cell r="AC17224">
            <v>71.06</v>
          </cell>
        </row>
        <row r="17225">
          <cell r="AC17225">
            <v>71.069999999999993</v>
          </cell>
        </row>
        <row r="17226">
          <cell r="AC17226">
            <v>71.08</v>
          </cell>
        </row>
        <row r="17227">
          <cell r="AC17227">
            <v>71.09</v>
          </cell>
        </row>
        <row r="17228">
          <cell r="AC17228">
            <v>71.099999999999994</v>
          </cell>
        </row>
        <row r="17229">
          <cell r="AC17229">
            <v>71.11</v>
          </cell>
        </row>
        <row r="17230">
          <cell r="AC17230">
            <v>71.12</v>
          </cell>
        </row>
        <row r="17231">
          <cell r="AC17231">
            <v>71.13</v>
          </cell>
        </row>
        <row r="17232">
          <cell r="AC17232">
            <v>71.14</v>
          </cell>
        </row>
        <row r="17233">
          <cell r="AC17233">
            <v>71.150000000000006</v>
          </cell>
        </row>
        <row r="17234">
          <cell r="AC17234">
            <v>71.16</v>
          </cell>
        </row>
        <row r="17235">
          <cell r="AC17235">
            <v>71.17</v>
          </cell>
        </row>
        <row r="17236">
          <cell r="AC17236">
            <v>71.180000000000007</v>
          </cell>
        </row>
        <row r="17237">
          <cell r="AC17237">
            <v>71.19</v>
          </cell>
        </row>
        <row r="17238">
          <cell r="AC17238">
            <v>71.2</v>
          </cell>
        </row>
        <row r="17239">
          <cell r="AC17239">
            <v>71.209999999999994</v>
          </cell>
        </row>
        <row r="17240">
          <cell r="AC17240">
            <v>71.22</v>
          </cell>
        </row>
        <row r="17241">
          <cell r="AC17241">
            <v>71.23</v>
          </cell>
        </row>
        <row r="17242">
          <cell r="AC17242">
            <v>71.239999999999995</v>
          </cell>
        </row>
        <row r="17243">
          <cell r="AC17243">
            <v>71.25</v>
          </cell>
        </row>
        <row r="17244">
          <cell r="AC17244">
            <v>71.260000000000005</v>
          </cell>
        </row>
        <row r="17245">
          <cell r="AC17245">
            <v>71.27</v>
          </cell>
        </row>
        <row r="17246">
          <cell r="AC17246">
            <v>71.28</v>
          </cell>
        </row>
        <row r="17247">
          <cell r="AC17247">
            <v>71.290000000000006</v>
          </cell>
        </row>
        <row r="17248">
          <cell r="AC17248">
            <v>71.3</v>
          </cell>
        </row>
        <row r="17249">
          <cell r="AC17249">
            <v>71.31</v>
          </cell>
        </row>
        <row r="17250">
          <cell r="AC17250">
            <v>71.319999999999993</v>
          </cell>
        </row>
        <row r="17251">
          <cell r="AC17251">
            <v>71.33</v>
          </cell>
        </row>
        <row r="17252">
          <cell r="AC17252">
            <v>71.34</v>
          </cell>
        </row>
        <row r="17253">
          <cell r="AC17253">
            <v>71.349999999999994</v>
          </cell>
        </row>
        <row r="17254">
          <cell r="AC17254">
            <v>71.36</v>
          </cell>
        </row>
        <row r="17255">
          <cell r="AC17255">
            <v>71.37</v>
          </cell>
        </row>
        <row r="17256">
          <cell r="AC17256">
            <v>71.38</v>
          </cell>
        </row>
        <row r="17257">
          <cell r="AC17257">
            <v>71.39</v>
          </cell>
        </row>
        <row r="17258">
          <cell r="AC17258">
            <v>71.400000000000006</v>
          </cell>
        </row>
        <row r="17259">
          <cell r="AC17259">
            <v>71.41</v>
          </cell>
        </row>
        <row r="17260">
          <cell r="AC17260">
            <v>71.42</v>
          </cell>
        </row>
        <row r="17261">
          <cell r="AC17261">
            <v>71.430000000000007</v>
          </cell>
        </row>
        <row r="17262">
          <cell r="AC17262">
            <v>71.44</v>
          </cell>
        </row>
        <row r="17263">
          <cell r="AC17263">
            <v>71.45</v>
          </cell>
        </row>
        <row r="17264">
          <cell r="AC17264">
            <v>71.459999999999994</v>
          </cell>
        </row>
        <row r="17265">
          <cell r="AC17265">
            <v>71.47</v>
          </cell>
        </row>
        <row r="17266">
          <cell r="AC17266">
            <v>71.48</v>
          </cell>
        </row>
        <row r="17267">
          <cell r="AC17267">
            <v>71.489999999999995</v>
          </cell>
        </row>
        <row r="17268">
          <cell r="AC17268">
            <v>71.5</v>
          </cell>
        </row>
        <row r="17269">
          <cell r="AC17269">
            <v>71.510000000000005</v>
          </cell>
        </row>
        <row r="17270">
          <cell r="AC17270">
            <v>71.52</v>
          </cell>
        </row>
        <row r="17271">
          <cell r="AC17271">
            <v>71.53</v>
          </cell>
        </row>
        <row r="17272">
          <cell r="AC17272">
            <v>71.540000000000006</v>
          </cell>
        </row>
        <row r="17273">
          <cell r="AC17273">
            <v>71.55</v>
          </cell>
        </row>
        <row r="17274">
          <cell r="AC17274">
            <v>71.56</v>
          </cell>
        </row>
        <row r="17275">
          <cell r="AC17275">
            <v>71.569999999999993</v>
          </cell>
        </row>
        <row r="17276">
          <cell r="AC17276">
            <v>71.58</v>
          </cell>
        </row>
        <row r="17277">
          <cell r="AC17277">
            <v>71.59</v>
          </cell>
        </row>
        <row r="17278">
          <cell r="AC17278">
            <v>71.599999999999994</v>
          </cell>
        </row>
        <row r="17279">
          <cell r="AC17279">
            <v>71.61</v>
          </cell>
        </row>
        <row r="17280">
          <cell r="AC17280">
            <v>71.62</v>
          </cell>
        </row>
        <row r="17281">
          <cell r="AC17281">
            <v>71.63</v>
          </cell>
        </row>
        <row r="17282">
          <cell r="AC17282">
            <v>71.64</v>
          </cell>
        </row>
        <row r="17283">
          <cell r="AC17283">
            <v>71.650000000000006</v>
          </cell>
        </row>
        <row r="17284">
          <cell r="AC17284">
            <v>71.66</v>
          </cell>
        </row>
        <row r="17285">
          <cell r="AC17285">
            <v>71.67</v>
          </cell>
        </row>
        <row r="17286">
          <cell r="AC17286">
            <v>71.680000000000007</v>
          </cell>
        </row>
        <row r="17287">
          <cell r="AC17287">
            <v>71.69</v>
          </cell>
        </row>
        <row r="17288">
          <cell r="AC17288">
            <v>71.7</v>
          </cell>
        </row>
        <row r="17289">
          <cell r="AC17289">
            <v>71.709999999999994</v>
          </cell>
        </row>
        <row r="17290">
          <cell r="AC17290">
            <v>71.72</v>
          </cell>
        </row>
        <row r="17291">
          <cell r="AC17291">
            <v>71.73</v>
          </cell>
        </row>
        <row r="17292">
          <cell r="AC17292">
            <v>71.739999999999995</v>
          </cell>
        </row>
        <row r="17293">
          <cell r="AC17293">
            <v>71.75</v>
          </cell>
        </row>
        <row r="17294">
          <cell r="AC17294">
            <v>71.760000000000005</v>
          </cell>
        </row>
        <row r="17295">
          <cell r="AC17295">
            <v>71.77</v>
          </cell>
        </row>
        <row r="17296">
          <cell r="AC17296">
            <v>71.78</v>
          </cell>
        </row>
        <row r="17297">
          <cell r="AC17297">
            <v>71.790000000000006</v>
          </cell>
        </row>
        <row r="17298">
          <cell r="AC17298">
            <v>71.8</v>
          </cell>
        </row>
        <row r="17299">
          <cell r="AC17299">
            <v>71.81</v>
          </cell>
        </row>
        <row r="17300">
          <cell r="AC17300">
            <v>71.819999999999993</v>
          </cell>
        </row>
        <row r="17301">
          <cell r="AC17301">
            <v>71.83</v>
          </cell>
        </row>
        <row r="17302">
          <cell r="AC17302">
            <v>71.84</v>
          </cell>
        </row>
        <row r="17303">
          <cell r="AC17303">
            <v>71.849999999999994</v>
          </cell>
        </row>
        <row r="17304">
          <cell r="AC17304">
            <v>71.86</v>
          </cell>
        </row>
        <row r="17305">
          <cell r="AC17305">
            <v>71.87</v>
          </cell>
        </row>
        <row r="17306">
          <cell r="AC17306">
            <v>71.88</v>
          </cell>
        </row>
        <row r="17307">
          <cell r="AC17307">
            <v>71.89</v>
          </cell>
        </row>
        <row r="17308">
          <cell r="AC17308">
            <v>71.900000000000006</v>
          </cell>
        </row>
        <row r="17309">
          <cell r="AC17309">
            <v>71.91</v>
          </cell>
        </row>
        <row r="17310">
          <cell r="AC17310">
            <v>71.92</v>
          </cell>
        </row>
        <row r="17311">
          <cell r="AC17311">
            <v>71.930000000000007</v>
          </cell>
        </row>
        <row r="17312">
          <cell r="AC17312">
            <v>71.94</v>
          </cell>
        </row>
        <row r="17313">
          <cell r="AC17313">
            <v>71.95</v>
          </cell>
        </row>
        <row r="17314">
          <cell r="AC17314">
            <v>71.959999999999994</v>
          </cell>
        </row>
        <row r="17315">
          <cell r="AC17315">
            <v>71.97</v>
          </cell>
        </row>
        <row r="17316">
          <cell r="AC17316">
            <v>71.98</v>
          </cell>
        </row>
        <row r="17317">
          <cell r="AC17317">
            <v>71.989999999999995</v>
          </cell>
        </row>
        <row r="17318">
          <cell r="AC17318">
            <v>72</v>
          </cell>
        </row>
        <row r="17319">
          <cell r="AC17319">
            <v>72.010000000000005</v>
          </cell>
        </row>
        <row r="17320">
          <cell r="AC17320">
            <v>72.02</v>
          </cell>
        </row>
        <row r="17321">
          <cell r="AC17321">
            <v>72.03</v>
          </cell>
        </row>
        <row r="17322">
          <cell r="AC17322">
            <v>72.040000000000006</v>
          </cell>
        </row>
        <row r="17323">
          <cell r="AC17323">
            <v>72.05</v>
          </cell>
        </row>
        <row r="17324">
          <cell r="AC17324">
            <v>72.06</v>
          </cell>
        </row>
        <row r="17325">
          <cell r="AC17325">
            <v>72.069999999999993</v>
          </cell>
        </row>
        <row r="17326">
          <cell r="AC17326">
            <v>72.08</v>
          </cell>
        </row>
        <row r="17327">
          <cell r="AC17327">
            <v>72.09</v>
          </cell>
        </row>
        <row r="17328">
          <cell r="AC17328">
            <v>72.099999999999994</v>
          </cell>
        </row>
        <row r="17329">
          <cell r="AC17329">
            <v>72.11</v>
          </cell>
        </row>
        <row r="17330">
          <cell r="AC17330">
            <v>72.12</v>
          </cell>
        </row>
        <row r="17331">
          <cell r="AC17331">
            <v>72.13</v>
          </cell>
        </row>
        <row r="17332">
          <cell r="AC17332">
            <v>72.14</v>
          </cell>
        </row>
        <row r="17333">
          <cell r="AC17333">
            <v>72.150000000000006</v>
          </cell>
        </row>
        <row r="17334">
          <cell r="AC17334">
            <v>72.16</v>
          </cell>
        </row>
        <row r="17335">
          <cell r="AC17335">
            <v>72.17</v>
          </cell>
        </row>
        <row r="17336">
          <cell r="AC17336">
            <v>72.180000000000007</v>
          </cell>
        </row>
        <row r="17337">
          <cell r="AC17337">
            <v>72.19</v>
          </cell>
        </row>
        <row r="17338">
          <cell r="AC17338">
            <v>72.2</v>
          </cell>
        </row>
        <row r="17339">
          <cell r="AC17339">
            <v>72.209999999999994</v>
          </cell>
        </row>
        <row r="17340">
          <cell r="AC17340">
            <v>72.22</v>
          </cell>
        </row>
        <row r="17341">
          <cell r="AC17341">
            <v>72.23</v>
          </cell>
        </row>
        <row r="17342">
          <cell r="AC17342">
            <v>72.239999999999995</v>
          </cell>
        </row>
        <row r="17343">
          <cell r="AC17343">
            <v>72.25</v>
          </cell>
        </row>
        <row r="17344">
          <cell r="AC17344">
            <v>72.260000000000005</v>
          </cell>
        </row>
        <row r="17345">
          <cell r="AC17345">
            <v>72.27</v>
          </cell>
        </row>
        <row r="17346">
          <cell r="AC17346">
            <v>72.28</v>
          </cell>
        </row>
        <row r="17347">
          <cell r="AC17347">
            <v>72.290000000000006</v>
          </cell>
        </row>
        <row r="17348">
          <cell r="AC17348">
            <v>72.3</v>
          </cell>
        </row>
        <row r="17349">
          <cell r="AC17349">
            <v>72.31</v>
          </cell>
        </row>
        <row r="17350">
          <cell r="AC17350">
            <v>72.319999999999993</v>
          </cell>
        </row>
        <row r="17351">
          <cell r="AC17351">
            <v>72.33</v>
          </cell>
        </row>
        <row r="17352">
          <cell r="AC17352">
            <v>72.34</v>
          </cell>
        </row>
        <row r="17353">
          <cell r="AC17353">
            <v>72.349999999999994</v>
          </cell>
        </row>
        <row r="17354">
          <cell r="AC17354">
            <v>72.36</v>
          </cell>
        </row>
        <row r="17355">
          <cell r="AC17355">
            <v>72.37</v>
          </cell>
        </row>
        <row r="17356">
          <cell r="AC17356">
            <v>72.38</v>
          </cell>
        </row>
        <row r="17357">
          <cell r="AC17357">
            <v>72.39</v>
          </cell>
        </row>
        <row r="17358">
          <cell r="AC17358">
            <v>72.400000000000006</v>
          </cell>
        </row>
        <row r="17359">
          <cell r="AC17359">
            <v>72.41</v>
          </cell>
        </row>
        <row r="17360">
          <cell r="AC17360">
            <v>72.42</v>
          </cell>
        </row>
        <row r="17361">
          <cell r="AC17361">
            <v>72.430000000000007</v>
          </cell>
        </row>
        <row r="17362">
          <cell r="AC17362">
            <v>72.44</v>
          </cell>
        </row>
        <row r="17363">
          <cell r="AC17363">
            <v>72.45</v>
          </cell>
        </row>
        <row r="17364">
          <cell r="AC17364">
            <v>72.459999999999994</v>
          </cell>
        </row>
        <row r="17365">
          <cell r="AC17365">
            <v>72.47</v>
          </cell>
        </row>
        <row r="17366">
          <cell r="AC17366">
            <v>72.48</v>
          </cell>
        </row>
        <row r="17367">
          <cell r="AC17367">
            <v>72.489999999999995</v>
          </cell>
        </row>
        <row r="17368">
          <cell r="AC17368">
            <v>72.5</v>
          </cell>
        </row>
        <row r="17369">
          <cell r="AC17369">
            <v>72.510000000000005</v>
          </cell>
        </row>
        <row r="17370">
          <cell r="AC17370">
            <v>72.52</v>
          </cell>
        </row>
        <row r="17371">
          <cell r="AC17371">
            <v>72.53</v>
          </cell>
        </row>
        <row r="17372">
          <cell r="AC17372">
            <v>72.540000000000006</v>
          </cell>
        </row>
        <row r="17373">
          <cell r="AC17373">
            <v>72.55</v>
          </cell>
        </row>
        <row r="17374">
          <cell r="AC17374">
            <v>72.56</v>
          </cell>
        </row>
        <row r="17375">
          <cell r="AC17375">
            <v>72.569999999999993</v>
          </cell>
        </row>
        <row r="17376">
          <cell r="AC17376">
            <v>72.58</v>
          </cell>
        </row>
        <row r="17377">
          <cell r="AC17377">
            <v>72.59</v>
          </cell>
        </row>
        <row r="17378">
          <cell r="AC17378">
            <v>72.599999999999994</v>
          </cell>
        </row>
        <row r="17379">
          <cell r="AC17379">
            <v>72.61</v>
          </cell>
        </row>
        <row r="17380">
          <cell r="AC17380">
            <v>72.62</v>
          </cell>
        </row>
        <row r="17381">
          <cell r="AC17381">
            <v>72.63</v>
          </cell>
        </row>
        <row r="17382">
          <cell r="AC17382">
            <v>72.64</v>
          </cell>
        </row>
        <row r="17383">
          <cell r="AC17383">
            <v>72.650000000000006</v>
          </cell>
        </row>
        <row r="17384">
          <cell r="AC17384">
            <v>72.66</v>
          </cell>
        </row>
        <row r="17385">
          <cell r="AC17385">
            <v>72.67</v>
          </cell>
        </row>
        <row r="17386">
          <cell r="AC17386">
            <v>72.680000000000007</v>
          </cell>
        </row>
        <row r="17387">
          <cell r="AC17387">
            <v>72.69</v>
          </cell>
        </row>
        <row r="17388">
          <cell r="AC17388">
            <v>72.7</v>
          </cell>
        </row>
        <row r="17389">
          <cell r="AC17389">
            <v>72.709999999999994</v>
          </cell>
        </row>
        <row r="17390">
          <cell r="AC17390">
            <v>72.72</v>
          </cell>
        </row>
        <row r="17391">
          <cell r="AC17391">
            <v>72.73</v>
          </cell>
        </row>
        <row r="17392">
          <cell r="AC17392">
            <v>72.739999999999995</v>
          </cell>
        </row>
        <row r="17393">
          <cell r="AC17393">
            <v>72.75</v>
          </cell>
        </row>
        <row r="17394">
          <cell r="AC17394">
            <v>72.760000000000005</v>
          </cell>
        </row>
        <row r="17395">
          <cell r="AC17395">
            <v>72.77</v>
          </cell>
        </row>
        <row r="17396">
          <cell r="AC17396">
            <v>72.78</v>
          </cell>
        </row>
        <row r="17397">
          <cell r="AC17397">
            <v>72.790000000000006</v>
          </cell>
        </row>
        <row r="17398">
          <cell r="AC17398">
            <v>72.8</v>
          </cell>
        </row>
        <row r="17399">
          <cell r="AC17399">
            <v>72.81</v>
          </cell>
        </row>
        <row r="17400">
          <cell r="AC17400">
            <v>72.819999999999993</v>
          </cell>
        </row>
        <row r="17401">
          <cell r="AC17401">
            <v>72.83</v>
          </cell>
        </row>
        <row r="17402">
          <cell r="AC17402">
            <v>72.84</v>
          </cell>
        </row>
        <row r="17403">
          <cell r="AC17403">
            <v>72.849999999999994</v>
          </cell>
        </row>
        <row r="17404">
          <cell r="AC17404">
            <v>72.86</v>
          </cell>
        </row>
        <row r="17405">
          <cell r="AC17405">
            <v>72.87</v>
          </cell>
        </row>
        <row r="17406">
          <cell r="AC17406">
            <v>72.88</v>
          </cell>
        </row>
        <row r="17407">
          <cell r="AC17407">
            <v>72.89</v>
          </cell>
        </row>
        <row r="17408">
          <cell r="AC17408">
            <v>72.900000000000006</v>
          </cell>
        </row>
        <row r="17409">
          <cell r="AC17409">
            <v>72.91</v>
          </cell>
        </row>
        <row r="17410">
          <cell r="AC17410">
            <v>72.92</v>
          </cell>
        </row>
        <row r="17411">
          <cell r="AC17411">
            <v>72.930000000000007</v>
          </cell>
        </row>
        <row r="17412">
          <cell r="AC17412">
            <v>72.94</v>
          </cell>
        </row>
        <row r="17413">
          <cell r="AC17413">
            <v>72.95</v>
          </cell>
        </row>
        <row r="17414">
          <cell r="AC17414">
            <v>72.959999999999994</v>
          </cell>
        </row>
        <row r="17415">
          <cell r="AC17415">
            <v>72.97</v>
          </cell>
        </row>
        <row r="17416">
          <cell r="AC17416">
            <v>72.98</v>
          </cell>
        </row>
        <row r="17417">
          <cell r="AC17417">
            <v>72.989999999999995</v>
          </cell>
        </row>
        <row r="17418">
          <cell r="AC17418">
            <v>73</v>
          </cell>
        </row>
        <row r="17419">
          <cell r="AC17419">
            <v>73.010000000000005</v>
          </cell>
        </row>
        <row r="17420">
          <cell r="AC17420">
            <v>73.02</v>
          </cell>
        </row>
        <row r="17421">
          <cell r="AC17421">
            <v>73.03</v>
          </cell>
        </row>
        <row r="17422">
          <cell r="AC17422">
            <v>73.040000000000006</v>
          </cell>
        </row>
        <row r="17423">
          <cell r="AC17423">
            <v>73.05</v>
          </cell>
        </row>
        <row r="17424">
          <cell r="AC17424">
            <v>73.06</v>
          </cell>
        </row>
        <row r="17425">
          <cell r="AC17425">
            <v>73.069999999999993</v>
          </cell>
        </row>
        <row r="17426">
          <cell r="AC17426">
            <v>73.08</v>
          </cell>
        </row>
        <row r="17427">
          <cell r="AC17427">
            <v>73.09</v>
          </cell>
        </row>
        <row r="17428">
          <cell r="AC17428">
            <v>73.099999999999994</v>
          </cell>
        </row>
        <row r="17429">
          <cell r="AC17429">
            <v>73.11</v>
          </cell>
        </row>
        <row r="17430">
          <cell r="AC17430">
            <v>73.12</v>
          </cell>
        </row>
        <row r="17431">
          <cell r="AC17431">
            <v>73.13</v>
          </cell>
        </row>
        <row r="17432">
          <cell r="AC17432">
            <v>73.14</v>
          </cell>
        </row>
        <row r="17433">
          <cell r="AC17433">
            <v>73.150000000000006</v>
          </cell>
        </row>
        <row r="17434">
          <cell r="AC17434">
            <v>73.16</v>
          </cell>
        </row>
        <row r="17435">
          <cell r="AC17435">
            <v>73.17</v>
          </cell>
        </row>
        <row r="17436">
          <cell r="AC17436">
            <v>73.180000000000007</v>
          </cell>
        </row>
        <row r="17437">
          <cell r="AC17437">
            <v>73.19</v>
          </cell>
        </row>
        <row r="17438">
          <cell r="AC17438">
            <v>73.2</v>
          </cell>
        </row>
        <row r="17439">
          <cell r="AC17439">
            <v>73.209999999999994</v>
          </cell>
        </row>
        <row r="17440">
          <cell r="AC17440">
            <v>73.22</v>
          </cell>
        </row>
        <row r="17441">
          <cell r="AC17441">
            <v>73.23</v>
          </cell>
        </row>
        <row r="17442">
          <cell r="AC17442">
            <v>73.239999999999995</v>
          </cell>
        </row>
        <row r="17443">
          <cell r="AC17443">
            <v>73.25</v>
          </cell>
        </row>
        <row r="17444">
          <cell r="AC17444">
            <v>73.260000000000005</v>
          </cell>
        </row>
        <row r="17445">
          <cell r="AC17445">
            <v>73.27</v>
          </cell>
        </row>
        <row r="17446">
          <cell r="AC17446">
            <v>73.28</v>
          </cell>
        </row>
        <row r="17447">
          <cell r="AC17447">
            <v>73.290000000000006</v>
          </cell>
        </row>
        <row r="17448">
          <cell r="AC17448">
            <v>73.3</v>
          </cell>
        </row>
        <row r="17449">
          <cell r="AC17449">
            <v>73.31</v>
          </cell>
        </row>
        <row r="17450">
          <cell r="AC17450">
            <v>73.319999999999993</v>
          </cell>
        </row>
        <row r="17451">
          <cell r="AC17451">
            <v>73.33</v>
          </cell>
        </row>
        <row r="17452">
          <cell r="AC17452">
            <v>73.34</v>
          </cell>
        </row>
        <row r="17453">
          <cell r="AC17453">
            <v>73.349999999999994</v>
          </cell>
        </row>
        <row r="17454">
          <cell r="AC17454">
            <v>73.36</v>
          </cell>
        </row>
        <row r="17455">
          <cell r="AC17455">
            <v>73.37</v>
          </cell>
        </row>
        <row r="17456">
          <cell r="AC17456">
            <v>73.38</v>
          </cell>
        </row>
        <row r="17457">
          <cell r="AC17457">
            <v>73.39</v>
          </cell>
        </row>
        <row r="17458">
          <cell r="AC17458">
            <v>73.400000000000006</v>
          </cell>
        </row>
        <row r="17459">
          <cell r="AC17459">
            <v>73.41</v>
          </cell>
        </row>
        <row r="17460">
          <cell r="AC17460">
            <v>73.42</v>
          </cell>
        </row>
        <row r="17461">
          <cell r="AC17461">
            <v>73.430000000000007</v>
          </cell>
        </row>
        <row r="17462">
          <cell r="AC17462">
            <v>73.44</v>
          </cell>
        </row>
        <row r="17463">
          <cell r="AC17463">
            <v>73.45</v>
          </cell>
        </row>
        <row r="17464">
          <cell r="AC17464">
            <v>73.459999999999994</v>
          </cell>
        </row>
        <row r="17465">
          <cell r="AC17465">
            <v>73.47</v>
          </cell>
        </row>
        <row r="17466">
          <cell r="AC17466">
            <v>73.48</v>
          </cell>
        </row>
        <row r="17467">
          <cell r="AC17467">
            <v>73.489999999999995</v>
          </cell>
        </row>
        <row r="17468">
          <cell r="AC17468">
            <v>73.5</v>
          </cell>
        </row>
        <row r="17469">
          <cell r="AC17469">
            <v>73.510000000000005</v>
          </cell>
        </row>
        <row r="17470">
          <cell r="AC17470">
            <v>73.52</v>
          </cell>
        </row>
        <row r="17471">
          <cell r="AC17471">
            <v>73.53</v>
          </cell>
        </row>
        <row r="17472">
          <cell r="AC17472">
            <v>73.540000000000006</v>
          </cell>
        </row>
        <row r="17473">
          <cell r="AC17473">
            <v>73.55</v>
          </cell>
        </row>
        <row r="17474">
          <cell r="AC17474">
            <v>73.56</v>
          </cell>
        </row>
        <row r="17475">
          <cell r="AC17475">
            <v>73.569999999999993</v>
          </cell>
        </row>
        <row r="17476">
          <cell r="AC17476">
            <v>73.58</v>
          </cell>
        </row>
        <row r="17477">
          <cell r="AC17477">
            <v>73.59</v>
          </cell>
        </row>
        <row r="17478">
          <cell r="AC17478">
            <v>73.599999999999994</v>
          </cell>
        </row>
        <row r="17479">
          <cell r="AC17479">
            <v>73.61</v>
          </cell>
        </row>
        <row r="17480">
          <cell r="AC17480">
            <v>73.62</v>
          </cell>
        </row>
        <row r="17481">
          <cell r="AC17481">
            <v>73.63</v>
          </cell>
        </row>
        <row r="17482">
          <cell r="AC17482">
            <v>73.64</v>
          </cell>
        </row>
        <row r="17483">
          <cell r="AC17483">
            <v>73.650000000000006</v>
          </cell>
        </row>
        <row r="17484">
          <cell r="AC17484">
            <v>73.66</v>
          </cell>
        </row>
        <row r="17485">
          <cell r="AC17485">
            <v>73.67</v>
          </cell>
        </row>
        <row r="17486">
          <cell r="AC17486">
            <v>73.680000000000007</v>
          </cell>
        </row>
        <row r="17487">
          <cell r="AC17487">
            <v>73.69</v>
          </cell>
        </row>
        <row r="17488">
          <cell r="AC17488">
            <v>73.7</v>
          </cell>
        </row>
        <row r="17489">
          <cell r="AC17489">
            <v>73.709999999999994</v>
          </cell>
        </row>
        <row r="17490">
          <cell r="AC17490">
            <v>73.72</v>
          </cell>
        </row>
        <row r="17491">
          <cell r="AC17491">
            <v>73.73</v>
          </cell>
        </row>
        <row r="17492">
          <cell r="AC17492">
            <v>73.739999999999995</v>
          </cell>
        </row>
        <row r="17493">
          <cell r="AC17493">
            <v>73.75</v>
          </cell>
        </row>
        <row r="17494">
          <cell r="AC17494">
            <v>73.760000000000005</v>
          </cell>
        </row>
        <row r="17495">
          <cell r="AC17495">
            <v>73.77</v>
          </cell>
        </row>
        <row r="17496">
          <cell r="AC17496">
            <v>73.78</v>
          </cell>
        </row>
        <row r="17497">
          <cell r="AC17497">
            <v>73.790000000000006</v>
          </cell>
        </row>
        <row r="17498">
          <cell r="AC17498">
            <v>73.8</v>
          </cell>
        </row>
        <row r="17499">
          <cell r="AC17499">
            <v>73.81</v>
          </cell>
        </row>
        <row r="17500">
          <cell r="AC17500">
            <v>73.819999999999993</v>
          </cell>
        </row>
        <row r="17501">
          <cell r="AC17501">
            <v>73.83</v>
          </cell>
        </row>
        <row r="17502">
          <cell r="AC17502">
            <v>73.84</v>
          </cell>
        </row>
        <row r="17503">
          <cell r="AC17503">
            <v>73.849999999999994</v>
          </cell>
        </row>
        <row r="17504">
          <cell r="AC17504">
            <v>73.86</v>
          </cell>
        </row>
        <row r="17505">
          <cell r="AC17505">
            <v>73.87</v>
          </cell>
        </row>
        <row r="17506">
          <cell r="AC17506">
            <v>73.88</v>
          </cell>
        </row>
        <row r="17507">
          <cell r="AC17507">
            <v>73.89</v>
          </cell>
        </row>
        <row r="17508">
          <cell r="AC17508">
            <v>73.900000000000006</v>
          </cell>
        </row>
        <row r="17509">
          <cell r="AC17509">
            <v>73.91</v>
          </cell>
        </row>
        <row r="17510">
          <cell r="AC17510">
            <v>73.92</v>
          </cell>
        </row>
        <row r="17511">
          <cell r="AC17511">
            <v>73.930000000000007</v>
          </cell>
        </row>
        <row r="17512">
          <cell r="AC17512">
            <v>73.94</v>
          </cell>
        </row>
        <row r="17513">
          <cell r="AC17513">
            <v>73.95</v>
          </cell>
        </row>
        <row r="17514">
          <cell r="AC17514">
            <v>73.959999999999994</v>
          </cell>
        </row>
        <row r="17515">
          <cell r="AC17515">
            <v>73.97</v>
          </cell>
        </row>
        <row r="17516">
          <cell r="AC17516">
            <v>73.98</v>
          </cell>
        </row>
        <row r="17517">
          <cell r="AC17517">
            <v>73.989999999999995</v>
          </cell>
        </row>
        <row r="17518">
          <cell r="AC17518">
            <v>74</v>
          </cell>
        </row>
        <row r="17519">
          <cell r="AC17519">
            <v>74.010000000000005</v>
          </cell>
        </row>
        <row r="17520">
          <cell r="AC17520">
            <v>74.02</v>
          </cell>
        </row>
        <row r="17521">
          <cell r="AC17521">
            <v>74.03</v>
          </cell>
        </row>
        <row r="17522">
          <cell r="AC17522">
            <v>74.040000000000006</v>
          </cell>
        </row>
        <row r="17523">
          <cell r="AC17523">
            <v>74.05</v>
          </cell>
        </row>
        <row r="17524">
          <cell r="AC17524">
            <v>74.06</v>
          </cell>
        </row>
        <row r="17525">
          <cell r="AC17525">
            <v>74.069999999999993</v>
          </cell>
        </row>
        <row r="17526">
          <cell r="AC17526">
            <v>74.08</v>
          </cell>
        </row>
        <row r="17527">
          <cell r="AC17527">
            <v>74.09</v>
          </cell>
        </row>
        <row r="17528">
          <cell r="AC17528">
            <v>74.099999999999994</v>
          </cell>
        </row>
        <row r="17529">
          <cell r="AC17529">
            <v>74.11</v>
          </cell>
        </row>
        <row r="17530">
          <cell r="AC17530">
            <v>74.12</v>
          </cell>
        </row>
        <row r="17531">
          <cell r="AC17531">
            <v>74.13</v>
          </cell>
        </row>
        <row r="17532">
          <cell r="AC17532">
            <v>74.14</v>
          </cell>
        </row>
        <row r="17533">
          <cell r="AC17533">
            <v>74.150000000000006</v>
          </cell>
        </row>
        <row r="17534">
          <cell r="AC17534">
            <v>74.16</v>
          </cell>
        </row>
        <row r="17535">
          <cell r="AC17535">
            <v>74.17</v>
          </cell>
        </row>
        <row r="17536">
          <cell r="AC17536">
            <v>74.180000000000007</v>
          </cell>
        </row>
        <row r="17537">
          <cell r="AC17537">
            <v>74.19</v>
          </cell>
        </row>
        <row r="17538">
          <cell r="AC17538">
            <v>74.2</v>
          </cell>
        </row>
        <row r="17539">
          <cell r="AC17539">
            <v>74.209999999999994</v>
          </cell>
        </row>
        <row r="17540">
          <cell r="AC17540">
            <v>74.22</v>
          </cell>
        </row>
        <row r="17541">
          <cell r="AC17541">
            <v>74.23</v>
          </cell>
        </row>
        <row r="17542">
          <cell r="AC17542">
            <v>74.239999999999995</v>
          </cell>
        </row>
        <row r="17543">
          <cell r="AC17543">
            <v>74.25</v>
          </cell>
        </row>
        <row r="17544">
          <cell r="AC17544">
            <v>74.260000000000005</v>
          </cell>
        </row>
        <row r="17545">
          <cell r="AC17545">
            <v>74.27</v>
          </cell>
        </row>
        <row r="17546">
          <cell r="AC17546">
            <v>74.28</v>
          </cell>
        </row>
        <row r="17547">
          <cell r="AC17547">
            <v>74.290000000000006</v>
          </cell>
        </row>
        <row r="17548">
          <cell r="AC17548">
            <v>74.3</v>
          </cell>
        </row>
        <row r="17549">
          <cell r="AC17549">
            <v>74.31</v>
          </cell>
        </row>
        <row r="17550">
          <cell r="AC17550">
            <v>74.319999999999993</v>
          </cell>
        </row>
        <row r="17551">
          <cell r="AC17551">
            <v>74.33</v>
          </cell>
        </row>
        <row r="17552">
          <cell r="AC17552">
            <v>74.34</v>
          </cell>
        </row>
        <row r="17553">
          <cell r="AC17553">
            <v>74.349999999999994</v>
          </cell>
        </row>
        <row r="17554">
          <cell r="AC17554">
            <v>74.36</v>
          </cell>
        </row>
        <row r="17555">
          <cell r="AC17555">
            <v>74.37</v>
          </cell>
        </row>
        <row r="17556">
          <cell r="AC17556">
            <v>74.38</v>
          </cell>
        </row>
        <row r="17557">
          <cell r="AC17557">
            <v>74.39</v>
          </cell>
        </row>
        <row r="17558">
          <cell r="AC17558">
            <v>74.400000000000006</v>
          </cell>
        </row>
        <row r="17559">
          <cell r="AC17559">
            <v>74.41</v>
          </cell>
        </row>
        <row r="17560">
          <cell r="AC17560">
            <v>74.42</v>
          </cell>
        </row>
        <row r="17561">
          <cell r="AC17561">
            <v>74.430000000000007</v>
          </cell>
        </row>
        <row r="17562">
          <cell r="AC17562">
            <v>74.44</v>
          </cell>
        </row>
        <row r="17563">
          <cell r="AC17563">
            <v>74.45</v>
          </cell>
        </row>
        <row r="17564">
          <cell r="AC17564">
            <v>74.459999999999994</v>
          </cell>
        </row>
        <row r="17565">
          <cell r="AC17565">
            <v>74.47</v>
          </cell>
        </row>
        <row r="17566">
          <cell r="AC17566">
            <v>74.48</v>
          </cell>
        </row>
        <row r="17567">
          <cell r="AC17567">
            <v>74.489999999999995</v>
          </cell>
        </row>
        <row r="17568">
          <cell r="AC17568">
            <v>74.5</v>
          </cell>
        </row>
        <row r="17569">
          <cell r="AC17569">
            <v>74.510000000000005</v>
          </cell>
        </row>
        <row r="17570">
          <cell r="AC17570">
            <v>74.52</v>
          </cell>
        </row>
        <row r="17571">
          <cell r="AC17571">
            <v>74.53</v>
          </cell>
        </row>
        <row r="17572">
          <cell r="AC17572">
            <v>74.540000000000006</v>
          </cell>
        </row>
        <row r="17573">
          <cell r="AC17573">
            <v>74.55</v>
          </cell>
        </row>
        <row r="17574">
          <cell r="AC17574">
            <v>74.56</v>
          </cell>
        </row>
        <row r="17575">
          <cell r="AC17575">
            <v>74.569999999999993</v>
          </cell>
        </row>
        <row r="17576">
          <cell r="AC17576">
            <v>74.58</v>
          </cell>
        </row>
        <row r="17577">
          <cell r="AC17577">
            <v>74.59</v>
          </cell>
        </row>
        <row r="17578">
          <cell r="AC17578">
            <v>74.599999999999994</v>
          </cell>
        </row>
        <row r="17579">
          <cell r="AC17579">
            <v>74.61</v>
          </cell>
        </row>
        <row r="17580">
          <cell r="AC17580">
            <v>74.62</v>
          </cell>
        </row>
        <row r="17581">
          <cell r="AC17581">
            <v>74.63</v>
          </cell>
        </row>
        <row r="17582">
          <cell r="AC17582">
            <v>74.64</v>
          </cell>
        </row>
        <row r="17583">
          <cell r="AC17583">
            <v>74.650000000000006</v>
          </cell>
        </row>
        <row r="17584">
          <cell r="AC17584">
            <v>74.66</v>
          </cell>
        </row>
        <row r="17585">
          <cell r="AC17585">
            <v>74.67</v>
          </cell>
        </row>
        <row r="17586">
          <cell r="AC17586">
            <v>74.680000000000007</v>
          </cell>
        </row>
        <row r="17587">
          <cell r="AC17587">
            <v>74.69</v>
          </cell>
        </row>
        <row r="17588">
          <cell r="AC17588">
            <v>74.7</v>
          </cell>
        </row>
        <row r="17589">
          <cell r="AC17589">
            <v>74.709999999999994</v>
          </cell>
        </row>
        <row r="17590">
          <cell r="AC17590">
            <v>74.72</v>
          </cell>
        </row>
        <row r="17591">
          <cell r="AC17591">
            <v>74.73</v>
          </cell>
        </row>
        <row r="17592">
          <cell r="AC17592">
            <v>74.739999999999995</v>
          </cell>
        </row>
        <row r="17593">
          <cell r="AC17593">
            <v>74.75</v>
          </cell>
        </row>
        <row r="17594">
          <cell r="AC17594">
            <v>74.760000000000005</v>
          </cell>
        </row>
        <row r="17595">
          <cell r="AC17595">
            <v>74.77</v>
          </cell>
        </row>
        <row r="17596">
          <cell r="AC17596">
            <v>74.78</v>
          </cell>
        </row>
        <row r="17597">
          <cell r="AC17597">
            <v>74.790000000000006</v>
          </cell>
        </row>
        <row r="17598">
          <cell r="AC17598">
            <v>74.8</v>
          </cell>
        </row>
        <row r="17599">
          <cell r="AC17599">
            <v>74.81</v>
          </cell>
        </row>
        <row r="17600">
          <cell r="AC17600">
            <v>74.819999999999993</v>
          </cell>
        </row>
        <row r="17601">
          <cell r="AC17601">
            <v>74.83</v>
          </cell>
        </row>
        <row r="17602">
          <cell r="AC17602">
            <v>74.84</v>
          </cell>
        </row>
        <row r="17603">
          <cell r="AC17603">
            <v>74.849999999999994</v>
          </cell>
        </row>
        <row r="17604">
          <cell r="AC17604">
            <v>74.86</v>
          </cell>
        </row>
        <row r="17605">
          <cell r="AC17605">
            <v>74.87</v>
          </cell>
        </row>
        <row r="17606">
          <cell r="AC17606">
            <v>74.88</v>
          </cell>
        </row>
        <row r="17607">
          <cell r="AC17607">
            <v>74.89</v>
          </cell>
        </row>
        <row r="17608">
          <cell r="AC17608">
            <v>74.900000000000006</v>
          </cell>
        </row>
        <row r="17609">
          <cell r="AC17609">
            <v>74.91</v>
          </cell>
        </row>
        <row r="17610">
          <cell r="AC17610">
            <v>74.92</v>
          </cell>
        </row>
        <row r="17611">
          <cell r="AC17611">
            <v>74.930000000000007</v>
          </cell>
        </row>
        <row r="17612">
          <cell r="AC17612">
            <v>74.94</v>
          </cell>
        </row>
        <row r="17613">
          <cell r="AC17613">
            <v>74.95</v>
          </cell>
        </row>
        <row r="17614">
          <cell r="AC17614">
            <v>74.959999999999994</v>
          </cell>
        </row>
        <row r="17615">
          <cell r="AC17615">
            <v>74.97</v>
          </cell>
        </row>
        <row r="17616">
          <cell r="AC17616">
            <v>74.98</v>
          </cell>
        </row>
        <row r="17617">
          <cell r="AC17617">
            <v>74.989999999999995</v>
          </cell>
        </row>
        <row r="17618">
          <cell r="AC17618">
            <v>75</v>
          </cell>
        </row>
        <row r="17619">
          <cell r="AC17619">
            <v>75.010000000000005</v>
          </cell>
        </row>
        <row r="17620">
          <cell r="AC17620">
            <v>75.02</v>
          </cell>
        </row>
        <row r="17621">
          <cell r="AC17621">
            <v>75.03</v>
          </cell>
        </row>
        <row r="17622">
          <cell r="AC17622">
            <v>75.040000000000006</v>
          </cell>
        </row>
        <row r="17623">
          <cell r="AC17623">
            <v>75.05</v>
          </cell>
        </row>
        <row r="17624">
          <cell r="AC17624">
            <v>75.06</v>
          </cell>
        </row>
        <row r="17625">
          <cell r="AC17625">
            <v>75.069999999999993</v>
          </cell>
        </row>
        <row r="17626">
          <cell r="AC17626">
            <v>75.08</v>
          </cell>
        </row>
        <row r="17627">
          <cell r="AC17627">
            <v>75.09</v>
          </cell>
        </row>
        <row r="17628">
          <cell r="AC17628">
            <v>75.099999999999994</v>
          </cell>
        </row>
        <row r="17629">
          <cell r="AC17629">
            <v>75.11</v>
          </cell>
        </row>
        <row r="17630">
          <cell r="AC17630">
            <v>75.12</v>
          </cell>
        </row>
        <row r="17631">
          <cell r="AC17631">
            <v>75.13</v>
          </cell>
        </row>
        <row r="17632">
          <cell r="AC17632">
            <v>75.14</v>
          </cell>
        </row>
        <row r="17633">
          <cell r="AC17633">
            <v>75.150000000000006</v>
          </cell>
        </row>
        <row r="17634">
          <cell r="AC17634">
            <v>75.16</v>
          </cell>
        </row>
        <row r="17635">
          <cell r="AC17635">
            <v>75.17</v>
          </cell>
        </row>
        <row r="17636">
          <cell r="AC17636">
            <v>75.180000000000007</v>
          </cell>
        </row>
        <row r="17637">
          <cell r="AC17637">
            <v>75.19</v>
          </cell>
        </row>
        <row r="17638">
          <cell r="AC17638">
            <v>75.2</v>
          </cell>
        </row>
        <row r="17639">
          <cell r="AC17639">
            <v>75.209999999999994</v>
          </cell>
        </row>
        <row r="17640">
          <cell r="AC17640">
            <v>75.22</v>
          </cell>
        </row>
        <row r="17641">
          <cell r="AC17641">
            <v>75.23</v>
          </cell>
        </row>
        <row r="17642">
          <cell r="AC17642">
            <v>75.239999999999995</v>
          </cell>
        </row>
        <row r="17643">
          <cell r="AC17643">
            <v>75.25</v>
          </cell>
        </row>
        <row r="17644">
          <cell r="AC17644">
            <v>75.260000000000005</v>
          </cell>
        </row>
        <row r="17645">
          <cell r="AC17645">
            <v>75.27</v>
          </cell>
        </row>
        <row r="17646">
          <cell r="AC17646">
            <v>75.28</v>
          </cell>
        </row>
        <row r="17647">
          <cell r="AC17647">
            <v>75.290000000000006</v>
          </cell>
        </row>
        <row r="17648">
          <cell r="AC17648">
            <v>75.3</v>
          </cell>
        </row>
        <row r="17649">
          <cell r="AC17649">
            <v>75.31</v>
          </cell>
        </row>
        <row r="17650">
          <cell r="AC17650">
            <v>75.319999999999993</v>
          </cell>
        </row>
        <row r="17651">
          <cell r="AC17651">
            <v>75.33</v>
          </cell>
        </row>
        <row r="17652">
          <cell r="AC17652">
            <v>75.34</v>
          </cell>
        </row>
        <row r="17653">
          <cell r="AC17653">
            <v>75.349999999999994</v>
          </cell>
        </row>
        <row r="17654">
          <cell r="AC17654">
            <v>75.36</v>
          </cell>
        </row>
        <row r="17655">
          <cell r="AC17655">
            <v>75.37</v>
          </cell>
        </row>
        <row r="17656">
          <cell r="AC17656">
            <v>75.38</v>
          </cell>
        </row>
        <row r="17657">
          <cell r="AC17657">
            <v>75.39</v>
          </cell>
        </row>
        <row r="17658">
          <cell r="AC17658">
            <v>75.400000000000006</v>
          </cell>
        </row>
        <row r="17659">
          <cell r="AC17659">
            <v>75.41</v>
          </cell>
        </row>
        <row r="17660">
          <cell r="AC17660">
            <v>75.42</v>
          </cell>
        </row>
        <row r="17661">
          <cell r="AC17661">
            <v>75.430000000000007</v>
          </cell>
        </row>
        <row r="17662">
          <cell r="AC17662">
            <v>75.44</v>
          </cell>
        </row>
        <row r="17663">
          <cell r="AC17663">
            <v>75.45</v>
          </cell>
        </row>
        <row r="17664">
          <cell r="AC17664">
            <v>75.459999999999994</v>
          </cell>
        </row>
        <row r="17665">
          <cell r="AC17665">
            <v>75.47</v>
          </cell>
        </row>
        <row r="17666">
          <cell r="AC17666">
            <v>75.48</v>
          </cell>
        </row>
        <row r="17667">
          <cell r="AC17667">
            <v>75.489999999999995</v>
          </cell>
        </row>
        <row r="17668">
          <cell r="AC17668">
            <v>75.5</v>
          </cell>
        </row>
        <row r="17669">
          <cell r="AC17669">
            <v>75.510000000000005</v>
          </cell>
        </row>
        <row r="17670">
          <cell r="AC17670">
            <v>75.52</v>
          </cell>
        </row>
        <row r="17671">
          <cell r="AC17671">
            <v>75.53</v>
          </cell>
        </row>
        <row r="17672">
          <cell r="AC17672">
            <v>75.540000000000006</v>
          </cell>
        </row>
        <row r="17673">
          <cell r="AC17673">
            <v>75.55</v>
          </cell>
        </row>
        <row r="17674">
          <cell r="AC17674">
            <v>75.56</v>
          </cell>
        </row>
        <row r="17675">
          <cell r="AC17675">
            <v>75.569999999999993</v>
          </cell>
        </row>
        <row r="17676">
          <cell r="AC17676">
            <v>75.58</v>
          </cell>
        </row>
        <row r="17677">
          <cell r="AC17677">
            <v>75.59</v>
          </cell>
        </row>
        <row r="17678">
          <cell r="AC17678">
            <v>75.599999999999994</v>
          </cell>
        </row>
        <row r="17679">
          <cell r="AC17679">
            <v>75.61</v>
          </cell>
        </row>
        <row r="17680">
          <cell r="AC17680">
            <v>75.62</v>
          </cell>
        </row>
        <row r="17681">
          <cell r="AC17681">
            <v>75.63</v>
          </cell>
        </row>
        <row r="17682">
          <cell r="AC17682">
            <v>75.64</v>
          </cell>
        </row>
        <row r="17683">
          <cell r="AC17683">
            <v>75.650000000000006</v>
          </cell>
        </row>
        <row r="17684">
          <cell r="AC17684">
            <v>75.66</v>
          </cell>
        </row>
        <row r="17685">
          <cell r="AC17685">
            <v>75.67</v>
          </cell>
        </row>
        <row r="17686">
          <cell r="AC17686">
            <v>75.680000000000007</v>
          </cell>
        </row>
        <row r="17687">
          <cell r="AC17687">
            <v>75.69</v>
          </cell>
        </row>
        <row r="17688">
          <cell r="AC17688">
            <v>75.7</v>
          </cell>
        </row>
        <row r="17689">
          <cell r="AC17689">
            <v>75.709999999999994</v>
          </cell>
        </row>
        <row r="17690">
          <cell r="AC17690">
            <v>75.72</v>
          </cell>
        </row>
        <row r="17691">
          <cell r="AC17691">
            <v>75.73</v>
          </cell>
        </row>
        <row r="17692">
          <cell r="AC17692">
            <v>75.739999999999995</v>
          </cell>
        </row>
        <row r="17693">
          <cell r="AC17693">
            <v>75.75</v>
          </cell>
        </row>
        <row r="17694">
          <cell r="AC17694">
            <v>75.760000000000005</v>
          </cell>
        </row>
        <row r="17695">
          <cell r="AC17695">
            <v>75.77</v>
          </cell>
        </row>
        <row r="17696">
          <cell r="AC17696">
            <v>75.78</v>
          </cell>
        </row>
        <row r="17697">
          <cell r="AC17697">
            <v>75.790000000000006</v>
          </cell>
        </row>
        <row r="17698">
          <cell r="AC17698">
            <v>75.8</v>
          </cell>
        </row>
        <row r="17699">
          <cell r="AC17699">
            <v>75.81</v>
          </cell>
        </row>
        <row r="17700">
          <cell r="AC17700">
            <v>75.819999999999993</v>
          </cell>
        </row>
        <row r="17701">
          <cell r="AC17701">
            <v>75.83</v>
          </cell>
        </row>
        <row r="17702">
          <cell r="AC17702">
            <v>75.84</v>
          </cell>
        </row>
        <row r="17703">
          <cell r="AC17703">
            <v>75.849999999999994</v>
          </cell>
        </row>
        <row r="17704">
          <cell r="AC17704">
            <v>75.86</v>
          </cell>
        </row>
        <row r="17705">
          <cell r="AC17705">
            <v>75.87</v>
          </cell>
        </row>
        <row r="17706">
          <cell r="AC17706">
            <v>75.88</v>
          </cell>
        </row>
        <row r="17707">
          <cell r="AC17707">
            <v>75.89</v>
          </cell>
        </row>
        <row r="17708">
          <cell r="AC17708">
            <v>75.900000000000006</v>
          </cell>
        </row>
        <row r="17709">
          <cell r="AC17709">
            <v>75.91</v>
          </cell>
        </row>
        <row r="17710">
          <cell r="AC17710">
            <v>75.92</v>
          </cell>
        </row>
        <row r="17711">
          <cell r="AC17711">
            <v>75.930000000000007</v>
          </cell>
        </row>
        <row r="17712">
          <cell r="AC17712">
            <v>75.94</v>
          </cell>
        </row>
        <row r="17713">
          <cell r="AC17713">
            <v>75.95</v>
          </cell>
        </row>
        <row r="17714">
          <cell r="AC17714">
            <v>75.959999999999994</v>
          </cell>
        </row>
        <row r="17715">
          <cell r="AC17715">
            <v>75.97</v>
          </cell>
        </row>
        <row r="17716">
          <cell r="AC17716">
            <v>75.98</v>
          </cell>
        </row>
        <row r="17717">
          <cell r="AC17717">
            <v>75.989999999999995</v>
          </cell>
        </row>
        <row r="17718">
          <cell r="AC17718">
            <v>76</v>
          </cell>
        </row>
        <row r="17719">
          <cell r="AC17719">
            <v>76.010000000000005</v>
          </cell>
        </row>
        <row r="17720">
          <cell r="AC17720">
            <v>76.02</v>
          </cell>
        </row>
        <row r="17721">
          <cell r="AC17721">
            <v>76.03</v>
          </cell>
        </row>
        <row r="17722">
          <cell r="AC17722">
            <v>76.040000000000006</v>
          </cell>
        </row>
        <row r="17723">
          <cell r="AC17723">
            <v>76.05</v>
          </cell>
        </row>
        <row r="17724">
          <cell r="AC17724">
            <v>76.06</v>
          </cell>
        </row>
        <row r="17725">
          <cell r="AC17725">
            <v>76.069999999999993</v>
          </cell>
        </row>
        <row r="17726">
          <cell r="AC17726">
            <v>76.08</v>
          </cell>
        </row>
        <row r="17727">
          <cell r="AC17727">
            <v>76.09</v>
          </cell>
        </row>
        <row r="17728">
          <cell r="AC17728">
            <v>76.099999999999994</v>
          </cell>
        </row>
        <row r="17729">
          <cell r="AC17729">
            <v>76.11</v>
          </cell>
        </row>
        <row r="17730">
          <cell r="AC17730">
            <v>76.12</v>
          </cell>
        </row>
        <row r="17731">
          <cell r="AC17731">
            <v>76.13</v>
          </cell>
        </row>
        <row r="17732">
          <cell r="AC17732">
            <v>76.14</v>
          </cell>
        </row>
        <row r="17733">
          <cell r="AC17733">
            <v>76.150000000000006</v>
          </cell>
        </row>
        <row r="17734">
          <cell r="AC17734">
            <v>76.16</v>
          </cell>
        </row>
        <row r="17735">
          <cell r="AC17735">
            <v>76.17</v>
          </cell>
        </row>
        <row r="17736">
          <cell r="AC17736">
            <v>76.180000000000007</v>
          </cell>
        </row>
        <row r="17737">
          <cell r="AC17737">
            <v>76.19</v>
          </cell>
        </row>
        <row r="17738">
          <cell r="AC17738">
            <v>76.2</v>
          </cell>
        </row>
        <row r="17739">
          <cell r="AC17739">
            <v>76.209999999999994</v>
          </cell>
        </row>
        <row r="17740">
          <cell r="AC17740">
            <v>76.22</v>
          </cell>
        </row>
        <row r="17741">
          <cell r="AC17741">
            <v>76.23</v>
          </cell>
        </row>
        <row r="17742">
          <cell r="AC17742">
            <v>76.239999999999995</v>
          </cell>
        </row>
        <row r="17743">
          <cell r="AC17743">
            <v>76.25</v>
          </cell>
        </row>
        <row r="17744">
          <cell r="AC17744">
            <v>76.260000000000005</v>
          </cell>
        </row>
        <row r="17745">
          <cell r="AC17745">
            <v>76.27</v>
          </cell>
        </row>
        <row r="17746">
          <cell r="AC17746">
            <v>76.28</v>
          </cell>
        </row>
        <row r="17747">
          <cell r="AC17747">
            <v>76.290000000000006</v>
          </cell>
        </row>
        <row r="17748">
          <cell r="AC17748">
            <v>76.3</v>
          </cell>
        </row>
        <row r="17749">
          <cell r="AC17749">
            <v>76.31</v>
          </cell>
        </row>
        <row r="17750">
          <cell r="AC17750">
            <v>76.319999999999993</v>
          </cell>
        </row>
        <row r="17751">
          <cell r="AC17751">
            <v>76.33</v>
          </cell>
        </row>
        <row r="17752">
          <cell r="AC17752">
            <v>76.34</v>
          </cell>
        </row>
        <row r="17753">
          <cell r="AC17753">
            <v>76.349999999999994</v>
          </cell>
        </row>
        <row r="17754">
          <cell r="AC17754">
            <v>76.36</v>
          </cell>
        </row>
        <row r="17755">
          <cell r="AC17755">
            <v>76.37</v>
          </cell>
        </row>
        <row r="17756">
          <cell r="AC17756">
            <v>76.38</v>
          </cell>
        </row>
        <row r="17757">
          <cell r="AC17757">
            <v>76.39</v>
          </cell>
        </row>
        <row r="17758">
          <cell r="AC17758">
            <v>76.400000000000006</v>
          </cell>
        </row>
        <row r="17759">
          <cell r="AC17759">
            <v>76.41</v>
          </cell>
        </row>
        <row r="17760">
          <cell r="AC17760">
            <v>76.42</v>
          </cell>
        </row>
        <row r="17761">
          <cell r="AC17761">
            <v>76.430000000000007</v>
          </cell>
        </row>
        <row r="17762">
          <cell r="AC17762">
            <v>76.44</v>
          </cell>
        </row>
        <row r="17763">
          <cell r="AC17763">
            <v>76.45</v>
          </cell>
        </row>
        <row r="17764">
          <cell r="AC17764">
            <v>76.459999999999994</v>
          </cell>
        </row>
        <row r="17765">
          <cell r="AC17765">
            <v>76.47</v>
          </cell>
        </row>
        <row r="17766">
          <cell r="AC17766">
            <v>76.48</v>
          </cell>
        </row>
        <row r="17767">
          <cell r="AC17767">
            <v>76.489999999999995</v>
          </cell>
        </row>
        <row r="17768">
          <cell r="AC17768">
            <v>76.5</v>
          </cell>
        </row>
        <row r="17769">
          <cell r="AC17769">
            <v>76.510000000000005</v>
          </cell>
        </row>
        <row r="17770">
          <cell r="AC17770">
            <v>76.52</v>
          </cell>
        </row>
        <row r="17771">
          <cell r="AC17771">
            <v>76.53</v>
          </cell>
        </row>
        <row r="17772">
          <cell r="AC17772">
            <v>76.540000000000006</v>
          </cell>
        </row>
        <row r="17773">
          <cell r="AC17773">
            <v>76.55</v>
          </cell>
        </row>
        <row r="17774">
          <cell r="AC17774">
            <v>76.56</v>
          </cell>
        </row>
        <row r="17775">
          <cell r="AC17775">
            <v>76.569999999999993</v>
          </cell>
        </row>
        <row r="17776">
          <cell r="AC17776">
            <v>76.58</v>
          </cell>
        </row>
        <row r="17777">
          <cell r="AC17777">
            <v>76.59</v>
          </cell>
        </row>
        <row r="17778">
          <cell r="AC17778">
            <v>76.599999999999994</v>
          </cell>
        </row>
        <row r="17779">
          <cell r="AC17779">
            <v>76.61</v>
          </cell>
        </row>
        <row r="17780">
          <cell r="AC17780">
            <v>76.62</v>
          </cell>
        </row>
        <row r="17781">
          <cell r="AC17781">
            <v>76.63</v>
          </cell>
        </row>
        <row r="17782">
          <cell r="AC17782">
            <v>76.64</v>
          </cell>
        </row>
        <row r="17783">
          <cell r="AC17783">
            <v>76.650000000000006</v>
          </cell>
        </row>
        <row r="17784">
          <cell r="AC17784">
            <v>76.66</v>
          </cell>
        </row>
        <row r="17785">
          <cell r="AC17785">
            <v>76.67</v>
          </cell>
        </row>
        <row r="17786">
          <cell r="AC17786">
            <v>76.680000000000007</v>
          </cell>
        </row>
        <row r="17787">
          <cell r="AC17787">
            <v>76.69</v>
          </cell>
        </row>
        <row r="17788">
          <cell r="AC17788">
            <v>76.7</v>
          </cell>
        </row>
        <row r="17789">
          <cell r="AC17789">
            <v>76.709999999999994</v>
          </cell>
        </row>
        <row r="17790">
          <cell r="AC17790">
            <v>76.72</v>
          </cell>
        </row>
        <row r="17791">
          <cell r="AC17791">
            <v>76.73</v>
          </cell>
        </row>
        <row r="17792">
          <cell r="AC17792">
            <v>76.739999999999995</v>
          </cell>
        </row>
        <row r="17793">
          <cell r="AC17793">
            <v>76.75</v>
          </cell>
        </row>
        <row r="17794">
          <cell r="AC17794">
            <v>76.760000000000005</v>
          </cell>
        </row>
        <row r="17795">
          <cell r="AC17795">
            <v>76.77</v>
          </cell>
        </row>
        <row r="17796">
          <cell r="AC17796">
            <v>76.78</v>
          </cell>
        </row>
        <row r="17797">
          <cell r="AC17797">
            <v>76.790000000000006</v>
          </cell>
        </row>
        <row r="17798">
          <cell r="AC17798">
            <v>76.8</v>
          </cell>
        </row>
        <row r="17799">
          <cell r="AC17799">
            <v>76.81</v>
          </cell>
        </row>
        <row r="17800">
          <cell r="AC17800">
            <v>76.819999999999993</v>
          </cell>
        </row>
        <row r="17801">
          <cell r="AC17801">
            <v>76.83</v>
          </cell>
        </row>
        <row r="17802">
          <cell r="AC17802">
            <v>76.84</v>
          </cell>
        </row>
        <row r="17803">
          <cell r="AC17803">
            <v>76.849999999999994</v>
          </cell>
        </row>
        <row r="17804">
          <cell r="AC17804">
            <v>76.86</v>
          </cell>
        </row>
        <row r="17805">
          <cell r="AC17805">
            <v>76.87</v>
          </cell>
        </row>
        <row r="17806">
          <cell r="AC17806">
            <v>76.88</v>
          </cell>
        </row>
        <row r="17807">
          <cell r="AC17807">
            <v>76.89</v>
          </cell>
        </row>
        <row r="17808">
          <cell r="AC17808">
            <v>76.900000000000006</v>
          </cell>
        </row>
        <row r="17809">
          <cell r="AC17809">
            <v>76.91</v>
          </cell>
        </row>
        <row r="17810">
          <cell r="AC17810">
            <v>76.92</v>
          </cell>
        </row>
        <row r="17811">
          <cell r="AC17811">
            <v>76.930000000000007</v>
          </cell>
        </row>
        <row r="17812">
          <cell r="AC17812">
            <v>76.94</v>
          </cell>
        </row>
        <row r="17813">
          <cell r="AC17813">
            <v>76.95</v>
          </cell>
        </row>
        <row r="17814">
          <cell r="AC17814">
            <v>76.959999999999994</v>
          </cell>
        </row>
        <row r="17815">
          <cell r="AC17815">
            <v>76.97</v>
          </cell>
        </row>
        <row r="17816">
          <cell r="AC17816">
            <v>76.98</v>
          </cell>
        </row>
        <row r="17817">
          <cell r="AC17817">
            <v>76.989999999999995</v>
          </cell>
        </row>
        <row r="17818">
          <cell r="AC17818">
            <v>77</v>
          </cell>
        </row>
        <row r="17819">
          <cell r="AC17819">
            <v>77.010000000000005</v>
          </cell>
        </row>
        <row r="17820">
          <cell r="AC17820">
            <v>77.02</v>
          </cell>
        </row>
        <row r="17821">
          <cell r="AC17821">
            <v>77.03</v>
          </cell>
        </row>
        <row r="17822">
          <cell r="AC17822">
            <v>77.040000000000006</v>
          </cell>
        </row>
        <row r="17823">
          <cell r="AC17823">
            <v>77.05</v>
          </cell>
        </row>
        <row r="17824">
          <cell r="AC17824">
            <v>77.06</v>
          </cell>
        </row>
        <row r="17825">
          <cell r="AC17825">
            <v>77.069999999999993</v>
          </cell>
        </row>
        <row r="17826">
          <cell r="AC17826">
            <v>77.08</v>
          </cell>
        </row>
        <row r="17827">
          <cell r="AC17827">
            <v>77.09</v>
          </cell>
        </row>
        <row r="17828">
          <cell r="AC17828">
            <v>77.099999999999994</v>
          </cell>
        </row>
        <row r="17829">
          <cell r="AC17829">
            <v>77.11</v>
          </cell>
        </row>
        <row r="17830">
          <cell r="AC17830">
            <v>77.12</v>
          </cell>
        </row>
        <row r="17831">
          <cell r="AC17831">
            <v>77.13</v>
          </cell>
        </row>
        <row r="17832">
          <cell r="AC17832">
            <v>77.14</v>
          </cell>
        </row>
        <row r="17833">
          <cell r="AC17833">
            <v>77.150000000000006</v>
          </cell>
        </row>
        <row r="17834">
          <cell r="AC17834">
            <v>77.16</v>
          </cell>
        </row>
        <row r="17835">
          <cell r="AC17835">
            <v>77.17</v>
          </cell>
        </row>
        <row r="17836">
          <cell r="AC17836">
            <v>77.180000000000007</v>
          </cell>
        </row>
        <row r="17837">
          <cell r="AC17837">
            <v>77.19</v>
          </cell>
        </row>
        <row r="17838">
          <cell r="AC17838">
            <v>77.2</v>
          </cell>
        </row>
        <row r="17839">
          <cell r="AC17839">
            <v>77.209999999999994</v>
          </cell>
        </row>
        <row r="17840">
          <cell r="AC17840">
            <v>77.22</v>
          </cell>
        </row>
        <row r="17841">
          <cell r="AC17841">
            <v>77.23</v>
          </cell>
        </row>
        <row r="17842">
          <cell r="AC17842">
            <v>77.239999999999995</v>
          </cell>
        </row>
        <row r="17843">
          <cell r="AC17843">
            <v>77.25</v>
          </cell>
        </row>
        <row r="17844">
          <cell r="AC17844">
            <v>77.260000000000005</v>
          </cell>
        </row>
        <row r="17845">
          <cell r="AC17845">
            <v>77.27</v>
          </cell>
        </row>
        <row r="17846">
          <cell r="AC17846">
            <v>77.28</v>
          </cell>
        </row>
        <row r="17847">
          <cell r="AC17847">
            <v>77.290000000000006</v>
          </cell>
        </row>
        <row r="17848">
          <cell r="AC17848">
            <v>77.3</v>
          </cell>
        </row>
        <row r="17849">
          <cell r="AC17849">
            <v>77.31</v>
          </cell>
        </row>
        <row r="17850">
          <cell r="AC17850">
            <v>77.319999999999993</v>
          </cell>
        </row>
        <row r="17851">
          <cell r="AC17851">
            <v>77.33</v>
          </cell>
        </row>
        <row r="17852">
          <cell r="AC17852">
            <v>77.34</v>
          </cell>
        </row>
        <row r="17853">
          <cell r="AC17853">
            <v>77.349999999999994</v>
          </cell>
        </row>
        <row r="17854">
          <cell r="AC17854">
            <v>77.36</v>
          </cell>
        </row>
        <row r="17855">
          <cell r="AC17855">
            <v>77.37</v>
          </cell>
        </row>
        <row r="17856">
          <cell r="AC17856">
            <v>77.38</v>
          </cell>
        </row>
        <row r="17857">
          <cell r="AC17857">
            <v>77.39</v>
          </cell>
        </row>
        <row r="17858">
          <cell r="AC17858">
            <v>77.400000000000006</v>
          </cell>
        </row>
        <row r="17859">
          <cell r="AC17859">
            <v>77.41</v>
          </cell>
        </row>
        <row r="17860">
          <cell r="AC17860">
            <v>77.42</v>
          </cell>
        </row>
        <row r="17861">
          <cell r="AC17861">
            <v>77.430000000000007</v>
          </cell>
        </row>
        <row r="17862">
          <cell r="AC17862">
            <v>77.44</v>
          </cell>
        </row>
        <row r="17863">
          <cell r="AC17863">
            <v>77.45</v>
          </cell>
        </row>
        <row r="17864">
          <cell r="AC17864">
            <v>77.459999999999994</v>
          </cell>
        </row>
        <row r="17865">
          <cell r="AC17865">
            <v>77.47</v>
          </cell>
        </row>
        <row r="17866">
          <cell r="AC17866">
            <v>77.48</v>
          </cell>
        </row>
        <row r="17867">
          <cell r="AC17867">
            <v>77.489999999999995</v>
          </cell>
        </row>
        <row r="17868">
          <cell r="AC17868">
            <v>77.5</v>
          </cell>
        </row>
        <row r="17869">
          <cell r="AC17869">
            <v>77.510000000000005</v>
          </cell>
        </row>
        <row r="17870">
          <cell r="AC17870">
            <v>77.52</v>
          </cell>
        </row>
        <row r="17871">
          <cell r="AC17871">
            <v>77.53</v>
          </cell>
        </row>
        <row r="17872">
          <cell r="AC17872">
            <v>77.540000000000006</v>
          </cell>
        </row>
        <row r="17873">
          <cell r="AC17873">
            <v>77.55</v>
          </cell>
        </row>
        <row r="17874">
          <cell r="AC17874">
            <v>77.56</v>
          </cell>
        </row>
        <row r="17875">
          <cell r="AC17875">
            <v>77.569999999999993</v>
          </cell>
        </row>
        <row r="17876">
          <cell r="AC17876">
            <v>77.58</v>
          </cell>
        </row>
        <row r="17877">
          <cell r="AC17877">
            <v>77.59</v>
          </cell>
        </row>
        <row r="17878">
          <cell r="AC17878">
            <v>77.599999999999994</v>
          </cell>
        </row>
        <row r="17879">
          <cell r="AC17879">
            <v>77.61</v>
          </cell>
        </row>
        <row r="17880">
          <cell r="AC17880">
            <v>77.62</v>
          </cell>
        </row>
        <row r="17881">
          <cell r="AC17881">
            <v>77.63</v>
          </cell>
        </row>
        <row r="17882">
          <cell r="AC17882">
            <v>77.64</v>
          </cell>
        </row>
        <row r="17883">
          <cell r="AC17883">
            <v>77.650000000000006</v>
          </cell>
        </row>
        <row r="17884">
          <cell r="AC17884">
            <v>77.66</v>
          </cell>
        </row>
        <row r="17885">
          <cell r="AC17885">
            <v>77.67</v>
          </cell>
        </row>
        <row r="17886">
          <cell r="AC17886">
            <v>77.680000000000007</v>
          </cell>
        </row>
        <row r="17887">
          <cell r="AC17887">
            <v>77.69</v>
          </cell>
        </row>
        <row r="17888">
          <cell r="AC17888">
            <v>77.7</v>
          </cell>
        </row>
        <row r="17889">
          <cell r="AC17889">
            <v>77.709999999999994</v>
          </cell>
        </row>
        <row r="17890">
          <cell r="AC17890">
            <v>77.72</v>
          </cell>
        </row>
        <row r="17891">
          <cell r="AC17891">
            <v>77.73</v>
          </cell>
        </row>
        <row r="17892">
          <cell r="AC17892">
            <v>77.739999999999995</v>
          </cell>
        </row>
        <row r="17893">
          <cell r="AC17893">
            <v>77.75</v>
          </cell>
        </row>
        <row r="17894">
          <cell r="AC17894">
            <v>77.760000000000005</v>
          </cell>
        </row>
        <row r="17895">
          <cell r="AC17895">
            <v>77.77</v>
          </cell>
        </row>
        <row r="17896">
          <cell r="AC17896">
            <v>77.78</v>
          </cell>
        </row>
        <row r="17897">
          <cell r="AC17897">
            <v>77.790000000000006</v>
          </cell>
        </row>
        <row r="17898">
          <cell r="AC17898">
            <v>77.8</v>
          </cell>
        </row>
        <row r="17899">
          <cell r="AC17899">
            <v>77.81</v>
          </cell>
        </row>
        <row r="17900">
          <cell r="AC17900">
            <v>77.819999999999993</v>
          </cell>
        </row>
        <row r="17901">
          <cell r="AC17901">
            <v>77.83</v>
          </cell>
        </row>
        <row r="17902">
          <cell r="AC17902">
            <v>77.84</v>
          </cell>
        </row>
        <row r="17903">
          <cell r="AC17903">
            <v>77.849999999999994</v>
          </cell>
        </row>
        <row r="17904">
          <cell r="AC17904">
            <v>77.86</v>
          </cell>
        </row>
        <row r="17905">
          <cell r="AC17905">
            <v>77.87</v>
          </cell>
        </row>
        <row r="17906">
          <cell r="AC17906">
            <v>77.88</v>
          </cell>
        </row>
        <row r="17907">
          <cell r="AC17907">
            <v>77.89</v>
          </cell>
        </row>
        <row r="17908">
          <cell r="AC17908">
            <v>77.900000000000006</v>
          </cell>
        </row>
        <row r="17909">
          <cell r="AC17909">
            <v>77.91</v>
          </cell>
        </row>
        <row r="17910">
          <cell r="AC17910">
            <v>77.92</v>
          </cell>
        </row>
        <row r="17911">
          <cell r="AC17911">
            <v>77.930000000000007</v>
          </cell>
        </row>
        <row r="17912">
          <cell r="AC17912">
            <v>77.94</v>
          </cell>
        </row>
        <row r="17913">
          <cell r="AC17913">
            <v>77.95</v>
          </cell>
        </row>
        <row r="17914">
          <cell r="AC17914">
            <v>77.959999999999994</v>
          </cell>
        </row>
        <row r="17915">
          <cell r="AC17915">
            <v>77.97</v>
          </cell>
        </row>
        <row r="17916">
          <cell r="AC17916">
            <v>77.98</v>
          </cell>
        </row>
        <row r="17917">
          <cell r="AC17917">
            <v>77.989999999999995</v>
          </cell>
        </row>
        <row r="17918">
          <cell r="AC17918">
            <v>78</v>
          </cell>
        </row>
        <row r="17919">
          <cell r="AC17919">
            <v>78.010000000000005</v>
          </cell>
        </row>
        <row r="17920">
          <cell r="AC17920">
            <v>78.02</v>
          </cell>
        </row>
        <row r="17921">
          <cell r="AC17921">
            <v>78.03</v>
          </cell>
        </row>
        <row r="17922">
          <cell r="AC17922">
            <v>78.040000000000006</v>
          </cell>
        </row>
        <row r="17923">
          <cell r="AC17923">
            <v>78.05</v>
          </cell>
        </row>
        <row r="17924">
          <cell r="AC17924">
            <v>78.06</v>
          </cell>
        </row>
        <row r="17925">
          <cell r="AC17925">
            <v>78.069999999999993</v>
          </cell>
        </row>
        <row r="17926">
          <cell r="AC17926">
            <v>78.08</v>
          </cell>
        </row>
        <row r="17927">
          <cell r="AC17927">
            <v>78.09</v>
          </cell>
        </row>
        <row r="17928">
          <cell r="AC17928">
            <v>78.099999999999994</v>
          </cell>
        </row>
        <row r="17929">
          <cell r="AC17929">
            <v>78.11</v>
          </cell>
        </row>
        <row r="17930">
          <cell r="AC17930">
            <v>78.12</v>
          </cell>
        </row>
        <row r="17931">
          <cell r="AC17931">
            <v>78.13</v>
          </cell>
        </row>
        <row r="17932">
          <cell r="AC17932">
            <v>78.14</v>
          </cell>
        </row>
        <row r="17933">
          <cell r="AC17933">
            <v>78.150000000000006</v>
          </cell>
        </row>
        <row r="17934">
          <cell r="AC17934">
            <v>78.16</v>
          </cell>
        </row>
        <row r="17935">
          <cell r="AC17935">
            <v>78.17</v>
          </cell>
        </row>
        <row r="17936">
          <cell r="AC17936">
            <v>78.180000000000007</v>
          </cell>
        </row>
        <row r="17937">
          <cell r="AC17937">
            <v>78.19</v>
          </cell>
        </row>
        <row r="17938">
          <cell r="AC17938">
            <v>78.2</v>
          </cell>
        </row>
        <row r="17939">
          <cell r="AC17939">
            <v>78.209999999999994</v>
          </cell>
        </row>
        <row r="17940">
          <cell r="AC17940">
            <v>78.22</v>
          </cell>
        </row>
        <row r="17941">
          <cell r="AC17941">
            <v>78.23</v>
          </cell>
        </row>
        <row r="17942">
          <cell r="AC17942">
            <v>78.239999999999995</v>
          </cell>
        </row>
        <row r="17943">
          <cell r="AC17943">
            <v>78.25</v>
          </cell>
        </row>
        <row r="17944">
          <cell r="AC17944">
            <v>78.260000000000005</v>
          </cell>
        </row>
        <row r="17945">
          <cell r="AC17945">
            <v>78.27</v>
          </cell>
        </row>
        <row r="17946">
          <cell r="AC17946">
            <v>78.28</v>
          </cell>
        </row>
        <row r="17947">
          <cell r="AC17947">
            <v>78.290000000000006</v>
          </cell>
        </row>
        <row r="17948">
          <cell r="AC17948">
            <v>78.3</v>
          </cell>
        </row>
        <row r="17949">
          <cell r="AC17949">
            <v>78.31</v>
          </cell>
        </row>
        <row r="17950">
          <cell r="AC17950">
            <v>78.319999999999993</v>
          </cell>
        </row>
        <row r="17951">
          <cell r="AC17951">
            <v>78.33</v>
          </cell>
        </row>
        <row r="17952">
          <cell r="AC17952">
            <v>78.34</v>
          </cell>
        </row>
        <row r="17953">
          <cell r="AC17953">
            <v>78.349999999999994</v>
          </cell>
        </row>
        <row r="17954">
          <cell r="AC17954">
            <v>78.36</v>
          </cell>
        </row>
        <row r="17955">
          <cell r="AC17955">
            <v>78.37</v>
          </cell>
        </row>
        <row r="17956">
          <cell r="AC17956">
            <v>78.38</v>
          </cell>
        </row>
        <row r="17957">
          <cell r="AC17957">
            <v>78.39</v>
          </cell>
        </row>
        <row r="17958">
          <cell r="AC17958">
            <v>78.400000000000006</v>
          </cell>
        </row>
        <row r="17959">
          <cell r="AC17959">
            <v>78.41</v>
          </cell>
        </row>
        <row r="17960">
          <cell r="AC17960">
            <v>78.42</v>
          </cell>
        </row>
        <row r="17961">
          <cell r="AC17961">
            <v>78.430000000000007</v>
          </cell>
        </row>
        <row r="17962">
          <cell r="AC17962">
            <v>78.44</v>
          </cell>
        </row>
        <row r="17963">
          <cell r="AC17963">
            <v>78.45</v>
          </cell>
        </row>
        <row r="17964">
          <cell r="AC17964">
            <v>78.459999999999994</v>
          </cell>
        </row>
        <row r="17965">
          <cell r="AC17965">
            <v>78.47</v>
          </cell>
        </row>
        <row r="17966">
          <cell r="AC17966">
            <v>78.48</v>
          </cell>
        </row>
        <row r="17967">
          <cell r="AC17967">
            <v>78.489999999999995</v>
          </cell>
        </row>
        <row r="17968">
          <cell r="AC17968">
            <v>78.5</v>
          </cell>
        </row>
        <row r="17969">
          <cell r="AC17969">
            <v>78.510000000000005</v>
          </cell>
        </row>
        <row r="17970">
          <cell r="AC17970">
            <v>78.52</v>
          </cell>
        </row>
        <row r="17971">
          <cell r="AC17971">
            <v>78.53</v>
          </cell>
        </row>
        <row r="17972">
          <cell r="AC17972">
            <v>78.540000000000006</v>
          </cell>
        </row>
        <row r="17973">
          <cell r="AC17973">
            <v>78.55</v>
          </cell>
        </row>
        <row r="17974">
          <cell r="AC17974">
            <v>78.56</v>
          </cell>
        </row>
        <row r="17975">
          <cell r="AC17975">
            <v>78.569999999999993</v>
          </cell>
        </row>
        <row r="17976">
          <cell r="AC17976">
            <v>78.58</v>
          </cell>
        </row>
        <row r="17977">
          <cell r="AC17977">
            <v>78.59</v>
          </cell>
        </row>
        <row r="17978">
          <cell r="AC17978">
            <v>78.599999999999994</v>
          </cell>
        </row>
        <row r="17979">
          <cell r="AC17979">
            <v>78.61</v>
          </cell>
        </row>
        <row r="17980">
          <cell r="AC17980">
            <v>78.62</v>
          </cell>
        </row>
        <row r="17981">
          <cell r="AC17981">
            <v>78.63</v>
          </cell>
        </row>
        <row r="17982">
          <cell r="AC17982">
            <v>78.64</v>
          </cell>
        </row>
        <row r="17983">
          <cell r="AC17983">
            <v>78.650000000000006</v>
          </cell>
        </row>
        <row r="17984">
          <cell r="AC17984">
            <v>78.66</v>
          </cell>
        </row>
        <row r="17985">
          <cell r="AC17985">
            <v>78.67</v>
          </cell>
        </row>
        <row r="17986">
          <cell r="AC17986">
            <v>78.680000000000007</v>
          </cell>
        </row>
        <row r="17987">
          <cell r="AC17987">
            <v>78.69</v>
          </cell>
        </row>
        <row r="17988">
          <cell r="AC17988">
            <v>78.7</v>
          </cell>
        </row>
        <row r="17989">
          <cell r="AC17989">
            <v>78.709999999999994</v>
          </cell>
        </row>
        <row r="17990">
          <cell r="AC17990">
            <v>78.72</v>
          </cell>
        </row>
        <row r="17991">
          <cell r="AC17991">
            <v>78.73</v>
          </cell>
        </row>
        <row r="17992">
          <cell r="AC17992">
            <v>78.739999999999995</v>
          </cell>
        </row>
        <row r="17993">
          <cell r="AC17993">
            <v>78.75</v>
          </cell>
        </row>
        <row r="17994">
          <cell r="AC17994">
            <v>78.760000000000005</v>
          </cell>
        </row>
        <row r="17995">
          <cell r="AC17995">
            <v>78.77</v>
          </cell>
        </row>
        <row r="17996">
          <cell r="AC17996">
            <v>78.78</v>
          </cell>
        </row>
        <row r="17997">
          <cell r="AC17997">
            <v>78.790000000000006</v>
          </cell>
        </row>
        <row r="17998">
          <cell r="AC17998">
            <v>78.8</v>
          </cell>
        </row>
        <row r="17999">
          <cell r="AC17999">
            <v>78.81</v>
          </cell>
        </row>
        <row r="18000">
          <cell r="AC18000">
            <v>78.819999999999993</v>
          </cell>
        </row>
        <row r="18001">
          <cell r="AC18001">
            <v>78.83</v>
          </cell>
        </row>
        <row r="18002">
          <cell r="AC18002">
            <v>78.84</v>
          </cell>
        </row>
        <row r="18003">
          <cell r="AC18003">
            <v>78.849999999999994</v>
          </cell>
        </row>
        <row r="18004">
          <cell r="AC18004">
            <v>78.86</v>
          </cell>
        </row>
        <row r="18005">
          <cell r="AC18005">
            <v>78.87</v>
          </cell>
        </row>
        <row r="18006">
          <cell r="AC18006">
            <v>78.88</v>
          </cell>
        </row>
        <row r="18007">
          <cell r="AC18007">
            <v>78.89</v>
          </cell>
        </row>
        <row r="18008">
          <cell r="AC18008">
            <v>78.900000000000006</v>
          </cell>
        </row>
        <row r="18009">
          <cell r="AC18009">
            <v>78.91</v>
          </cell>
        </row>
        <row r="18010">
          <cell r="AC18010">
            <v>78.92</v>
          </cell>
        </row>
        <row r="18011">
          <cell r="AC18011">
            <v>78.930000000000007</v>
          </cell>
        </row>
        <row r="18012">
          <cell r="AC18012">
            <v>78.94</v>
          </cell>
        </row>
        <row r="18013">
          <cell r="AC18013">
            <v>78.95</v>
          </cell>
        </row>
        <row r="18014">
          <cell r="AC18014">
            <v>78.959999999999994</v>
          </cell>
        </row>
        <row r="18015">
          <cell r="AC18015">
            <v>78.97</v>
          </cell>
        </row>
        <row r="18016">
          <cell r="AC18016">
            <v>78.98</v>
          </cell>
        </row>
        <row r="18017">
          <cell r="AC18017">
            <v>78.989999999999995</v>
          </cell>
        </row>
        <row r="18018">
          <cell r="AC18018">
            <v>79</v>
          </cell>
        </row>
        <row r="18019">
          <cell r="AC18019">
            <v>79.010000000000005</v>
          </cell>
        </row>
        <row r="18020">
          <cell r="AC18020">
            <v>79.02</v>
          </cell>
        </row>
        <row r="18021">
          <cell r="AC18021">
            <v>79.03</v>
          </cell>
        </row>
        <row r="18022">
          <cell r="AC18022">
            <v>79.040000000000006</v>
          </cell>
        </row>
        <row r="18023">
          <cell r="AC18023">
            <v>79.05</v>
          </cell>
        </row>
        <row r="18024">
          <cell r="AC18024">
            <v>79.06</v>
          </cell>
        </row>
        <row r="18025">
          <cell r="AC18025">
            <v>79.069999999999993</v>
          </cell>
        </row>
        <row r="18026">
          <cell r="AC18026">
            <v>79.08</v>
          </cell>
        </row>
        <row r="18027">
          <cell r="AC18027">
            <v>79.09</v>
          </cell>
        </row>
        <row r="18028">
          <cell r="AC18028">
            <v>79.099999999999994</v>
          </cell>
        </row>
        <row r="18029">
          <cell r="AC18029">
            <v>79.11</v>
          </cell>
        </row>
        <row r="18030">
          <cell r="AC18030">
            <v>79.12</v>
          </cell>
        </row>
        <row r="18031">
          <cell r="AC18031">
            <v>79.13</v>
          </cell>
        </row>
        <row r="18032">
          <cell r="AC18032">
            <v>79.14</v>
          </cell>
        </row>
        <row r="18033">
          <cell r="AC18033">
            <v>79.150000000000006</v>
          </cell>
        </row>
        <row r="18034">
          <cell r="AC18034">
            <v>79.16</v>
          </cell>
        </row>
        <row r="18035">
          <cell r="AC18035">
            <v>79.17</v>
          </cell>
        </row>
        <row r="18036">
          <cell r="AC18036">
            <v>79.180000000000007</v>
          </cell>
        </row>
        <row r="18037">
          <cell r="AC18037">
            <v>79.19</v>
          </cell>
        </row>
        <row r="18038">
          <cell r="AC18038">
            <v>79.2</v>
          </cell>
        </row>
        <row r="18039">
          <cell r="AC18039">
            <v>79.209999999999994</v>
          </cell>
        </row>
        <row r="18040">
          <cell r="AC18040">
            <v>79.22</v>
          </cell>
        </row>
        <row r="18041">
          <cell r="AC18041">
            <v>79.23</v>
          </cell>
        </row>
        <row r="18042">
          <cell r="AC18042">
            <v>79.239999999999995</v>
          </cell>
        </row>
        <row r="18043">
          <cell r="AC18043">
            <v>79.25</v>
          </cell>
        </row>
        <row r="18044">
          <cell r="AC18044">
            <v>79.260000000000005</v>
          </cell>
        </row>
        <row r="18045">
          <cell r="AC18045">
            <v>79.27</v>
          </cell>
        </row>
        <row r="18046">
          <cell r="AC18046">
            <v>79.28</v>
          </cell>
        </row>
        <row r="18047">
          <cell r="AC18047">
            <v>79.290000000000006</v>
          </cell>
        </row>
        <row r="18048">
          <cell r="AC18048">
            <v>79.3</v>
          </cell>
        </row>
        <row r="18049">
          <cell r="AC18049">
            <v>79.31</v>
          </cell>
        </row>
        <row r="18050">
          <cell r="AC18050">
            <v>79.319999999999993</v>
          </cell>
        </row>
        <row r="18051">
          <cell r="AC18051">
            <v>79.33</v>
          </cell>
        </row>
        <row r="18052">
          <cell r="AC18052">
            <v>79.34</v>
          </cell>
        </row>
        <row r="18053">
          <cell r="AC18053">
            <v>79.349999999999994</v>
          </cell>
        </row>
        <row r="18054">
          <cell r="AC18054">
            <v>79.36</v>
          </cell>
        </row>
        <row r="18055">
          <cell r="AC18055">
            <v>79.37</v>
          </cell>
        </row>
        <row r="18056">
          <cell r="AC18056">
            <v>79.38</v>
          </cell>
        </row>
        <row r="18057">
          <cell r="AC18057">
            <v>79.39</v>
          </cell>
        </row>
        <row r="18058">
          <cell r="AC18058">
            <v>79.400000000000006</v>
          </cell>
        </row>
        <row r="18059">
          <cell r="AC18059">
            <v>79.41</v>
          </cell>
        </row>
        <row r="18060">
          <cell r="AC18060">
            <v>79.42</v>
          </cell>
        </row>
        <row r="18061">
          <cell r="AC18061">
            <v>79.430000000000007</v>
          </cell>
        </row>
        <row r="18062">
          <cell r="AC18062">
            <v>79.44</v>
          </cell>
        </row>
        <row r="18063">
          <cell r="AC18063">
            <v>79.45</v>
          </cell>
        </row>
        <row r="18064">
          <cell r="AC18064">
            <v>79.459999999999994</v>
          </cell>
        </row>
        <row r="18065">
          <cell r="AC18065">
            <v>79.47</v>
          </cell>
        </row>
        <row r="18066">
          <cell r="AC18066">
            <v>79.48</v>
          </cell>
        </row>
        <row r="18067">
          <cell r="AC18067">
            <v>79.489999999999995</v>
          </cell>
        </row>
        <row r="18068">
          <cell r="AC18068">
            <v>79.5</v>
          </cell>
        </row>
        <row r="18069">
          <cell r="AC18069">
            <v>79.510000000000005</v>
          </cell>
        </row>
        <row r="18070">
          <cell r="AC18070">
            <v>79.52</v>
          </cell>
        </row>
        <row r="18071">
          <cell r="AC18071">
            <v>79.53</v>
          </cell>
        </row>
        <row r="18072">
          <cell r="AC18072">
            <v>79.540000000000006</v>
          </cell>
        </row>
        <row r="18073">
          <cell r="AC18073">
            <v>79.55</v>
          </cell>
        </row>
        <row r="18074">
          <cell r="AC18074">
            <v>79.56</v>
          </cell>
        </row>
        <row r="18075">
          <cell r="AC18075">
            <v>79.569999999999993</v>
          </cell>
        </row>
        <row r="18076">
          <cell r="AC18076">
            <v>79.58</v>
          </cell>
        </row>
        <row r="18077">
          <cell r="AC18077">
            <v>79.59</v>
          </cell>
        </row>
        <row r="18078">
          <cell r="AC18078">
            <v>79.599999999999994</v>
          </cell>
        </row>
        <row r="18079">
          <cell r="AC18079">
            <v>79.61</v>
          </cell>
        </row>
        <row r="18080">
          <cell r="AC18080">
            <v>79.62</v>
          </cell>
        </row>
        <row r="18081">
          <cell r="AC18081">
            <v>79.63</v>
          </cell>
        </row>
        <row r="18082">
          <cell r="AC18082">
            <v>79.64</v>
          </cell>
        </row>
        <row r="18083">
          <cell r="AC18083">
            <v>79.650000000000006</v>
          </cell>
        </row>
        <row r="18084">
          <cell r="AC18084">
            <v>79.66</v>
          </cell>
        </row>
        <row r="18085">
          <cell r="AC18085">
            <v>79.67</v>
          </cell>
        </row>
        <row r="18086">
          <cell r="AC18086">
            <v>79.680000000000007</v>
          </cell>
        </row>
        <row r="18087">
          <cell r="AC18087">
            <v>79.69</v>
          </cell>
        </row>
        <row r="18088">
          <cell r="AC18088">
            <v>79.7</v>
          </cell>
        </row>
        <row r="18089">
          <cell r="AC18089">
            <v>79.709999999999994</v>
          </cell>
        </row>
        <row r="18090">
          <cell r="AC18090">
            <v>79.72</v>
          </cell>
        </row>
        <row r="18091">
          <cell r="AC18091">
            <v>79.73</v>
          </cell>
        </row>
        <row r="18092">
          <cell r="AC18092">
            <v>79.739999999999995</v>
          </cell>
        </row>
        <row r="18093">
          <cell r="AC18093">
            <v>79.75</v>
          </cell>
        </row>
        <row r="18094">
          <cell r="AC18094">
            <v>79.760000000000005</v>
          </cell>
        </row>
        <row r="18095">
          <cell r="AC18095">
            <v>79.77</v>
          </cell>
        </row>
        <row r="18096">
          <cell r="AC18096">
            <v>79.78</v>
          </cell>
        </row>
        <row r="18097">
          <cell r="AC18097">
            <v>79.790000000000006</v>
          </cell>
        </row>
        <row r="18098">
          <cell r="AC18098">
            <v>79.8</v>
          </cell>
        </row>
        <row r="18099">
          <cell r="AC18099">
            <v>79.81</v>
          </cell>
        </row>
        <row r="18100">
          <cell r="AC18100">
            <v>79.819999999999993</v>
          </cell>
        </row>
        <row r="18101">
          <cell r="AC18101">
            <v>79.83</v>
          </cell>
        </row>
        <row r="18102">
          <cell r="AC18102">
            <v>79.84</v>
          </cell>
        </row>
        <row r="18103">
          <cell r="AC18103">
            <v>79.849999999999994</v>
          </cell>
        </row>
        <row r="18104">
          <cell r="AC18104">
            <v>79.86</v>
          </cell>
        </row>
        <row r="18105">
          <cell r="AC18105">
            <v>79.87</v>
          </cell>
        </row>
        <row r="18106">
          <cell r="AC18106">
            <v>79.88</v>
          </cell>
        </row>
        <row r="18107">
          <cell r="AC18107">
            <v>79.89</v>
          </cell>
        </row>
        <row r="18108">
          <cell r="AC18108">
            <v>79.900000000000006</v>
          </cell>
        </row>
        <row r="18109">
          <cell r="AC18109">
            <v>79.91</v>
          </cell>
        </row>
        <row r="18110">
          <cell r="AC18110">
            <v>79.92</v>
          </cell>
        </row>
        <row r="18111">
          <cell r="AC18111">
            <v>79.930000000000007</v>
          </cell>
        </row>
        <row r="18112">
          <cell r="AC18112">
            <v>79.94</v>
          </cell>
        </row>
        <row r="18113">
          <cell r="AC18113">
            <v>79.95</v>
          </cell>
        </row>
        <row r="18114">
          <cell r="AC18114">
            <v>79.959999999999994</v>
          </cell>
        </row>
        <row r="18115">
          <cell r="AC18115">
            <v>79.97</v>
          </cell>
        </row>
        <row r="18116">
          <cell r="AC18116">
            <v>79.98</v>
          </cell>
        </row>
        <row r="18117">
          <cell r="AC18117">
            <v>79.989999999999995</v>
          </cell>
        </row>
        <row r="18118">
          <cell r="AC18118">
            <v>80</v>
          </cell>
        </row>
        <row r="18119">
          <cell r="AC18119">
            <v>80.010000000000005</v>
          </cell>
        </row>
        <row r="18120">
          <cell r="AC18120">
            <v>80.02</v>
          </cell>
        </row>
        <row r="18121">
          <cell r="AC18121">
            <v>80.03</v>
          </cell>
        </row>
        <row r="18122">
          <cell r="AC18122">
            <v>80.040000000000006</v>
          </cell>
        </row>
        <row r="18123">
          <cell r="AC18123">
            <v>80.05</v>
          </cell>
        </row>
        <row r="18124">
          <cell r="AC18124">
            <v>80.06</v>
          </cell>
        </row>
        <row r="18125">
          <cell r="AC18125">
            <v>80.069999999999993</v>
          </cell>
        </row>
        <row r="18126">
          <cell r="AC18126">
            <v>80.08</v>
          </cell>
        </row>
        <row r="18127">
          <cell r="AC18127">
            <v>80.09</v>
          </cell>
        </row>
        <row r="18128">
          <cell r="AC18128">
            <v>80.099999999999994</v>
          </cell>
        </row>
        <row r="18129">
          <cell r="AC18129">
            <v>80.11</v>
          </cell>
        </row>
        <row r="18130">
          <cell r="AC18130">
            <v>80.12</v>
          </cell>
        </row>
        <row r="18131">
          <cell r="AC18131">
            <v>80.13</v>
          </cell>
        </row>
        <row r="18132">
          <cell r="AC18132">
            <v>80.14</v>
          </cell>
        </row>
        <row r="18133">
          <cell r="AC18133">
            <v>80.150000000000006</v>
          </cell>
        </row>
        <row r="18134">
          <cell r="AC18134">
            <v>80.16</v>
          </cell>
        </row>
        <row r="18135">
          <cell r="AC18135">
            <v>80.17</v>
          </cell>
        </row>
        <row r="18136">
          <cell r="AC18136">
            <v>80.180000000000007</v>
          </cell>
        </row>
        <row r="18137">
          <cell r="AC18137">
            <v>80.19</v>
          </cell>
        </row>
        <row r="18138">
          <cell r="AC18138">
            <v>80.2</v>
          </cell>
        </row>
        <row r="18139">
          <cell r="AC18139">
            <v>80.209999999999994</v>
          </cell>
        </row>
        <row r="18140">
          <cell r="AC18140">
            <v>80.22</v>
          </cell>
        </row>
        <row r="18141">
          <cell r="AC18141">
            <v>80.23</v>
          </cell>
        </row>
        <row r="18142">
          <cell r="AC18142">
            <v>80.239999999999995</v>
          </cell>
        </row>
        <row r="18143">
          <cell r="AC18143">
            <v>80.25</v>
          </cell>
        </row>
        <row r="18144">
          <cell r="AC18144">
            <v>80.260000000000005</v>
          </cell>
        </row>
        <row r="18145">
          <cell r="AC18145">
            <v>80.27</v>
          </cell>
        </row>
        <row r="18146">
          <cell r="AC18146">
            <v>80.28</v>
          </cell>
        </row>
        <row r="18147">
          <cell r="AC18147">
            <v>80.290000000000006</v>
          </cell>
        </row>
        <row r="18148">
          <cell r="AC18148">
            <v>80.3</v>
          </cell>
        </row>
        <row r="18149">
          <cell r="AC18149">
            <v>80.31</v>
          </cell>
        </row>
        <row r="18150">
          <cell r="AC18150">
            <v>80.319999999999993</v>
          </cell>
        </row>
        <row r="18151">
          <cell r="AC18151">
            <v>80.33</v>
          </cell>
        </row>
        <row r="18152">
          <cell r="AC18152">
            <v>80.34</v>
          </cell>
        </row>
        <row r="18153">
          <cell r="AC18153">
            <v>80.349999999999994</v>
          </cell>
        </row>
        <row r="18154">
          <cell r="AC18154">
            <v>80.36</v>
          </cell>
        </row>
        <row r="18155">
          <cell r="AC18155">
            <v>80.37</v>
          </cell>
        </row>
        <row r="18156">
          <cell r="AC18156">
            <v>80.38</v>
          </cell>
        </row>
        <row r="18157">
          <cell r="AC18157">
            <v>80.39</v>
          </cell>
        </row>
        <row r="18158">
          <cell r="AC18158">
            <v>80.400000000000006</v>
          </cell>
        </row>
        <row r="18159">
          <cell r="AC18159">
            <v>80.41</v>
          </cell>
        </row>
        <row r="18160">
          <cell r="AC18160">
            <v>80.42</v>
          </cell>
        </row>
        <row r="18161">
          <cell r="AC18161">
            <v>80.430000000000007</v>
          </cell>
        </row>
        <row r="18162">
          <cell r="AC18162">
            <v>80.44</v>
          </cell>
        </row>
        <row r="18163">
          <cell r="AC18163">
            <v>80.45</v>
          </cell>
        </row>
        <row r="18164">
          <cell r="AC18164">
            <v>80.459999999999994</v>
          </cell>
        </row>
        <row r="18165">
          <cell r="AC18165">
            <v>80.47</v>
          </cell>
        </row>
        <row r="18166">
          <cell r="AC18166">
            <v>80.48</v>
          </cell>
        </row>
        <row r="18167">
          <cell r="AC18167">
            <v>80.489999999999995</v>
          </cell>
        </row>
        <row r="18168">
          <cell r="AC18168">
            <v>80.5</v>
          </cell>
        </row>
        <row r="18169">
          <cell r="AC18169">
            <v>80.510000000000005</v>
          </cell>
        </row>
        <row r="18170">
          <cell r="AC18170">
            <v>80.52</v>
          </cell>
        </row>
        <row r="18171">
          <cell r="AC18171">
            <v>80.53</v>
          </cell>
        </row>
        <row r="18172">
          <cell r="AC18172">
            <v>80.540000000000006</v>
          </cell>
        </row>
        <row r="18173">
          <cell r="AC18173">
            <v>80.55</v>
          </cell>
        </row>
        <row r="18174">
          <cell r="AC18174">
            <v>80.56</v>
          </cell>
        </row>
        <row r="18175">
          <cell r="AC18175">
            <v>80.569999999999993</v>
          </cell>
        </row>
        <row r="18176">
          <cell r="AC18176">
            <v>80.58</v>
          </cell>
        </row>
        <row r="18177">
          <cell r="AC18177">
            <v>80.59</v>
          </cell>
        </row>
        <row r="18178">
          <cell r="AC18178">
            <v>80.599999999999994</v>
          </cell>
        </row>
        <row r="18179">
          <cell r="AC18179">
            <v>80.61</v>
          </cell>
        </row>
        <row r="18180">
          <cell r="AC18180">
            <v>80.62</v>
          </cell>
        </row>
        <row r="18181">
          <cell r="AC18181">
            <v>80.63</v>
          </cell>
        </row>
        <row r="18182">
          <cell r="AC18182">
            <v>80.64</v>
          </cell>
        </row>
        <row r="18183">
          <cell r="AC18183">
            <v>80.650000000000006</v>
          </cell>
        </row>
        <row r="18184">
          <cell r="AC18184">
            <v>80.66</v>
          </cell>
        </row>
        <row r="18185">
          <cell r="AC18185">
            <v>80.67</v>
          </cell>
        </row>
        <row r="18186">
          <cell r="AC18186">
            <v>80.680000000000007</v>
          </cell>
        </row>
        <row r="18187">
          <cell r="AC18187">
            <v>80.69</v>
          </cell>
        </row>
        <row r="18188">
          <cell r="AC18188">
            <v>80.7</v>
          </cell>
        </row>
        <row r="18189">
          <cell r="AC18189">
            <v>80.709999999999994</v>
          </cell>
        </row>
        <row r="18190">
          <cell r="AC18190">
            <v>80.72</v>
          </cell>
        </row>
        <row r="18191">
          <cell r="AC18191">
            <v>80.73</v>
          </cell>
        </row>
        <row r="18192">
          <cell r="AC18192">
            <v>80.739999999999995</v>
          </cell>
        </row>
        <row r="18193">
          <cell r="AC18193">
            <v>80.75</v>
          </cell>
        </row>
        <row r="18194">
          <cell r="AC18194">
            <v>80.760000000000005</v>
          </cell>
        </row>
        <row r="18195">
          <cell r="AC18195">
            <v>80.77</v>
          </cell>
        </row>
        <row r="18196">
          <cell r="AC18196">
            <v>80.78</v>
          </cell>
        </row>
        <row r="18197">
          <cell r="AC18197">
            <v>80.790000000000006</v>
          </cell>
        </row>
        <row r="18198">
          <cell r="AC18198">
            <v>80.8</v>
          </cell>
        </row>
        <row r="18199">
          <cell r="AC18199">
            <v>80.81</v>
          </cell>
        </row>
        <row r="18200">
          <cell r="AC18200">
            <v>80.819999999999993</v>
          </cell>
        </row>
        <row r="18201">
          <cell r="AC18201">
            <v>80.83</v>
          </cell>
        </row>
        <row r="18202">
          <cell r="AC18202">
            <v>80.84</v>
          </cell>
        </row>
        <row r="18203">
          <cell r="AC18203">
            <v>80.849999999999994</v>
          </cell>
        </row>
        <row r="18204">
          <cell r="AC18204">
            <v>80.86</v>
          </cell>
        </row>
        <row r="18205">
          <cell r="AC18205">
            <v>80.87</v>
          </cell>
        </row>
        <row r="18206">
          <cell r="AC18206">
            <v>80.88</v>
          </cell>
        </row>
        <row r="18207">
          <cell r="AC18207">
            <v>80.89</v>
          </cell>
        </row>
        <row r="18208">
          <cell r="AC18208">
            <v>80.900000000000006</v>
          </cell>
        </row>
        <row r="18209">
          <cell r="AC18209">
            <v>80.91</v>
          </cell>
        </row>
        <row r="18210">
          <cell r="AC18210">
            <v>80.92</v>
          </cell>
        </row>
        <row r="18211">
          <cell r="AC18211">
            <v>80.930000000000007</v>
          </cell>
        </row>
        <row r="18212">
          <cell r="AC18212">
            <v>80.94</v>
          </cell>
        </row>
        <row r="18213">
          <cell r="AC18213">
            <v>80.95</v>
          </cell>
        </row>
        <row r="18214">
          <cell r="AC18214">
            <v>80.959999999999994</v>
          </cell>
        </row>
        <row r="18215">
          <cell r="AC18215">
            <v>80.97</v>
          </cell>
        </row>
        <row r="18216">
          <cell r="AC18216">
            <v>80.98</v>
          </cell>
        </row>
        <row r="18217">
          <cell r="AC18217">
            <v>80.989999999999995</v>
          </cell>
        </row>
        <row r="18218">
          <cell r="AC18218">
            <v>81</v>
          </cell>
        </row>
        <row r="18219">
          <cell r="AC18219">
            <v>81.010000000000005</v>
          </cell>
        </row>
        <row r="18220">
          <cell r="AC18220">
            <v>81.02</v>
          </cell>
        </row>
        <row r="18221">
          <cell r="AC18221">
            <v>81.03</v>
          </cell>
        </row>
        <row r="18222">
          <cell r="AC18222">
            <v>81.040000000000006</v>
          </cell>
        </row>
        <row r="18223">
          <cell r="AC18223">
            <v>81.05</v>
          </cell>
        </row>
        <row r="18224">
          <cell r="AC18224">
            <v>81.06</v>
          </cell>
        </row>
        <row r="18225">
          <cell r="AC18225">
            <v>81.069999999999993</v>
          </cell>
        </row>
        <row r="18226">
          <cell r="AC18226">
            <v>81.08</v>
          </cell>
        </row>
        <row r="18227">
          <cell r="AC18227">
            <v>81.09</v>
          </cell>
        </row>
        <row r="18228">
          <cell r="AC18228">
            <v>81.099999999999994</v>
          </cell>
        </row>
        <row r="18229">
          <cell r="AC18229">
            <v>81.11</v>
          </cell>
        </row>
        <row r="18230">
          <cell r="AC18230">
            <v>81.12</v>
          </cell>
        </row>
        <row r="18231">
          <cell r="AC18231">
            <v>81.13</v>
          </cell>
        </row>
        <row r="18232">
          <cell r="AC18232">
            <v>81.14</v>
          </cell>
        </row>
        <row r="18233">
          <cell r="AC18233">
            <v>81.150000000000006</v>
          </cell>
        </row>
        <row r="18234">
          <cell r="AC18234">
            <v>81.16</v>
          </cell>
        </row>
        <row r="18235">
          <cell r="AC18235">
            <v>81.17</v>
          </cell>
        </row>
        <row r="18236">
          <cell r="AC18236">
            <v>81.180000000000007</v>
          </cell>
        </row>
        <row r="18237">
          <cell r="AC18237">
            <v>81.19</v>
          </cell>
        </row>
        <row r="18238">
          <cell r="AC18238">
            <v>81.2</v>
          </cell>
        </row>
        <row r="18239">
          <cell r="AC18239">
            <v>81.209999999999994</v>
          </cell>
        </row>
        <row r="18240">
          <cell r="AC18240">
            <v>81.22</v>
          </cell>
        </row>
        <row r="18241">
          <cell r="AC18241">
            <v>81.23</v>
          </cell>
        </row>
        <row r="18242">
          <cell r="AC18242">
            <v>81.239999999999995</v>
          </cell>
        </row>
        <row r="18243">
          <cell r="AC18243">
            <v>81.25</v>
          </cell>
        </row>
        <row r="18244">
          <cell r="AC18244">
            <v>81.260000000000005</v>
          </cell>
        </row>
        <row r="18245">
          <cell r="AC18245">
            <v>81.27</v>
          </cell>
        </row>
        <row r="18246">
          <cell r="AC18246">
            <v>81.28</v>
          </cell>
        </row>
        <row r="18247">
          <cell r="AC18247">
            <v>81.290000000000006</v>
          </cell>
        </row>
        <row r="18248">
          <cell r="AC18248">
            <v>81.3</v>
          </cell>
        </row>
        <row r="18249">
          <cell r="AC18249">
            <v>81.31</v>
          </cell>
        </row>
        <row r="18250">
          <cell r="AC18250">
            <v>81.319999999999993</v>
          </cell>
        </row>
        <row r="18251">
          <cell r="AC18251">
            <v>81.33</v>
          </cell>
        </row>
        <row r="18252">
          <cell r="AC18252">
            <v>81.34</v>
          </cell>
        </row>
        <row r="18253">
          <cell r="AC18253">
            <v>81.349999999999994</v>
          </cell>
        </row>
        <row r="18254">
          <cell r="AC18254">
            <v>81.36</v>
          </cell>
        </row>
        <row r="18255">
          <cell r="AC18255">
            <v>81.37</v>
          </cell>
        </row>
        <row r="18256">
          <cell r="AC18256">
            <v>81.38</v>
          </cell>
        </row>
        <row r="18257">
          <cell r="AC18257">
            <v>81.39</v>
          </cell>
        </row>
        <row r="18258">
          <cell r="AC18258">
            <v>81.400000000000006</v>
          </cell>
        </row>
        <row r="18259">
          <cell r="AC18259">
            <v>81.41</v>
          </cell>
        </row>
        <row r="18260">
          <cell r="AC18260">
            <v>81.42</v>
          </cell>
        </row>
        <row r="18261">
          <cell r="AC18261">
            <v>81.430000000000007</v>
          </cell>
        </row>
        <row r="18262">
          <cell r="AC18262">
            <v>81.44</v>
          </cell>
        </row>
        <row r="18263">
          <cell r="AC18263">
            <v>81.45</v>
          </cell>
        </row>
        <row r="18264">
          <cell r="AC18264">
            <v>81.459999999999994</v>
          </cell>
        </row>
        <row r="18265">
          <cell r="AC18265">
            <v>81.47</v>
          </cell>
        </row>
        <row r="18266">
          <cell r="AC18266">
            <v>81.48</v>
          </cell>
        </row>
        <row r="18267">
          <cell r="AC18267">
            <v>81.489999999999995</v>
          </cell>
        </row>
        <row r="18268">
          <cell r="AC18268">
            <v>81.5</v>
          </cell>
        </row>
        <row r="18269">
          <cell r="AC18269">
            <v>81.510000000000005</v>
          </cell>
        </row>
        <row r="18270">
          <cell r="AC18270">
            <v>81.52</v>
          </cell>
        </row>
        <row r="18271">
          <cell r="AC18271">
            <v>81.53</v>
          </cell>
        </row>
        <row r="18272">
          <cell r="AC18272">
            <v>81.540000000000006</v>
          </cell>
        </row>
        <row r="18273">
          <cell r="AC18273">
            <v>81.55</v>
          </cell>
        </row>
        <row r="18274">
          <cell r="AC18274">
            <v>81.56</v>
          </cell>
        </row>
        <row r="18275">
          <cell r="AC18275">
            <v>81.569999999999993</v>
          </cell>
        </row>
        <row r="18276">
          <cell r="AC18276">
            <v>81.58</v>
          </cell>
        </row>
        <row r="18277">
          <cell r="AC18277">
            <v>81.59</v>
          </cell>
        </row>
        <row r="18278">
          <cell r="AC18278">
            <v>81.599999999999994</v>
          </cell>
        </row>
        <row r="18279">
          <cell r="AC18279">
            <v>81.61</v>
          </cell>
        </row>
        <row r="18280">
          <cell r="AC18280">
            <v>81.62</v>
          </cell>
        </row>
        <row r="18281">
          <cell r="AC18281">
            <v>81.63</v>
          </cell>
        </row>
        <row r="18282">
          <cell r="AC18282">
            <v>81.64</v>
          </cell>
        </row>
        <row r="18283">
          <cell r="AC18283">
            <v>81.650000000000006</v>
          </cell>
        </row>
        <row r="18284">
          <cell r="AC18284">
            <v>81.66</v>
          </cell>
        </row>
        <row r="18285">
          <cell r="AC18285">
            <v>81.67</v>
          </cell>
        </row>
        <row r="18286">
          <cell r="AC18286">
            <v>81.680000000000007</v>
          </cell>
        </row>
        <row r="18287">
          <cell r="AC18287">
            <v>81.69</v>
          </cell>
        </row>
        <row r="18288">
          <cell r="AC18288">
            <v>81.7</v>
          </cell>
        </row>
        <row r="18289">
          <cell r="AC18289">
            <v>81.709999999999994</v>
          </cell>
        </row>
        <row r="18290">
          <cell r="AC18290">
            <v>81.72</v>
          </cell>
        </row>
        <row r="18291">
          <cell r="AC18291">
            <v>81.73</v>
          </cell>
        </row>
        <row r="18292">
          <cell r="AC18292">
            <v>81.739999999999995</v>
          </cell>
        </row>
        <row r="18293">
          <cell r="AC18293">
            <v>81.75</v>
          </cell>
        </row>
        <row r="18294">
          <cell r="AC18294">
            <v>81.760000000000005</v>
          </cell>
        </row>
        <row r="18295">
          <cell r="AC18295">
            <v>81.77</v>
          </cell>
        </row>
        <row r="18296">
          <cell r="AC18296">
            <v>81.78</v>
          </cell>
        </row>
        <row r="18297">
          <cell r="AC18297">
            <v>81.790000000000006</v>
          </cell>
        </row>
        <row r="18298">
          <cell r="AC18298">
            <v>81.8</v>
          </cell>
        </row>
        <row r="18299">
          <cell r="AC18299">
            <v>81.81</v>
          </cell>
        </row>
        <row r="18300">
          <cell r="AC18300">
            <v>81.819999999999993</v>
          </cell>
        </row>
        <row r="18301">
          <cell r="AC18301">
            <v>81.83</v>
          </cell>
        </row>
        <row r="18302">
          <cell r="AC18302">
            <v>81.84</v>
          </cell>
        </row>
        <row r="18303">
          <cell r="AC18303">
            <v>81.849999999999994</v>
          </cell>
        </row>
        <row r="18304">
          <cell r="AC18304">
            <v>81.86</v>
          </cell>
        </row>
        <row r="18305">
          <cell r="AC18305">
            <v>81.87</v>
          </cell>
        </row>
        <row r="18306">
          <cell r="AC18306">
            <v>81.88</v>
          </cell>
        </row>
        <row r="18307">
          <cell r="AC18307">
            <v>81.89</v>
          </cell>
        </row>
        <row r="18308">
          <cell r="AC18308">
            <v>81.900000000000006</v>
          </cell>
        </row>
        <row r="18309">
          <cell r="AC18309">
            <v>81.91</v>
          </cell>
        </row>
        <row r="18310">
          <cell r="AC18310">
            <v>81.92</v>
          </cell>
        </row>
        <row r="18311">
          <cell r="AC18311">
            <v>81.93</v>
          </cell>
        </row>
        <row r="18312">
          <cell r="AC18312">
            <v>81.94</v>
          </cell>
        </row>
        <row r="18313">
          <cell r="AC18313">
            <v>81.95</v>
          </cell>
        </row>
        <row r="18314">
          <cell r="AC18314">
            <v>81.96</v>
          </cell>
        </row>
        <row r="18315">
          <cell r="AC18315">
            <v>81.97</v>
          </cell>
        </row>
        <row r="18316">
          <cell r="AC18316">
            <v>81.98</v>
          </cell>
        </row>
        <row r="18317">
          <cell r="AC18317">
            <v>81.99</v>
          </cell>
        </row>
        <row r="18318">
          <cell r="AC18318">
            <v>82</v>
          </cell>
        </row>
        <row r="18319">
          <cell r="AC18319">
            <v>82.01</v>
          </cell>
        </row>
        <row r="18320">
          <cell r="AC18320">
            <v>82.02</v>
          </cell>
        </row>
        <row r="18321">
          <cell r="AC18321">
            <v>82.03</v>
          </cell>
        </row>
        <row r="18322">
          <cell r="AC18322">
            <v>82.04</v>
          </cell>
        </row>
        <row r="18323">
          <cell r="AC18323">
            <v>82.05</v>
          </cell>
        </row>
        <row r="18324">
          <cell r="AC18324">
            <v>82.06</v>
          </cell>
        </row>
        <row r="18325">
          <cell r="AC18325">
            <v>82.07</v>
          </cell>
        </row>
        <row r="18326">
          <cell r="AC18326">
            <v>82.08</v>
          </cell>
        </row>
        <row r="18327">
          <cell r="AC18327">
            <v>82.09</v>
          </cell>
        </row>
        <row r="18328">
          <cell r="AC18328">
            <v>82.1</v>
          </cell>
        </row>
        <row r="18329">
          <cell r="AC18329">
            <v>82.11</v>
          </cell>
        </row>
        <row r="18330">
          <cell r="AC18330">
            <v>82.12</v>
          </cell>
        </row>
        <row r="18331">
          <cell r="AC18331">
            <v>82.13</v>
          </cell>
        </row>
        <row r="18332">
          <cell r="AC18332">
            <v>82.14</v>
          </cell>
        </row>
        <row r="18333">
          <cell r="AC18333">
            <v>82.15</v>
          </cell>
        </row>
        <row r="18334">
          <cell r="AC18334">
            <v>82.16</v>
          </cell>
        </row>
        <row r="18335">
          <cell r="AC18335">
            <v>82.17</v>
          </cell>
        </row>
        <row r="18336">
          <cell r="AC18336">
            <v>82.18</v>
          </cell>
        </row>
        <row r="18337">
          <cell r="AC18337">
            <v>82.19</v>
          </cell>
        </row>
        <row r="18338">
          <cell r="AC18338">
            <v>82.2</v>
          </cell>
        </row>
        <row r="18339">
          <cell r="AC18339">
            <v>82.21</v>
          </cell>
        </row>
        <row r="18340">
          <cell r="AC18340">
            <v>82.22</v>
          </cell>
        </row>
        <row r="18341">
          <cell r="AC18341">
            <v>82.23</v>
          </cell>
        </row>
        <row r="18342">
          <cell r="AC18342">
            <v>82.24</v>
          </cell>
        </row>
        <row r="18343">
          <cell r="AC18343">
            <v>82.25</v>
          </cell>
        </row>
        <row r="18344">
          <cell r="AC18344">
            <v>82.26</v>
          </cell>
        </row>
        <row r="18345">
          <cell r="AC18345">
            <v>82.27</v>
          </cell>
        </row>
        <row r="18346">
          <cell r="AC18346">
            <v>82.28</v>
          </cell>
        </row>
        <row r="18347">
          <cell r="AC18347">
            <v>82.29</v>
          </cell>
        </row>
        <row r="18348">
          <cell r="AC18348">
            <v>82.3</v>
          </cell>
        </row>
        <row r="18349">
          <cell r="AC18349">
            <v>82.31</v>
          </cell>
        </row>
        <row r="18350">
          <cell r="AC18350">
            <v>82.32</v>
          </cell>
        </row>
        <row r="18351">
          <cell r="AC18351">
            <v>82.33</v>
          </cell>
        </row>
        <row r="18352">
          <cell r="AC18352">
            <v>82.34</v>
          </cell>
        </row>
        <row r="18353">
          <cell r="AC18353">
            <v>82.35</v>
          </cell>
        </row>
        <row r="18354">
          <cell r="AC18354">
            <v>82.36</v>
          </cell>
        </row>
        <row r="18355">
          <cell r="AC18355">
            <v>82.37</v>
          </cell>
        </row>
        <row r="18356">
          <cell r="AC18356">
            <v>82.38</v>
          </cell>
        </row>
        <row r="18357">
          <cell r="AC18357">
            <v>82.39</v>
          </cell>
        </row>
        <row r="18358">
          <cell r="AC18358">
            <v>82.4</v>
          </cell>
        </row>
        <row r="18359">
          <cell r="AC18359">
            <v>82.41</v>
          </cell>
        </row>
        <row r="18360">
          <cell r="AC18360">
            <v>82.42</v>
          </cell>
        </row>
        <row r="18361">
          <cell r="AC18361">
            <v>82.43</v>
          </cell>
        </row>
        <row r="18362">
          <cell r="AC18362">
            <v>82.44</v>
          </cell>
        </row>
        <row r="18363">
          <cell r="AC18363">
            <v>82.45</v>
          </cell>
        </row>
        <row r="18364">
          <cell r="AC18364">
            <v>82.46</v>
          </cell>
        </row>
        <row r="18365">
          <cell r="AC18365">
            <v>82.47</v>
          </cell>
        </row>
        <row r="18366">
          <cell r="AC18366">
            <v>82.48</v>
          </cell>
        </row>
        <row r="18367">
          <cell r="AC18367">
            <v>82.49</v>
          </cell>
        </row>
        <row r="18368">
          <cell r="AC18368">
            <v>82.5</v>
          </cell>
        </row>
        <row r="18369">
          <cell r="AC18369">
            <v>82.51</v>
          </cell>
        </row>
        <row r="18370">
          <cell r="AC18370">
            <v>82.52</v>
          </cell>
        </row>
        <row r="18371">
          <cell r="AC18371">
            <v>82.53</v>
          </cell>
        </row>
        <row r="18372">
          <cell r="AC18372">
            <v>82.54</v>
          </cell>
        </row>
        <row r="18373">
          <cell r="AC18373">
            <v>82.55</v>
          </cell>
        </row>
        <row r="18374">
          <cell r="AC18374">
            <v>82.56</v>
          </cell>
        </row>
        <row r="18375">
          <cell r="AC18375">
            <v>82.57</v>
          </cell>
        </row>
        <row r="18376">
          <cell r="AC18376">
            <v>82.58</v>
          </cell>
        </row>
        <row r="18377">
          <cell r="AC18377">
            <v>82.59</v>
          </cell>
        </row>
        <row r="18378">
          <cell r="AC18378">
            <v>82.6</v>
          </cell>
        </row>
        <row r="18379">
          <cell r="AC18379">
            <v>82.61</v>
          </cell>
        </row>
        <row r="18380">
          <cell r="AC18380">
            <v>82.62</v>
          </cell>
        </row>
        <row r="18381">
          <cell r="AC18381">
            <v>82.63</v>
          </cell>
        </row>
        <row r="18382">
          <cell r="AC18382">
            <v>82.64</v>
          </cell>
        </row>
        <row r="18383">
          <cell r="AC18383">
            <v>82.65</v>
          </cell>
        </row>
        <row r="18384">
          <cell r="AC18384">
            <v>82.66</v>
          </cell>
        </row>
        <row r="18385">
          <cell r="AC18385">
            <v>82.67</v>
          </cell>
        </row>
        <row r="18386">
          <cell r="AC18386">
            <v>82.68</v>
          </cell>
        </row>
        <row r="18387">
          <cell r="AC18387">
            <v>82.69</v>
          </cell>
        </row>
        <row r="18388">
          <cell r="AC18388">
            <v>82.7</v>
          </cell>
        </row>
        <row r="18389">
          <cell r="AC18389">
            <v>82.71</v>
          </cell>
        </row>
        <row r="18390">
          <cell r="AC18390">
            <v>82.72</v>
          </cell>
        </row>
        <row r="18391">
          <cell r="AC18391">
            <v>82.73</v>
          </cell>
        </row>
        <row r="18392">
          <cell r="AC18392">
            <v>82.74</v>
          </cell>
        </row>
        <row r="18393">
          <cell r="AC18393">
            <v>82.75</v>
          </cell>
        </row>
        <row r="18394">
          <cell r="AC18394">
            <v>82.76</v>
          </cell>
        </row>
        <row r="18395">
          <cell r="AC18395">
            <v>82.77</v>
          </cell>
        </row>
        <row r="18396">
          <cell r="AC18396">
            <v>82.78</v>
          </cell>
        </row>
        <row r="18397">
          <cell r="AC18397">
            <v>82.79</v>
          </cell>
        </row>
        <row r="18398">
          <cell r="AC18398">
            <v>82.8</v>
          </cell>
        </row>
        <row r="18399">
          <cell r="AC18399">
            <v>82.81</v>
          </cell>
        </row>
        <row r="18400">
          <cell r="AC18400">
            <v>82.82</v>
          </cell>
        </row>
        <row r="18401">
          <cell r="AC18401">
            <v>82.83</v>
          </cell>
        </row>
        <row r="18402">
          <cell r="AC18402">
            <v>82.84</v>
          </cell>
        </row>
        <row r="18403">
          <cell r="AC18403">
            <v>82.85</v>
          </cell>
        </row>
        <row r="18404">
          <cell r="AC18404">
            <v>82.86</v>
          </cell>
        </row>
        <row r="18405">
          <cell r="AC18405">
            <v>82.87</v>
          </cell>
        </row>
        <row r="18406">
          <cell r="AC18406">
            <v>82.88</v>
          </cell>
        </row>
        <row r="18407">
          <cell r="AC18407">
            <v>82.89</v>
          </cell>
        </row>
        <row r="18408">
          <cell r="AC18408">
            <v>82.9</v>
          </cell>
        </row>
        <row r="18409">
          <cell r="AC18409">
            <v>82.91</v>
          </cell>
        </row>
        <row r="18410">
          <cell r="AC18410">
            <v>82.92</v>
          </cell>
        </row>
        <row r="18411">
          <cell r="AC18411">
            <v>82.93</v>
          </cell>
        </row>
        <row r="18412">
          <cell r="AC18412">
            <v>82.94</v>
          </cell>
        </row>
        <row r="18413">
          <cell r="AC18413">
            <v>82.95</v>
          </cell>
        </row>
        <row r="18414">
          <cell r="AC18414">
            <v>82.96</v>
          </cell>
        </row>
        <row r="18415">
          <cell r="AC18415">
            <v>82.97</v>
          </cell>
        </row>
        <row r="18416">
          <cell r="AC18416">
            <v>82.98</v>
          </cell>
        </row>
        <row r="18417">
          <cell r="AC18417">
            <v>82.99</v>
          </cell>
        </row>
        <row r="18418">
          <cell r="AC18418">
            <v>83</v>
          </cell>
        </row>
        <row r="18419">
          <cell r="AC18419">
            <v>83.01</v>
          </cell>
        </row>
        <row r="18420">
          <cell r="AC18420">
            <v>83.02</v>
          </cell>
        </row>
        <row r="18421">
          <cell r="AC18421">
            <v>83.03</v>
          </cell>
        </row>
        <row r="18422">
          <cell r="AC18422">
            <v>83.04</v>
          </cell>
        </row>
        <row r="18423">
          <cell r="AC18423">
            <v>83.05</v>
          </cell>
        </row>
        <row r="18424">
          <cell r="AC18424">
            <v>83.06</v>
          </cell>
        </row>
        <row r="18425">
          <cell r="AC18425">
            <v>83.07</v>
          </cell>
        </row>
        <row r="18426">
          <cell r="AC18426">
            <v>83.08</v>
          </cell>
        </row>
        <row r="18427">
          <cell r="AC18427">
            <v>83.09</v>
          </cell>
        </row>
        <row r="18428">
          <cell r="AC18428">
            <v>83.1</v>
          </cell>
        </row>
        <row r="18429">
          <cell r="AC18429">
            <v>83.11</v>
          </cell>
        </row>
        <row r="18430">
          <cell r="AC18430">
            <v>83.12</v>
          </cell>
        </row>
        <row r="18431">
          <cell r="AC18431">
            <v>83.13</v>
          </cell>
        </row>
        <row r="18432">
          <cell r="AC18432">
            <v>83.14</v>
          </cell>
        </row>
        <row r="18433">
          <cell r="AC18433">
            <v>83.15</v>
          </cell>
        </row>
        <row r="18434">
          <cell r="AC18434">
            <v>83.16</v>
          </cell>
        </row>
        <row r="18435">
          <cell r="AC18435">
            <v>83.17</v>
          </cell>
        </row>
        <row r="18436">
          <cell r="AC18436">
            <v>83.18</v>
          </cell>
        </row>
        <row r="18437">
          <cell r="AC18437">
            <v>83.19</v>
          </cell>
        </row>
        <row r="18438">
          <cell r="AC18438">
            <v>83.2</v>
          </cell>
        </row>
        <row r="18439">
          <cell r="AC18439">
            <v>83.21</v>
          </cell>
        </row>
        <row r="18440">
          <cell r="AC18440">
            <v>83.22</v>
          </cell>
        </row>
        <row r="18441">
          <cell r="AC18441">
            <v>83.23</v>
          </cell>
        </row>
        <row r="18442">
          <cell r="AC18442">
            <v>83.24</v>
          </cell>
        </row>
        <row r="18443">
          <cell r="AC18443">
            <v>83.25</v>
          </cell>
        </row>
        <row r="18444">
          <cell r="AC18444">
            <v>83.26</v>
          </cell>
        </row>
        <row r="18445">
          <cell r="AC18445">
            <v>83.27</v>
          </cell>
        </row>
        <row r="18446">
          <cell r="AC18446">
            <v>83.28</v>
          </cell>
        </row>
        <row r="18447">
          <cell r="AC18447">
            <v>83.29</v>
          </cell>
        </row>
        <row r="18448">
          <cell r="AC18448">
            <v>83.3</v>
          </cell>
        </row>
        <row r="18449">
          <cell r="AC18449">
            <v>83.31</v>
          </cell>
        </row>
        <row r="18450">
          <cell r="AC18450">
            <v>83.32</v>
          </cell>
        </row>
        <row r="18451">
          <cell r="AC18451">
            <v>83.33</v>
          </cell>
        </row>
        <row r="18452">
          <cell r="AC18452">
            <v>83.34</v>
          </cell>
        </row>
        <row r="18453">
          <cell r="AC18453">
            <v>83.35</v>
          </cell>
        </row>
        <row r="18454">
          <cell r="AC18454">
            <v>83.36</v>
          </cell>
        </row>
        <row r="18455">
          <cell r="AC18455">
            <v>83.37</v>
          </cell>
        </row>
        <row r="18456">
          <cell r="AC18456">
            <v>83.38</v>
          </cell>
        </row>
        <row r="18457">
          <cell r="AC18457">
            <v>83.39</v>
          </cell>
        </row>
        <row r="18458">
          <cell r="AC18458">
            <v>83.4</v>
          </cell>
        </row>
        <row r="18459">
          <cell r="AC18459">
            <v>83.41</v>
          </cell>
        </row>
        <row r="18460">
          <cell r="AC18460">
            <v>83.42</v>
          </cell>
        </row>
        <row r="18461">
          <cell r="AC18461">
            <v>83.43</v>
          </cell>
        </row>
        <row r="18462">
          <cell r="AC18462">
            <v>83.44</v>
          </cell>
        </row>
        <row r="18463">
          <cell r="AC18463">
            <v>83.45</v>
          </cell>
        </row>
        <row r="18464">
          <cell r="AC18464">
            <v>83.46</v>
          </cell>
        </row>
        <row r="18465">
          <cell r="AC18465">
            <v>83.47</v>
          </cell>
        </row>
        <row r="18466">
          <cell r="AC18466">
            <v>83.48</v>
          </cell>
        </row>
        <row r="18467">
          <cell r="AC18467">
            <v>83.49</v>
          </cell>
        </row>
        <row r="18468">
          <cell r="AC18468">
            <v>83.5</v>
          </cell>
        </row>
        <row r="18469">
          <cell r="AC18469">
            <v>83.51</v>
          </cell>
        </row>
        <row r="18470">
          <cell r="AC18470">
            <v>83.52</v>
          </cell>
        </row>
        <row r="18471">
          <cell r="AC18471">
            <v>83.53</v>
          </cell>
        </row>
        <row r="18472">
          <cell r="AC18472">
            <v>83.54</v>
          </cell>
        </row>
        <row r="18473">
          <cell r="AC18473">
            <v>83.55</v>
          </cell>
        </row>
        <row r="18474">
          <cell r="AC18474">
            <v>83.56</v>
          </cell>
        </row>
        <row r="18475">
          <cell r="AC18475">
            <v>83.57</v>
          </cell>
        </row>
        <row r="18476">
          <cell r="AC18476">
            <v>83.58</v>
          </cell>
        </row>
        <row r="18477">
          <cell r="AC18477">
            <v>83.59</v>
          </cell>
        </row>
        <row r="18478">
          <cell r="AC18478">
            <v>83.6</v>
          </cell>
        </row>
        <row r="18479">
          <cell r="AC18479">
            <v>83.61</v>
          </cell>
        </row>
        <row r="18480">
          <cell r="AC18480">
            <v>83.62</v>
          </cell>
        </row>
        <row r="18481">
          <cell r="AC18481">
            <v>83.63</v>
          </cell>
        </row>
        <row r="18482">
          <cell r="AC18482">
            <v>83.64</v>
          </cell>
        </row>
        <row r="18483">
          <cell r="AC18483">
            <v>83.65</v>
          </cell>
        </row>
        <row r="18484">
          <cell r="AC18484">
            <v>83.66</v>
          </cell>
        </row>
        <row r="18485">
          <cell r="AC18485">
            <v>83.67</v>
          </cell>
        </row>
        <row r="18486">
          <cell r="AC18486">
            <v>83.68</v>
          </cell>
        </row>
        <row r="18487">
          <cell r="AC18487">
            <v>83.69</v>
          </cell>
        </row>
        <row r="18488">
          <cell r="AC18488">
            <v>83.7</v>
          </cell>
        </row>
        <row r="18489">
          <cell r="AC18489">
            <v>83.71</v>
          </cell>
        </row>
        <row r="18490">
          <cell r="AC18490">
            <v>83.72</v>
          </cell>
        </row>
        <row r="18491">
          <cell r="AC18491">
            <v>83.73</v>
          </cell>
        </row>
        <row r="18492">
          <cell r="AC18492">
            <v>83.74</v>
          </cell>
        </row>
        <row r="18493">
          <cell r="AC18493">
            <v>83.75</v>
          </cell>
        </row>
        <row r="18494">
          <cell r="AC18494">
            <v>83.76</v>
          </cell>
        </row>
        <row r="18495">
          <cell r="AC18495">
            <v>83.77</v>
          </cell>
        </row>
        <row r="18496">
          <cell r="AC18496">
            <v>83.78</v>
          </cell>
        </row>
        <row r="18497">
          <cell r="AC18497">
            <v>83.79</v>
          </cell>
        </row>
        <row r="18498">
          <cell r="AC18498">
            <v>83.8</v>
          </cell>
        </row>
        <row r="18499">
          <cell r="AC18499">
            <v>83.81</v>
          </cell>
        </row>
        <row r="18500">
          <cell r="AC18500">
            <v>83.82</v>
          </cell>
        </row>
        <row r="18501">
          <cell r="AC18501">
            <v>83.83</v>
          </cell>
        </row>
        <row r="18502">
          <cell r="AC18502">
            <v>83.84</v>
          </cell>
        </row>
        <row r="18503">
          <cell r="AC18503">
            <v>83.85</v>
          </cell>
        </row>
        <row r="18504">
          <cell r="AC18504">
            <v>83.86</v>
          </cell>
        </row>
        <row r="18505">
          <cell r="AC18505">
            <v>83.87</v>
          </cell>
        </row>
        <row r="18506">
          <cell r="AC18506">
            <v>83.88</v>
          </cell>
        </row>
        <row r="18507">
          <cell r="AC18507">
            <v>83.89</v>
          </cell>
        </row>
        <row r="18508">
          <cell r="AC18508">
            <v>83.9</v>
          </cell>
        </row>
        <row r="18509">
          <cell r="AC18509">
            <v>83.91</v>
          </cell>
        </row>
        <row r="18510">
          <cell r="AC18510">
            <v>83.92</v>
          </cell>
        </row>
        <row r="18511">
          <cell r="AC18511">
            <v>83.93</v>
          </cell>
        </row>
        <row r="18512">
          <cell r="AC18512">
            <v>83.94</v>
          </cell>
        </row>
        <row r="18513">
          <cell r="AC18513">
            <v>83.95</v>
          </cell>
        </row>
        <row r="18514">
          <cell r="AC18514">
            <v>83.96</v>
          </cell>
        </row>
        <row r="18515">
          <cell r="AC18515">
            <v>83.97</v>
          </cell>
        </row>
        <row r="18516">
          <cell r="AC18516">
            <v>83.98</v>
          </cell>
        </row>
        <row r="18517">
          <cell r="AC18517">
            <v>83.99</v>
          </cell>
        </row>
        <row r="18518">
          <cell r="AC18518">
            <v>84</v>
          </cell>
        </row>
        <row r="18519">
          <cell r="AC18519">
            <v>84.01</v>
          </cell>
        </row>
        <row r="18520">
          <cell r="AC18520">
            <v>84.02</v>
          </cell>
        </row>
        <row r="18521">
          <cell r="AC18521">
            <v>84.03</v>
          </cell>
        </row>
        <row r="18522">
          <cell r="AC18522">
            <v>84.04</v>
          </cell>
        </row>
        <row r="18523">
          <cell r="AC18523">
            <v>84.05</v>
          </cell>
        </row>
        <row r="18524">
          <cell r="AC18524">
            <v>84.06</v>
          </cell>
        </row>
        <row r="18525">
          <cell r="AC18525">
            <v>84.07</v>
          </cell>
        </row>
        <row r="18526">
          <cell r="AC18526">
            <v>84.08</v>
          </cell>
        </row>
        <row r="18527">
          <cell r="AC18527">
            <v>84.09</v>
          </cell>
        </row>
        <row r="18528">
          <cell r="AC18528">
            <v>84.1</v>
          </cell>
        </row>
        <row r="18529">
          <cell r="AC18529">
            <v>84.11</v>
          </cell>
        </row>
        <row r="18530">
          <cell r="AC18530">
            <v>84.12</v>
          </cell>
        </row>
        <row r="18531">
          <cell r="AC18531">
            <v>84.13</v>
          </cell>
        </row>
        <row r="18532">
          <cell r="AC18532">
            <v>84.14</v>
          </cell>
        </row>
        <row r="18533">
          <cell r="AC18533">
            <v>84.15</v>
          </cell>
        </row>
        <row r="18534">
          <cell r="AC18534">
            <v>84.16</v>
          </cell>
        </row>
        <row r="18535">
          <cell r="AC18535">
            <v>84.17</v>
          </cell>
        </row>
        <row r="18536">
          <cell r="AC18536">
            <v>84.18</v>
          </cell>
        </row>
        <row r="18537">
          <cell r="AC18537">
            <v>84.19</v>
          </cell>
        </row>
        <row r="18538">
          <cell r="AC18538">
            <v>84.2</v>
          </cell>
        </row>
        <row r="18539">
          <cell r="AC18539">
            <v>84.21</v>
          </cell>
        </row>
        <row r="18540">
          <cell r="AC18540">
            <v>84.22</v>
          </cell>
        </row>
        <row r="18541">
          <cell r="AC18541">
            <v>84.23</v>
          </cell>
        </row>
        <row r="18542">
          <cell r="AC18542">
            <v>84.24</v>
          </cell>
        </row>
        <row r="18543">
          <cell r="AC18543">
            <v>84.25</v>
          </cell>
        </row>
        <row r="18544">
          <cell r="AC18544">
            <v>84.26</v>
          </cell>
        </row>
        <row r="18545">
          <cell r="AC18545">
            <v>84.27</v>
          </cell>
        </row>
        <row r="18546">
          <cell r="AC18546">
            <v>84.28</v>
          </cell>
        </row>
        <row r="18547">
          <cell r="AC18547">
            <v>84.29</v>
          </cell>
        </row>
        <row r="18548">
          <cell r="AC18548">
            <v>84.3</v>
          </cell>
        </row>
        <row r="18549">
          <cell r="AC18549">
            <v>84.31</v>
          </cell>
        </row>
        <row r="18550">
          <cell r="AC18550">
            <v>84.32</v>
          </cell>
        </row>
        <row r="18551">
          <cell r="AC18551">
            <v>84.33</v>
          </cell>
        </row>
        <row r="18552">
          <cell r="AC18552">
            <v>84.34</v>
          </cell>
        </row>
        <row r="18553">
          <cell r="AC18553">
            <v>84.35</v>
          </cell>
        </row>
        <row r="18554">
          <cell r="AC18554">
            <v>84.36</v>
          </cell>
        </row>
        <row r="18555">
          <cell r="AC18555">
            <v>84.37</v>
          </cell>
        </row>
        <row r="18556">
          <cell r="AC18556">
            <v>84.38</v>
          </cell>
        </row>
        <row r="18557">
          <cell r="AC18557">
            <v>84.39</v>
          </cell>
        </row>
        <row r="18558">
          <cell r="AC18558">
            <v>84.4</v>
          </cell>
        </row>
        <row r="18559">
          <cell r="AC18559">
            <v>84.41</v>
          </cell>
        </row>
        <row r="18560">
          <cell r="AC18560">
            <v>84.42</v>
          </cell>
        </row>
        <row r="18561">
          <cell r="AC18561">
            <v>84.43</v>
          </cell>
        </row>
        <row r="18562">
          <cell r="AC18562">
            <v>84.44</v>
          </cell>
        </row>
        <row r="18563">
          <cell r="AC18563">
            <v>84.45</v>
          </cell>
        </row>
        <row r="18564">
          <cell r="AC18564">
            <v>84.46</v>
          </cell>
        </row>
        <row r="18565">
          <cell r="AC18565">
            <v>84.47</v>
          </cell>
        </row>
        <row r="18566">
          <cell r="AC18566">
            <v>84.48</v>
          </cell>
        </row>
        <row r="18567">
          <cell r="AC18567">
            <v>84.49</v>
          </cell>
        </row>
        <row r="18568">
          <cell r="AC18568">
            <v>84.5</v>
          </cell>
        </row>
        <row r="18569">
          <cell r="AC18569">
            <v>84.51</v>
          </cell>
        </row>
        <row r="18570">
          <cell r="AC18570">
            <v>84.52</v>
          </cell>
        </row>
        <row r="18571">
          <cell r="AC18571">
            <v>84.53</v>
          </cell>
        </row>
        <row r="18572">
          <cell r="AC18572">
            <v>84.54</v>
          </cell>
        </row>
        <row r="18573">
          <cell r="AC18573">
            <v>84.55</v>
          </cell>
        </row>
        <row r="18574">
          <cell r="AC18574">
            <v>84.56</v>
          </cell>
        </row>
        <row r="18575">
          <cell r="AC18575">
            <v>84.57</v>
          </cell>
        </row>
        <row r="18576">
          <cell r="AC18576">
            <v>84.58</v>
          </cell>
        </row>
        <row r="18577">
          <cell r="AC18577">
            <v>84.59</v>
          </cell>
        </row>
        <row r="18578">
          <cell r="AC18578">
            <v>84.6</v>
          </cell>
        </row>
        <row r="18579">
          <cell r="AC18579">
            <v>84.61</v>
          </cell>
        </row>
        <row r="18580">
          <cell r="AC18580">
            <v>84.62</v>
          </cell>
        </row>
        <row r="18581">
          <cell r="AC18581">
            <v>84.63</v>
          </cell>
        </row>
        <row r="18582">
          <cell r="AC18582">
            <v>84.64</v>
          </cell>
        </row>
        <row r="18583">
          <cell r="AC18583">
            <v>84.65</v>
          </cell>
        </row>
        <row r="18584">
          <cell r="AC18584">
            <v>84.66</v>
          </cell>
        </row>
        <row r="18585">
          <cell r="AC18585">
            <v>84.67</v>
          </cell>
        </row>
        <row r="18586">
          <cell r="AC18586">
            <v>84.68</v>
          </cell>
        </row>
        <row r="18587">
          <cell r="AC18587">
            <v>84.69</v>
          </cell>
        </row>
        <row r="18588">
          <cell r="AC18588">
            <v>84.7</v>
          </cell>
        </row>
        <row r="18589">
          <cell r="AC18589">
            <v>84.71</v>
          </cell>
        </row>
        <row r="18590">
          <cell r="AC18590">
            <v>84.72</v>
          </cell>
        </row>
        <row r="18591">
          <cell r="AC18591">
            <v>84.73</v>
          </cell>
        </row>
        <row r="18592">
          <cell r="AC18592">
            <v>84.74</v>
          </cell>
        </row>
        <row r="18593">
          <cell r="AC18593">
            <v>84.75</v>
          </cell>
        </row>
        <row r="18594">
          <cell r="AC18594">
            <v>84.76</v>
          </cell>
        </row>
        <row r="18595">
          <cell r="AC18595">
            <v>84.77</v>
          </cell>
        </row>
        <row r="18596">
          <cell r="AC18596">
            <v>84.78</v>
          </cell>
        </row>
        <row r="18597">
          <cell r="AC18597">
            <v>84.79</v>
          </cell>
        </row>
        <row r="18598">
          <cell r="AC18598">
            <v>84.8</v>
          </cell>
        </row>
        <row r="18599">
          <cell r="AC18599">
            <v>84.81</v>
          </cell>
        </row>
        <row r="18600">
          <cell r="AC18600">
            <v>84.82</v>
          </cell>
        </row>
        <row r="18601">
          <cell r="AC18601">
            <v>84.83</v>
          </cell>
        </row>
        <row r="18602">
          <cell r="AC18602">
            <v>84.84</v>
          </cell>
        </row>
        <row r="18603">
          <cell r="AC18603">
            <v>84.85</v>
          </cell>
        </row>
        <row r="18604">
          <cell r="AC18604">
            <v>84.86</v>
          </cell>
        </row>
        <row r="18605">
          <cell r="AC18605">
            <v>84.87</v>
          </cell>
        </row>
        <row r="18606">
          <cell r="AC18606">
            <v>84.88</v>
          </cell>
        </row>
        <row r="18607">
          <cell r="AC18607">
            <v>84.89</v>
          </cell>
        </row>
        <row r="18608">
          <cell r="AC18608">
            <v>84.9</v>
          </cell>
        </row>
        <row r="18609">
          <cell r="AC18609">
            <v>84.91</v>
          </cell>
        </row>
        <row r="18610">
          <cell r="AC18610">
            <v>84.92</v>
          </cell>
        </row>
        <row r="18611">
          <cell r="AC18611">
            <v>84.93</v>
          </cell>
        </row>
        <row r="18612">
          <cell r="AC18612">
            <v>84.94</v>
          </cell>
        </row>
        <row r="18613">
          <cell r="AC18613">
            <v>84.95</v>
          </cell>
        </row>
        <row r="18614">
          <cell r="AC18614">
            <v>84.96</v>
          </cell>
        </row>
        <row r="18615">
          <cell r="AC18615">
            <v>84.97</v>
          </cell>
        </row>
        <row r="18616">
          <cell r="AC18616">
            <v>84.98</v>
          </cell>
        </row>
        <row r="18617">
          <cell r="AC18617">
            <v>84.99</v>
          </cell>
        </row>
        <row r="18618">
          <cell r="AC18618">
            <v>85</v>
          </cell>
        </row>
        <row r="18619">
          <cell r="AC18619">
            <v>85.01</v>
          </cell>
        </row>
        <row r="18620">
          <cell r="AC18620">
            <v>85.02</v>
          </cell>
        </row>
        <row r="18621">
          <cell r="AC18621">
            <v>85.03</v>
          </cell>
        </row>
        <row r="18622">
          <cell r="AC18622">
            <v>85.04</v>
          </cell>
        </row>
        <row r="18623">
          <cell r="AC18623">
            <v>85.05</v>
          </cell>
        </row>
        <row r="18624">
          <cell r="AC18624">
            <v>85.06</v>
          </cell>
        </row>
        <row r="18625">
          <cell r="AC18625">
            <v>85.07</v>
          </cell>
        </row>
        <row r="18626">
          <cell r="AC18626">
            <v>85.08</v>
          </cell>
        </row>
        <row r="18627">
          <cell r="AC18627">
            <v>85.09</v>
          </cell>
        </row>
        <row r="18628">
          <cell r="AC18628">
            <v>85.1</v>
          </cell>
        </row>
        <row r="18629">
          <cell r="AC18629">
            <v>85.11</v>
          </cell>
        </row>
        <row r="18630">
          <cell r="AC18630">
            <v>85.12</v>
          </cell>
        </row>
        <row r="18631">
          <cell r="AC18631">
            <v>85.13</v>
          </cell>
        </row>
        <row r="18632">
          <cell r="AC18632">
            <v>85.14</v>
          </cell>
        </row>
        <row r="18633">
          <cell r="AC18633">
            <v>85.15</v>
          </cell>
        </row>
        <row r="18634">
          <cell r="AC18634">
            <v>85.16</v>
          </cell>
        </row>
        <row r="18635">
          <cell r="AC18635">
            <v>85.17</v>
          </cell>
        </row>
        <row r="18636">
          <cell r="AC18636">
            <v>85.18</v>
          </cell>
        </row>
        <row r="18637">
          <cell r="AC18637">
            <v>85.19</v>
          </cell>
        </row>
        <row r="18638">
          <cell r="AC18638">
            <v>85.2</v>
          </cell>
        </row>
        <row r="18639">
          <cell r="AC18639">
            <v>85.21</v>
          </cell>
        </row>
        <row r="18640">
          <cell r="AC18640">
            <v>85.22</v>
          </cell>
        </row>
        <row r="18641">
          <cell r="AC18641">
            <v>85.23</v>
          </cell>
        </row>
        <row r="18642">
          <cell r="AC18642">
            <v>85.24</v>
          </cell>
        </row>
        <row r="18643">
          <cell r="AC18643">
            <v>85.25</v>
          </cell>
        </row>
        <row r="18644">
          <cell r="AC18644">
            <v>85.26</v>
          </cell>
        </row>
        <row r="18645">
          <cell r="AC18645">
            <v>85.27</v>
          </cell>
        </row>
        <row r="18646">
          <cell r="AC18646">
            <v>85.28</v>
          </cell>
        </row>
        <row r="18647">
          <cell r="AC18647">
            <v>85.29</v>
          </cell>
        </row>
        <row r="18648">
          <cell r="AC18648">
            <v>85.3</v>
          </cell>
        </row>
        <row r="18649">
          <cell r="AC18649">
            <v>85.31</v>
          </cell>
        </row>
        <row r="18650">
          <cell r="AC18650">
            <v>85.32</v>
          </cell>
        </row>
        <row r="18651">
          <cell r="AC18651">
            <v>85.33</v>
          </cell>
        </row>
        <row r="18652">
          <cell r="AC18652">
            <v>85.34</v>
          </cell>
        </row>
        <row r="18653">
          <cell r="AC18653">
            <v>85.35</v>
          </cell>
        </row>
        <row r="18654">
          <cell r="AC18654">
            <v>85.36</v>
          </cell>
        </row>
        <row r="18655">
          <cell r="AC18655">
            <v>85.37</v>
          </cell>
        </row>
        <row r="18656">
          <cell r="AC18656">
            <v>85.38</v>
          </cell>
        </row>
        <row r="18657">
          <cell r="AC18657">
            <v>85.39</v>
          </cell>
        </row>
        <row r="18658">
          <cell r="AC18658">
            <v>85.4</v>
          </cell>
        </row>
        <row r="18659">
          <cell r="AC18659">
            <v>85.41</v>
          </cell>
        </row>
        <row r="18660">
          <cell r="AC18660">
            <v>85.42</v>
          </cell>
        </row>
        <row r="18661">
          <cell r="AC18661">
            <v>85.43</v>
          </cell>
        </row>
        <row r="18662">
          <cell r="AC18662">
            <v>85.44</v>
          </cell>
        </row>
        <row r="18663">
          <cell r="AC18663">
            <v>85.45</v>
          </cell>
        </row>
        <row r="18664">
          <cell r="AC18664">
            <v>85.46</v>
          </cell>
        </row>
        <row r="18665">
          <cell r="AC18665">
            <v>85.47</v>
          </cell>
        </row>
        <row r="18666">
          <cell r="AC18666">
            <v>85.48</v>
          </cell>
        </row>
        <row r="18667">
          <cell r="AC18667">
            <v>85.49</v>
          </cell>
        </row>
        <row r="18668">
          <cell r="AC18668">
            <v>85.5</v>
          </cell>
        </row>
        <row r="18669">
          <cell r="AC18669">
            <v>85.51</v>
          </cell>
        </row>
        <row r="18670">
          <cell r="AC18670">
            <v>85.52</v>
          </cell>
        </row>
        <row r="18671">
          <cell r="AC18671">
            <v>85.53</v>
          </cell>
        </row>
        <row r="18672">
          <cell r="AC18672">
            <v>85.54</v>
          </cell>
        </row>
        <row r="18673">
          <cell r="AC18673">
            <v>85.55</v>
          </cell>
        </row>
        <row r="18674">
          <cell r="AC18674">
            <v>85.56</v>
          </cell>
        </row>
        <row r="18675">
          <cell r="AC18675">
            <v>85.57</v>
          </cell>
        </row>
        <row r="18676">
          <cell r="AC18676">
            <v>85.58</v>
          </cell>
        </row>
        <row r="18677">
          <cell r="AC18677">
            <v>85.59</v>
          </cell>
        </row>
        <row r="18678">
          <cell r="AC18678">
            <v>85.6</v>
          </cell>
        </row>
        <row r="18679">
          <cell r="AC18679">
            <v>85.61</v>
          </cell>
        </row>
        <row r="18680">
          <cell r="AC18680">
            <v>85.62</v>
          </cell>
        </row>
        <row r="18681">
          <cell r="AC18681">
            <v>85.63</v>
          </cell>
        </row>
        <row r="18682">
          <cell r="AC18682">
            <v>85.64</v>
          </cell>
        </row>
        <row r="18683">
          <cell r="AC18683">
            <v>85.65</v>
          </cell>
        </row>
        <row r="18684">
          <cell r="AC18684">
            <v>85.66</v>
          </cell>
        </row>
        <row r="18685">
          <cell r="AC18685">
            <v>85.67</v>
          </cell>
        </row>
        <row r="18686">
          <cell r="AC18686">
            <v>85.68</v>
          </cell>
        </row>
        <row r="18687">
          <cell r="AC18687">
            <v>85.69</v>
          </cell>
        </row>
        <row r="18688">
          <cell r="AC18688">
            <v>85.7</v>
          </cell>
        </row>
        <row r="18689">
          <cell r="AC18689">
            <v>85.71</v>
          </cell>
        </row>
        <row r="18690">
          <cell r="AC18690">
            <v>85.72</v>
          </cell>
        </row>
        <row r="18691">
          <cell r="AC18691">
            <v>85.73</v>
          </cell>
        </row>
        <row r="18692">
          <cell r="AC18692">
            <v>85.74</v>
          </cell>
        </row>
        <row r="18693">
          <cell r="AC18693">
            <v>85.75</v>
          </cell>
        </row>
        <row r="18694">
          <cell r="AC18694">
            <v>85.76</v>
          </cell>
        </row>
        <row r="18695">
          <cell r="AC18695">
            <v>85.77</v>
          </cell>
        </row>
        <row r="18696">
          <cell r="AC18696">
            <v>85.78</v>
          </cell>
        </row>
        <row r="18697">
          <cell r="AC18697">
            <v>85.79</v>
          </cell>
        </row>
        <row r="18698">
          <cell r="AC18698">
            <v>85.8</v>
          </cell>
        </row>
        <row r="18699">
          <cell r="AC18699">
            <v>85.81</v>
          </cell>
        </row>
        <row r="18700">
          <cell r="AC18700">
            <v>85.82</v>
          </cell>
        </row>
        <row r="18701">
          <cell r="AC18701">
            <v>85.83</v>
          </cell>
        </row>
        <row r="18702">
          <cell r="AC18702">
            <v>85.84</v>
          </cell>
        </row>
        <row r="18703">
          <cell r="AC18703">
            <v>85.85</v>
          </cell>
        </row>
        <row r="18704">
          <cell r="AC18704">
            <v>85.86</v>
          </cell>
        </row>
        <row r="18705">
          <cell r="AC18705">
            <v>85.87</v>
          </cell>
        </row>
        <row r="18706">
          <cell r="AC18706">
            <v>85.88</v>
          </cell>
        </row>
        <row r="18707">
          <cell r="AC18707">
            <v>85.89</v>
          </cell>
        </row>
        <row r="18708">
          <cell r="AC18708">
            <v>85.9</v>
          </cell>
        </row>
        <row r="18709">
          <cell r="AC18709">
            <v>85.91</v>
          </cell>
        </row>
        <row r="18710">
          <cell r="AC18710">
            <v>85.92</v>
          </cell>
        </row>
        <row r="18711">
          <cell r="AC18711">
            <v>85.93</v>
          </cell>
        </row>
        <row r="18712">
          <cell r="AC18712">
            <v>85.94</v>
          </cell>
        </row>
        <row r="18713">
          <cell r="AC18713">
            <v>85.95</v>
          </cell>
        </row>
        <row r="18714">
          <cell r="AC18714">
            <v>85.96</v>
          </cell>
        </row>
        <row r="18715">
          <cell r="AC18715">
            <v>85.97</v>
          </cell>
        </row>
        <row r="18716">
          <cell r="AC18716">
            <v>85.98</v>
          </cell>
        </row>
        <row r="18717">
          <cell r="AC18717">
            <v>85.99</v>
          </cell>
        </row>
        <row r="18718">
          <cell r="AC18718">
            <v>86</v>
          </cell>
        </row>
        <row r="18719">
          <cell r="AC18719">
            <v>86.01</v>
          </cell>
        </row>
        <row r="18720">
          <cell r="AC18720">
            <v>86.02</v>
          </cell>
        </row>
        <row r="18721">
          <cell r="AC18721">
            <v>86.03</v>
          </cell>
        </row>
        <row r="18722">
          <cell r="AC18722">
            <v>86.04</v>
          </cell>
        </row>
        <row r="18723">
          <cell r="AC18723">
            <v>86.05</v>
          </cell>
        </row>
        <row r="18724">
          <cell r="AC18724">
            <v>86.06</v>
          </cell>
        </row>
        <row r="18725">
          <cell r="AC18725">
            <v>86.07</v>
          </cell>
        </row>
        <row r="18726">
          <cell r="AC18726">
            <v>86.08</v>
          </cell>
        </row>
        <row r="18727">
          <cell r="AC18727">
            <v>86.09</v>
          </cell>
        </row>
        <row r="18728">
          <cell r="AC18728">
            <v>86.1</v>
          </cell>
        </row>
        <row r="18729">
          <cell r="AC18729">
            <v>86.11</v>
          </cell>
        </row>
        <row r="18730">
          <cell r="AC18730">
            <v>86.12</v>
          </cell>
        </row>
        <row r="18731">
          <cell r="AC18731">
            <v>86.13</v>
          </cell>
        </row>
        <row r="18732">
          <cell r="AC18732">
            <v>86.14</v>
          </cell>
        </row>
        <row r="18733">
          <cell r="AC18733">
            <v>86.15</v>
          </cell>
        </row>
        <row r="18734">
          <cell r="AC18734">
            <v>86.16</v>
          </cell>
        </row>
        <row r="18735">
          <cell r="AC18735">
            <v>86.17</v>
          </cell>
        </row>
        <row r="18736">
          <cell r="AC18736">
            <v>86.18</v>
          </cell>
        </row>
        <row r="18737">
          <cell r="AC18737">
            <v>86.19</v>
          </cell>
        </row>
        <row r="18738">
          <cell r="AC18738">
            <v>86.2</v>
          </cell>
        </row>
        <row r="18739">
          <cell r="AC18739">
            <v>86.21</v>
          </cell>
        </row>
        <row r="18740">
          <cell r="AC18740">
            <v>86.22</v>
          </cell>
        </row>
        <row r="18741">
          <cell r="AC18741">
            <v>86.23</v>
          </cell>
        </row>
        <row r="18742">
          <cell r="AC18742">
            <v>86.24</v>
          </cell>
        </row>
        <row r="18743">
          <cell r="AC18743">
            <v>86.25</v>
          </cell>
        </row>
        <row r="18744">
          <cell r="AC18744">
            <v>86.26</v>
          </cell>
        </row>
        <row r="18745">
          <cell r="AC18745">
            <v>86.27</v>
          </cell>
        </row>
        <row r="18746">
          <cell r="AC18746">
            <v>86.28</v>
          </cell>
        </row>
        <row r="18747">
          <cell r="AC18747">
            <v>86.29</v>
          </cell>
        </row>
        <row r="18748">
          <cell r="AC18748">
            <v>86.3</v>
          </cell>
        </row>
        <row r="18749">
          <cell r="AC18749">
            <v>86.31</v>
          </cell>
        </row>
        <row r="18750">
          <cell r="AC18750">
            <v>86.32</v>
          </cell>
        </row>
        <row r="18751">
          <cell r="AC18751">
            <v>86.33</v>
          </cell>
        </row>
        <row r="18752">
          <cell r="AC18752">
            <v>86.34</v>
          </cell>
        </row>
        <row r="18753">
          <cell r="AC18753">
            <v>86.35</v>
          </cell>
        </row>
        <row r="18754">
          <cell r="AC18754">
            <v>86.36</v>
          </cell>
        </row>
        <row r="18755">
          <cell r="AC18755">
            <v>86.37</v>
          </cell>
        </row>
        <row r="18756">
          <cell r="AC18756">
            <v>86.38</v>
          </cell>
        </row>
        <row r="18757">
          <cell r="AC18757">
            <v>86.39</v>
          </cell>
        </row>
        <row r="18758">
          <cell r="AC18758">
            <v>86.4</v>
          </cell>
        </row>
        <row r="18759">
          <cell r="AC18759">
            <v>86.41</v>
          </cell>
        </row>
        <row r="18760">
          <cell r="AC18760">
            <v>86.42</v>
          </cell>
        </row>
        <row r="18761">
          <cell r="AC18761">
            <v>86.43</v>
          </cell>
        </row>
        <row r="18762">
          <cell r="AC18762">
            <v>86.44</v>
          </cell>
        </row>
        <row r="18763">
          <cell r="AC18763">
            <v>86.45</v>
          </cell>
        </row>
        <row r="18764">
          <cell r="AC18764">
            <v>86.46</v>
          </cell>
        </row>
        <row r="18765">
          <cell r="AC18765">
            <v>86.47</v>
          </cell>
        </row>
        <row r="18766">
          <cell r="AC18766">
            <v>86.48</v>
          </cell>
        </row>
        <row r="18767">
          <cell r="AC18767">
            <v>86.49</v>
          </cell>
        </row>
        <row r="18768">
          <cell r="AC18768">
            <v>86.5</v>
          </cell>
        </row>
        <row r="18769">
          <cell r="AC18769">
            <v>86.51</v>
          </cell>
        </row>
        <row r="18770">
          <cell r="AC18770">
            <v>86.52</v>
          </cell>
        </row>
        <row r="18771">
          <cell r="AC18771">
            <v>86.53</v>
          </cell>
        </row>
        <row r="18772">
          <cell r="AC18772">
            <v>86.54</v>
          </cell>
        </row>
        <row r="18773">
          <cell r="AC18773">
            <v>86.55</v>
          </cell>
        </row>
        <row r="18774">
          <cell r="AC18774">
            <v>86.56</v>
          </cell>
        </row>
        <row r="18775">
          <cell r="AC18775">
            <v>86.57</v>
          </cell>
        </row>
        <row r="18776">
          <cell r="AC18776">
            <v>86.58</v>
          </cell>
        </row>
        <row r="18777">
          <cell r="AC18777">
            <v>86.59</v>
          </cell>
        </row>
        <row r="18778">
          <cell r="AC18778">
            <v>86.6</v>
          </cell>
        </row>
        <row r="18779">
          <cell r="AC18779">
            <v>86.61</v>
          </cell>
        </row>
        <row r="18780">
          <cell r="AC18780">
            <v>86.62</v>
          </cell>
        </row>
        <row r="18781">
          <cell r="AC18781">
            <v>86.63</v>
          </cell>
        </row>
        <row r="18782">
          <cell r="AC18782">
            <v>86.64</v>
          </cell>
        </row>
        <row r="18783">
          <cell r="AC18783">
            <v>86.65</v>
          </cell>
        </row>
        <row r="18784">
          <cell r="AC18784">
            <v>86.66</v>
          </cell>
        </row>
        <row r="18785">
          <cell r="AC18785">
            <v>86.67</v>
          </cell>
        </row>
        <row r="18786">
          <cell r="AC18786">
            <v>86.68</v>
          </cell>
        </row>
        <row r="18787">
          <cell r="AC18787">
            <v>86.69</v>
          </cell>
        </row>
        <row r="18788">
          <cell r="AC18788">
            <v>86.7</v>
          </cell>
        </row>
        <row r="18789">
          <cell r="AC18789">
            <v>86.71</v>
          </cell>
        </row>
        <row r="18790">
          <cell r="AC18790">
            <v>86.72</v>
          </cell>
        </row>
        <row r="18791">
          <cell r="AC18791">
            <v>86.73</v>
          </cell>
        </row>
        <row r="18792">
          <cell r="AC18792">
            <v>86.74</v>
          </cell>
        </row>
        <row r="18793">
          <cell r="AC18793">
            <v>86.75</v>
          </cell>
        </row>
        <row r="18794">
          <cell r="AC18794">
            <v>86.76</v>
          </cell>
        </row>
        <row r="18795">
          <cell r="AC18795">
            <v>86.77</v>
          </cell>
        </row>
        <row r="18796">
          <cell r="AC18796">
            <v>86.78</v>
          </cell>
        </row>
        <row r="18797">
          <cell r="AC18797">
            <v>86.79</v>
          </cell>
        </row>
        <row r="18798">
          <cell r="AC18798">
            <v>86.8</v>
          </cell>
        </row>
        <row r="18799">
          <cell r="AC18799">
            <v>86.81</v>
          </cell>
        </row>
        <row r="18800">
          <cell r="AC18800">
            <v>86.82</v>
          </cell>
        </row>
        <row r="18801">
          <cell r="AC18801">
            <v>86.83</v>
          </cell>
        </row>
        <row r="18802">
          <cell r="AC18802">
            <v>86.84</v>
          </cell>
        </row>
        <row r="18803">
          <cell r="AC18803">
            <v>86.85</v>
          </cell>
        </row>
        <row r="18804">
          <cell r="AC18804">
            <v>86.86</v>
          </cell>
        </row>
        <row r="18805">
          <cell r="AC18805">
            <v>86.87</v>
          </cell>
        </row>
        <row r="18806">
          <cell r="AC18806">
            <v>86.88</v>
          </cell>
        </row>
        <row r="18807">
          <cell r="AC18807">
            <v>86.89</v>
          </cell>
        </row>
        <row r="18808">
          <cell r="AC18808">
            <v>86.9</v>
          </cell>
        </row>
        <row r="18809">
          <cell r="AC18809">
            <v>86.91</v>
          </cell>
        </row>
        <row r="18810">
          <cell r="AC18810">
            <v>86.92</v>
          </cell>
        </row>
        <row r="18811">
          <cell r="AC18811">
            <v>86.93</v>
          </cell>
        </row>
        <row r="18812">
          <cell r="AC18812">
            <v>86.94</v>
          </cell>
        </row>
        <row r="18813">
          <cell r="AC18813">
            <v>86.95</v>
          </cell>
        </row>
        <row r="18814">
          <cell r="AC18814">
            <v>86.96</v>
          </cell>
        </row>
        <row r="18815">
          <cell r="AC18815">
            <v>86.97</v>
          </cell>
        </row>
        <row r="18816">
          <cell r="AC18816">
            <v>86.98</v>
          </cell>
        </row>
        <row r="18817">
          <cell r="AC18817">
            <v>86.99</v>
          </cell>
        </row>
        <row r="18818">
          <cell r="AC18818">
            <v>87</v>
          </cell>
        </row>
        <row r="18819">
          <cell r="AC18819">
            <v>87.01</v>
          </cell>
        </row>
        <row r="18820">
          <cell r="AC18820">
            <v>87.02</v>
          </cell>
        </row>
        <row r="18821">
          <cell r="AC18821">
            <v>87.03</v>
          </cell>
        </row>
        <row r="18822">
          <cell r="AC18822">
            <v>87.04</v>
          </cell>
        </row>
        <row r="18823">
          <cell r="AC18823">
            <v>87.05</v>
          </cell>
        </row>
        <row r="18824">
          <cell r="AC18824">
            <v>87.06</v>
          </cell>
        </row>
        <row r="18825">
          <cell r="AC18825">
            <v>87.07</v>
          </cell>
        </row>
        <row r="18826">
          <cell r="AC18826">
            <v>87.08</v>
          </cell>
        </row>
        <row r="18827">
          <cell r="AC18827">
            <v>87.09</v>
          </cell>
        </row>
        <row r="18828">
          <cell r="AC18828">
            <v>87.1</v>
          </cell>
        </row>
        <row r="18829">
          <cell r="AC18829">
            <v>87.11</v>
          </cell>
        </row>
        <row r="18830">
          <cell r="AC18830">
            <v>87.12</v>
          </cell>
        </row>
        <row r="18831">
          <cell r="AC18831">
            <v>87.13</v>
          </cell>
        </row>
        <row r="18832">
          <cell r="AC18832">
            <v>87.14</v>
          </cell>
        </row>
        <row r="18833">
          <cell r="AC18833">
            <v>87.15</v>
          </cell>
        </row>
        <row r="18834">
          <cell r="AC18834">
            <v>87.16</v>
          </cell>
        </row>
        <row r="18835">
          <cell r="AC18835">
            <v>87.17</v>
          </cell>
        </row>
        <row r="18836">
          <cell r="AC18836">
            <v>87.18</v>
          </cell>
        </row>
        <row r="18837">
          <cell r="AC18837">
            <v>87.19</v>
          </cell>
        </row>
        <row r="18838">
          <cell r="AC18838">
            <v>87.2</v>
          </cell>
        </row>
        <row r="18839">
          <cell r="AC18839">
            <v>87.21</v>
          </cell>
        </row>
        <row r="18840">
          <cell r="AC18840">
            <v>87.22</v>
          </cell>
        </row>
        <row r="18841">
          <cell r="AC18841">
            <v>87.23</v>
          </cell>
        </row>
        <row r="18842">
          <cell r="AC18842">
            <v>87.24</v>
          </cell>
        </row>
        <row r="18843">
          <cell r="AC18843">
            <v>87.25</v>
          </cell>
        </row>
        <row r="18844">
          <cell r="AC18844">
            <v>87.26</v>
          </cell>
        </row>
        <row r="18845">
          <cell r="AC18845">
            <v>87.27</v>
          </cell>
        </row>
        <row r="18846">
          <cell r="AC18846">
            <v>87.28</v>
          </cell>
        </row>
        <row r="18847">
          <cell r="AC18847">
            <v>87.29</v>
          </cell>
        </row>
        <row r="18848">
          <cell r="AC18848">
            <v>87.3</v>
          </cell>
        </row>
        <row r="18849">
          <cell r="AC18849">
            <v>87.31</v>
          </cell>
        </row>
        <row r="18850">
          <cell r="AC18850">
            <v>87.32</v>
          </cell>
        </row>
        <row r="18851">
          <cell r="AC18851">
            <v>87.33</v>
          </cell>
        </row>
        <row r="18852">
          <cell r="AC18852">
            <v>87.34</v>
          </cell>
        </row>
        <row r="18853">
          <cell r="AC18853">
            <v>87.35</v>
          </cell>
        </row>
        <row r="18854">
          <cell r="AC18854">
            <v>87.36</v>
          </cell>
        </row>
        <row r="18855">
          <cell r="AC18855">
            <v>87.37</v>
          </cell>
        </row>
        <row r="18856">
          <cell r="AC18856">
            <v>87.38</v>
          </cell>
        </row>
        <row r="18857">
          <cell r="AC18857">
            <v>87.39</v>
          </cell>
        </row>
        <row r="18858">
          <cell r="AC18858">
            <v>87.4</v>
          </cell>
        </row>
        <row r="18859">
          <cell r="AC18859">
            <v>87.41</v>
          </cell>
        </row>
        <row r="18860">
          <cell r="AC18860">
            <v>87.42</v>
          </cell>
        </row>
        <row r="18861">
          <cell r="AC18861">
            <v>87.43</v>
          </cell>
        </row>
        <row r="18862">
          <cell r="AC18862">
            <v>87.44</v>
          </cell>
        </row>
        <row r="18863">
          <cell r="AC18863">
            <v>87.45</v>
          </cell>
        </row>
        <row r="18864">
          <cell r="AC18864">
            <v>87.46</v>
          </cell>
        </row>
        <row r="18865">
          <cell r="AC18865">
            <v>87.47</v>
          </cell>
        </row>
        <row r="18866">
          <cell r="AC18866">
            <v>87.48</v>
          </cell>
        </row>
        <row r="18867">
          <cell r="AC18867">
            <v>87.49</v>
          </cell>
        </row>
        <row r="18868">
          <cell r="AC18868">
            <v>87.5</v>
          </cell>
        </row>
        <row r="18869">
          <cell r="AC18869">
            <v>87.51</v>
          </cell>
        </row>
        <row r="18870">
          <cell r="AC18870">
            <v>87.52</v>
          </cell>
        </row>
        <row r="18871">
          <cell r="AC18871">
            <v>87.53</v>
          </cell>
        </row>
        <row r="18872">
          <cell r="AC18872">
            <v>87.54</v>
          </cell>
        </row>
        <row r="18873">
          <cell r="AC18873">
            <v>87.55</v>
          </cell>
        </row>
        <row r="18874">
          <cell r="AC18874">
            <v>87.56</v>
          </cell>
        </row>
        <row r="18875">
          <cell r="AC18875">
            <v>87.57</v>
          </cell>
        </row>
        <row r="18876">
          <cell r="AC18876">
            <v>87.58</v>
          </cell>
        </row>
        <row r="18877">
          <cell r="AC18877">
            <v>87.59</v>
          </cell>
        </row>
        <row r="18878">
          <cell r="AC18878">
            <v>87.6</v>
          </cell>
        </row>
        <row r="18879">
          <cell r="AC18879">
            <v>87.61</v>
          </cell>
        </row>
        <row r="18880">
          <cell r="AC18880">
            <v>87.62</v>
          </cell>
        </row>
        <row r="18881">
          <cell r="AC18881">
            <v>87.63</v>
          </cell>
        </row>
        <row r="18882">
          <cell r="AC18882">
            <v>87.64</v>
          </cell>
        </row>
        <row r="18883">
          <cell r="AC18883">
            <v>87.65</v>
          </cell>
        </row>
        <row r="18884">
          <cell r="AC18884">
            <v>87.66</v>
          </cell>
        </row>
        <row r="18885">
          <cell r="AC18885">
            <v>87.67</v>
          </cell>
        </row>
        <row r="18886">
          <cell r="AC18886">
            <v>87.68</v>
          </cell>
        </row>
        <row r="18887">
          <cell r="AC18887">
            <v>87.69</v>
          </cell>
        </row>
        <row r="18888">
          <cell r="AC18888">
            <v>87.7</v>
          </cell>
        </row>
        <row r="18889">
          <cell r="AC18889">
            <v>87.71</v>
          </cell>
        </row>
        <row r="18890">
          <cell r="AC18890">
            <v>87.72</v>
          </cell>
        </row>
        <row r="18891">
          <cell r="AC18891">
            <v>87.73</v>
          </cell>
        </row>
        <row r="18892">
          <cell r="AC18892">
            <v>87.74</v>
          </cell>
        </row>
        <row r="18893">
          <cell r="AC18893">
            <v>87.75</v>
          </cell>
        </row>
        <row r="18894">
          <cell r="AC18894">
            <v>87.76</v>
          </cell>
        </row>
        <row r="18895">
          <cell r="AC18895">
            <v>87.77</v>
          </cell>
        </row>
        <row r="18896">
          <cell r="AC18896">
            <v>87.78</v>
          </cell>
        </row>
        <row r="18897">
          <cell r="AC18897">
            <v>87.79</v>
          </cell>
        </row>
        <row r="18898">
          <cell r="AC18898">
            <v>87.8</v>
          </cell>
        </row>
        <row r="18899">
          <cell r="AC18899">
            <v>87.81</v>
          </cell>
        </row>
        <row r="18900">
          <cell r="AC18900">
            <v>87.82</v>
          </cell>
        </row>
        <row r="18901">
          <cell r="AC18901">
            <v>87.83</v>
          </cell>
        </row>
        <row r="18902">
          <cell r="AC18902">
            <v>87.84</v>
          </cell>
        </row>
        <row r="18903">
          <cell r="AC18903">
            <v>87.85</v>
          </cell>
        </row>
        <row r="18904">
          <cell r="AC18904">
            <v>87.86</v>
          </cell>
        </row>
        <row r="18905">
          <cell r="AC18905">
            <v>87.87</v>
          </cell>
        </row>
        <row r="18906">
          <cell r="AC18906">
            <v>87.88</v>
          </cell>
        </row>
        <row r="18907">
          <cell r="AC18907">
            <v>87.89</v>
          </cell>
        </row>
        <row r="18908">
          <cell r="AC18908">
            <v>87.9</v>
          </cell>
        </row>
        <row r="18909">
          <cell r="AC18909">
            <v>87.91</v>
          </cell>
        </row>
        <row r="18910">
          <cell r="AC18910">
            <v>87.92</v>
          </cell>
        </row>
        <row r="18911">
          <cell r="AC18911">
            <v>87.93</v>
          </cell>
        </row>
        <row r="18912">
          <cell r="AC18912">
            <v>87.94</v>
          </cell>
        </row>
        <row r="18913">
          <cell r="AC18913">
            <v>87.95</v>
          </cell>
        </row>
        <row r="18914">
          <cell r="AC18914">
            <v>87.96</v>
          </cell>
        </row>
        <row r="18915">
          <cell r="AC18915">
            <v>87.97</v>
          </cell>
        </row>
        <row r="18916">
          <cell r="AC18916">
            <v>87.98</v>
          </cell>
        </row>
        <row r="18917">
          <cell r="AC18917">
            <v>87.99</v>
          </cell>
        </row>
        <row r="18918">
          <cell r="AC18918">
            <v>88</v>
          </cell>
        </row>
        <row r="18919">
          <cell r="AC18919">
            <v>88.01</v>
          </cell>
        </row>
        <row r="18920">
          <cell r="AC18920">
            <v>88.02</v>
          </cell>
        </row>
        <row r="18921">
          <cell r="AC18921">
            <v>88.03</v>
          </cell>
        </row>
        <row r="18922">
          <cell r="AC18922">
            <v>88.04</v>
          </cell>
        </row>
        <row r="18923">
          <cell r="AC18923">
            <v>88.05</v>
          </cell>
        </row>
        <row r="18924">
          <cell r="AC18924">
            <v>88.06</v>
          </cell>
        </row>
        <row r="18925">
          <cell r="AC18925">
            <v>88.07</v>
          </cell>
        </row>
        <row r="18926">
          <cell r="AC18926">
            <v>88.08</v>
          </cell>
        </row>
        <row r="18927">
          <cell r="AC18927">
            <v>88.09</v>
          </cell>
        </row>
        <row r="18928">
          <cell r="AC18928">
            <v>88.1</v>
          </cell>
        </row>
        <row r="18929">
          <cell r="AC18929">
            <v>88.11</v>
          </cell>
        </row>
        <row r="18930">
          <cell r="AC18930">
            <v>88.12</v>
          </cell>
        </row>
        <row r="18931">
          <cell r="AC18931">
            <v>88.13</v>
          </cell>
        </row>
        <row r="18932">
          <cell r="AC18932">
            <v>88.14</v>
          </cell>
        </row>
        <row r="18933">
          <cell r="AC18933">
            <v>88.15</v>
          </cell>
        </row>
        <row r="18934">
          <cell r="AC18934">
            <v>88.16</v>
          </cell>
        </row>
        <row r="18935">
          <cell r="AC18935">
            <v>88.17</v>
          </cell>
        </row>
        <row r="18936">
          <cell r="AC18936">
            <v>88.18</v>
          </cell>
        </row>
        <row r="18937">
          <cell r="AC18937">
            <v>88.19</v>
          </cell>
        </row>
        <row r="18938">
          <cell r="AC18938">
            <v>88.2</v>
          </cell>
        </row>
        <row r="18939">
          <cell r="AC18939">
            <v>88.21</v>
          </cell>
        </row>
        <row r="18940">
          <cell r="AC18940">
            <v>88.22</v>
          </cell>
        </row>
        <row r="18941">
          <cell r="AC18941">
            <v>88.23</v>
          </cell>
        </row>
        <row r="18942">
          <cell r="AC18942">
            <v>88.24</v>
          </cell>
        </row>
        <row r="18943">
          <cell r="AC18943">
            <v>88.25</v>
          </cell>
        </row>
        <row r="18944">
          <cell r="AC18944">
            <v>88.26</v>
          </cell>
        </row>
        <row r="18945">
          <cell r="AC18945">
            <v>88.27</v>
          </cell>
        </row>
        <row r="18946">
          <cell r="AC18946">
            <v>88.28</v>
          </cell>
        </row>
        <row r="18947">
          <cell r="AC18947">
            <v>88.29</v>
          </cell>
        </row>
        <row r="18948">
          <cell r="AC18948">
            <v>88.3</v>
          </cell>
        </row>
        <row r="18949">
          <cell r="AC18949">
            <v>88.31</v>
          </cell>
        </row>
        <row r="18950">
          <cell r="AC18950">
            <v>88.32</v>
          </cell>
        </row>
        <row r="18951">
          <cell r="AC18951">
            <v>88.33</v>
          </cell>
        </row>
        <row r="18952">
          <cell r="AC18952">
            <v>88.34</v>
          </cell>
        </row>
        <row r="18953">
          <cell r="AC18953">
            <v>88.35</v>
          </cell>
        </row>
        <row r="18954">
          <cell r="AC18954">
            <v>88.36</v>
          </cell>
        </row>
        <row r="18955">
          <cell r="AC18955">
            <v>88.37</v>
          </cell>
        </row>
        <row r="18956">
          <cell r="AC18956">
            <v>88.38</v>
          </cell>
        </row>
        <row r="18957">
          <cell r="AC18957">
            <v>88.39</v>
          </cell>
        </row>
        <row r="18958">
          <cell r="AC18958">
            <v>88.4</v>
          </cell>
        </row>
        <row r="18959">
          <cell r="AC18959">
            <v>88.41</v>
          </cell>
        </row>
        <row r="18960">
          <cell r="AC18960">
            <v>88.42</v>
          </cell>
        </row>
        <row r="18961">
          <cell r="AC18961">
            <v>88.43</v>
          </cell>
        </row>
        <row r="18962">
          <cell r="AC18962">
            <v>88.44</v>
          </cell>
        </row>
        <row r="18963">
          <cell r="AC18963">
            <v>88.45</v>
          </cell>
        </row>
        <row r="18964">
          <cell r="AC18964">
            <v>88.46</v>
          </cell>
        </row>
        <row r="18965">
          <cell r="AC18965">
            <v>88.47</v>
          </cell>
        </row>
        <row r="18966">
          <cell r="AC18966">
            <v>88.48</v>
          </cell>
        </row>
        <row r="18967">
          <cell r="AC18967">
            <v>88.49</v>
          </cell>
        </row>
        <row r="18968">
          <cell r="AC18968">
            <v>88.5</v>
          </cell>
        </row>
        <row r="18969">
          <cell r="AC18969">
            <v>88.51</v>
          </cell>
        </row>
        <row r="18970">
          <cell r="AC18970">
            <v>88.52</v>
          </cell>
        </row>
        <row r="18971">
          <cell r="AC18971">
            <v>88.53</v>
          </cell>
        </row>
        <row r="18972">
          <cell r="AC18972">
            <v>88.54</v>
          </cell>
        </row>
        <row r="18973">
          <cell r="AC18973">
            <v>88.55</v>
          </cell>
        </row>
        <row r="18974">
          <cell r="AC18974">
            <v>88.56</v>
          </cell>
        </row>
        <row r="18975">
          <cell r="AC18975">
            <v>88.57</v>
          </cell>
        </row>
        <row r="18976">
          <cell r="AC18976">
            <v>88.58</v>
          </cell>
        </row>
        <row r="18977">
          <cell r="AC18977">
            <v>88.59</v>
          </cell>
        </row>
        <row r="18978">
          <cell r="AC18978">
            <v>88.6</v>
          </cell>
        </row>
        <row r="18979">
          <cell r="AC18979">
            <v>88.61</v>
          </cell>
        </row>
        <row r="18980">
          <cell r="AC18980">
            <v>88.62</v>
          </cell>
        </row>
        <row r="18981">
          <cell r="AC18981">
            <v>88.63</v>
          </cell>
        </row>
        <row r="18982">
          <cell r="AC18982">
            <v>88.64</v>
          </cell>
        </row>
        <row r="18983">
          <cell r="AC18983">
            <v>88.65</v>
          </cell>
        </row>
        <row r="18984">
          <cell r="AC18984">
            <v>88.66</v>
          </cell>
        </row>
        <row r="18985">
          <cell r="AC18985">
            <v>88.67</v>
          </cell>
        </row>
        <row r="18986">
          <cell r="AC18986">
            <v>88.68</v>
          </cell>
        </row>
        <row r="18987">
          <cell r="AC18987">
            <v>88.69</v>
          </cell>
        </row>
        <row r="18988">
          <cell r="AC18988">
            <v>88.7</v>
          </cell>
        </row>
        <row r="18989">
          <cell r="AC18989">
            <v>88.71</v>
          </cell>
        </row>
        <row r="18990">
          <cell r="AC18990">
            <v>88.72</v>
          </cell>
        </row>
        <row r="18991">
          <cell r="AC18991">
            <v>88.73</v>
          </cell>
        </row>
        <row r="18992">
          <cell r="AC18992">
            <v>88.74</v>
          </cell>
        </row>
        <row r="18993">
          <cell r="AC18993">
            <v>88.75</v>
          </cell>
        </row>
        <row r="18994">
          <cell r="AC18994">
            <v>88.76</v>
          </cell>
        </row>
        <row r="18995">
          <cell r="AC18995">
            <v>88.77</v>
          </cell>
        </row>
        <row r="18996">
          <cell r="AC18996">
            <v>88.78</v>
          </cell>
        </row>
        <row r="18997">
          <cell r="AC18997">
            <v>88.79</v>
          </cell>
        </row>
        <row r="18998">
          <cell r="AC18998">
            <v>88.8</v>
          </cell>
        </row>
        <row r="18999">
          <cell r="AC18999">
            <v>88.81</v>
          </cell>
        </row>
        <row r="19000">
          <cell r="AC19000">
            <v>88.82</v>
          </cell>
        </row>
        <row r="19001">
          <cell r="AC19001">
            <v>88.83</v>
          </cell>
        </row>
        <row r="19002">
          <cell r="AC19002">
            <v>88.84</v>
          </cell>
        </row>
        <row r="19003">
          <cell r="AC19003">
            <v>88.85</v>
          </cell>
        </row>
        <row r="19004">
          <cell r="AC19004">
            <v>88.86</v>
          </cell>
        </row>
        <row r="19005">
          <cell r="AC19005">
            <v>88.87</v>
          </cell>
        </row>
        <row r="19006">
          <cell r="AC19006">
            <v>88.88</v>
          </cell>
        </row>
        <row r="19007">
          <cell r="AC19007">
            <v>88.89</v>
          </cell>
        </row>
        <row r="19008">
          <cell r="AC19008">
            <v>88.9</v>
          </cell>
        </row>
        <row r="19009">
          <cell r="AC19009">
            <v>88.91</v>
          </cell>
        </row>
        <row r="19010">
          <cell r="AC19010">
            <v>88.92</v>
          </cell>
        </row>
        <row r="19011">
          <cell r="AC19011">
            <v>88.93</v>
          </cell>
        </row>
        <row r="19012">
          <cell r="AC19012">
            <v>88.94</v>
          </cell>
        </row>
        <row r="19013">
          <cell r="AC19013">
            <v>88.95</v>
          </cell>
        </row>
        <row r="19014">
          <cell r="AC19014">
            <v>88.96</v>
          </cell>
        </row>
        <row r="19015">
          <cell r="AC19015">
            <v>88.97</v>
          </cell>
        </row>
        <row r="19016">
          <cell r="AC19016">
            <v>88.98</v>
          </cell>
        </row>
        <row r="19017">
          <cell r="AC19017">
            <v>88.99</v>
          </cell>
        </row>
        <row r="19018">
          <cell r="AC19018">
            <v>89</v>
          </cell>
        </row>
        <row r="19019">
          <cell r="AC19019">
            <v>89.01</v>
          </cell>
        </row>
        <row r="19020">
          <cell r="AC19020">
            <v>89.02</v>
          </cell>
        </row>
        <row r="19021">
          <cell r="AC19021">
            <v>89.03</v>
          </cell>
        </row>
        <row r="19022">
          <cell r="AC19022">
            <v>89.04</v>
          </cell>
        </row>
        <row r="19023">
          <cell r="AC19023">
            <v>89.05</v>
          </cell>
        </row>
        <row r="19024">
          <cell r="AC19024">
            <v>89.06</v>
          </cell>
        </row>
        <row r="19025">
          <cell r="AC19025">
            <v>89.07</v>
          </cell>
        </row>
        <row r="19026">
          <cell r="AC19026">
            <v>89.08</v>
          </cell>
        </row>
        <row r="19027">
          <cell r="AC19027">
            <v>89.09</v>
          </cell>
        </row>
        <row r="19028">
          <cell r="AC19028">
            <v>89.1</v>
          </cell>
        </row>
        <row r="19029">
          <cell r="AC19029">
            <v>89.11</v>
          </cell>
        </row>
        <row r="19030">
          <cell r="AC19030">
            <v>89.12</v>
          </cell>
        </row>
        <row r="19031">
          <cell r="AC19031">
            <v>89.13</v>
          </cell>
        </row>
        <row r="19032">
          <cell r="AC19032">
            <v>89.14</v>
          </cell>
        </row>
        <row r="19033">
          <cell r="AC19033">
            <v>89.15</v>
          </cell>
        </row>
        <row r="19034">
          <cell r="AC19034">
            <v>89.16</v>
          </cell>
        </row>
        <row r="19035">
          <cell r="AC19035">
            <v>89.17</v>
          </cell>
        </row>
        <row r="19036">
          <cell r="AC19036">
            <v>89.18</v>
          </cell>
        </row>
        <row r="19037">
          <cell r="AC19037">
            <v>89.19</v>
          </cell>
        </row>
        <row r="19038">
          <cell r="AC19038">
            <v>89.2</v>
          </cell>
        </row>
        <row r="19039">
          <cell r="AC19039">
            <v>89.21</v>
          </cell>
        </row>
        <row r="19040">
          <cell r="AC19040">
            <v>89.22</v>
          </cell>
        </row>
        <row r="19041">
          <cell r="AC19041">
            <v>89.23</v>
          </cell>
        </row>
        <row r="19042">
          <cell r="AC19042">
            <v>89.24</v>
          </cell>
        </row>
        <row r="19043">
          <cell r="AC19043">
            <v>89.25</v>
          </cell>
        </row>
        <row r="19044">
          <cell r="AC19044">
            <v>89.26</v>
          </cell>
        </row>
        <row r="19045">
          <cell r="AC19045">
            <v>89.27</v>
          </cell>
        </row>
        <row r="19046">
          <cell r="AC19046">
            <v>89.28</v>
          </cell>
        </row>
        <row r="19047">
          <cell r="AC19047">
            <v>89.29</v>
          </cell>
        </row>
        <row r="19048">
          <cell r="AC19048">
            <v>89.3</v>
          </cell>
        </row>
        <row r="19049">
          <cell r="AC19049">
            <v>89.31</v>
          </cell>
        </row>
        <row r="19050">
          <cell r="AC19050">
            <v>89.32</v>
          </cell>
        </row>
        <row r="19051">
          <cell r="AC19051">
            <v>89.33</v>
          </cell>
        </row>
        <row r="19052">
          <cell r="AC19052">
            <v>89.34</v>
          </cell>
        </row>
        <row r="19053">
          <cell r="AC19053">
            <v>89.35</v>
          </cell>
        </row>
        <row r="19054">
          <cell r="AC19054">
            <v>89.36</v>
          </cell>
        </row>
        <row r="19055">
          <cell r="AC19055">
            <v>89.37</v>
          </cell>
        </row>
        <row r="19056">
          <cell r="AC19056">
            <v>89.38</v>
          </cell>
        </row>
        <row r="19057">
          <cell r="AC19057">
            <v>89.39</v>
          </cell>
        </row>
        <row r="19058">
          <cell r="AC19058">
            <v>89.4</v>
          </cell>
        </row>
        <row r="19059">
          <cell r="AC19059">
            <v>89.41</v>
          </cell>
        </row>
        <row r="19060">
          <cell r="AC19060">
            <v>89.42</v>
          </cell>
        </row>
        <row r="19061">
          <cell r="AC19061">
            <v>89.43</v>
          </cell>
        </row>
        <row r="19062">
          <cell r="AC19062">
            <v>89.44</v>
          </cell>
        </row>
        <row r="19063">
          <cell r="AC19063">
            <v>89.45</v>
          </cell>
        </row>
        <row r="19064">
          <cell r="AC19064">
            <v>89.46</v>
          </cell>
        </row>
        <row r="19065">
          <cell r="AC19065">
            <v>89.47</v>
          </cell>
        </row>
        <row r="19066">
          <cell r="AC19066">
            <v>89.48</v>
          </cell>
        </row>
        <row r="19067">
          <cell r="AC19067">
            <v>89.49</v>
          </cell>
        </row>
        <row r="19068">
          <cell r="AC19068">
            <v>89.5</v>
          </cell>
        </row>
        <row r="19069">
          <cell r="AC19069">
            <v>89.51</v>
          </cell>
        </row>
        <row r="19070">
          <cell r="AC19070">
            <v>89.52</v>
          </cell>
        </row>
        <row r="19071">
          <cell r="AC19071">
            <v>89.53</v>
          </cell>
        </row>
        <row r="19072">
          <cell r="AC19072">
            <v>89.54</v>
          </cell>
        </row>
        <row r="19073">
          <cell r="AC19073">
            <v>89.55</v>
          </cell>
        </row>
        <row r="19074">
          <cell r="AC19074">
            <v>89.56</v>
          </cell>
        </row>
        <row r="19075">
          <cell r="AC19075">
            <v>89.57</v>
          </cell>
        </row>
        <row r="19076">
          <cell r="AC19076">
            <v>89.58</v>
          </cell>
        </row>
        <row r="19077">
          <cell r="AC19077">
            <v>89.59</v>
          </cell>
        </row>
        <row r="19078">
          <cell r="AC19078">
            <v>89.6</v>
          </cell>
        </row>
        <row r="19079">
          <cell r="AC19079">
            <v>89.61</v>
          </cell>
        </row>
        <row r="19080">
          <cell r="AC19080">
            <v>89.62</v>
          </cell>
        </row>
        <row r="19081">
          <cell r="AC19081">
            <v>89.63</v>
          </cell>
        </row>
        <row r="19082">
          <cell r="AC19082">
            <v>89.64</v>
          </cell>
        </row>
        <row r="19083">
          <cell r="AC19083">
            <v>89.65</v>
          </cell>
        </row>
        <row r="19084">
          <cell r="AC19084">
            <v>89.66</v>
          </cell>
        </row>
        <row r="19085">
          <cell r="AC19085">
            <v>89.67</v>
          </cell>
        </row>
        <row r="19086">
          <cell r="AC19086">
            <v>89.68</v>
          </cell>
        </row>
        <row r="19087">
          <cell r="AC19087">
            <v>89.69</v>
          </cell>
        </row>
        <row r="19088">
          <cell r="AC19088">
            <v>89.7</v>
          </cell>
        </row>
        <row r="19089">
          <cell r="AC19089">
            <v>89.71</v>
          </cell>
        </row>
        <row r="19090">
          <cell r="AC19090">
            <v>89.72</v>
          </cell>
        </row>
        <row r="19091">
          <cell r="AC19091">
            <v>89.73</v>
          </cell>
        </row>
        <row r="19092">
          <cell r="AC19092">
            <v>89.74</v>
          </cell>
        </row>
        <row r="19093">
          <cell r="AC19093">
            <v>89.75</v>
          </cell>
        </row>
        <row r="19094">
          <cell r="AC19094">
            <v>89.76</v>
          </cell>
        </row>
        <row r="19095">
          <cell r="AC19095">
            <v>89.77</v>
          </cell>
        </row>
        <row r="19096">
          <cell r="AC19096">
            <v>89.78</v>
          </cell>
        </row>
        <row r="19097">
          <cell r="AC19097">
            <v>89.79</v>
          </cell>
        </row>
        <row r="19098">
          <cell r="AC19098">
            <v>89.8</v>
          </cell>
        </row>
        <row r="19099">
          <cell r="AC19099">
            <v>89.81</v>
          </cell>
        </row>
        <row r="19100">
          <cell r="AC19100">
            <v>89.82</v>
          </cell>
        </row>
        <row r="19101">
          <cell r="AC19101">
            <v>89.83</v>
          </cell>
        </row>
        <row r="19102">
          <cell r="AC19102">
            <v>89.84</v>
          </cell>
        </row>
        <row r="19103">
          <cell r="AC19103">
            <v>89.85</v>
          </cell>
        </row>
        <row r="19104">
          <cell r="AC19104">
            <v>89.86</v>
          </cell>
        </row>
        <row r="19105">
          <cell r="AC19105">
            <v>89.87</v>
          </cell>
        </row>
        <row r="19106">
          <cell r="AC19106">
            <v>89.88</v>
          </cell>
        </row>
        <row r="19107">
          <cell r="AC19107">
            <v>89.89</v>
          </cell>
        </row>
        <row r="19108">
          <cell r="AC19108">
            <v>89.9</v>
          </cell>
        </row>
        <row r="19109">
          <cell r="AC19109">
            <v>89.91</v>
          </cell>
        </row>
        <row r="19110">
          <cell r="AC19110">
            <v>89.92</v>
          </cell>
        </row>
        <row r="19111">
          <cell r="AC19111">
            <v>89.93</v>
          </cell>
        </row>
        <row r="19112">
          <cell r="AC19112">
            <v>89.94</v>
          </cell>
        </row>
        <row r="19113">
          <cell r="AC19113">
            <v>89.95</v>
          </cell>
        </row>
        <row r="19114">
          <cell r="AC19114">
            <v>89.96</v>
          </cell>
        </row>
        <row r="19115">
          <cell r="AC19115">
            <v>89.97</v>
          </cell>
        </row>
        <row r="19116">
          <cell r="AC19116">
            <v>89.98</v>
          </cell>
        </row>
        <row r="19117">
          <cell r="AC19117">
            <v>89.99</v>
          </cell>
        </row>
        <row r="19118">
          <cell r="AC19118">
            <v>90</v>
          </cell>
        </row>
        <row r="19119">
          <cell r="AC19119">
            <v>90.01</v>
          </cell>
        </row>
        <row r="19120">
          <cell r="AC19120">
            <v>90.02</v>
          </cell>
        </row>
        <row r="19121">
          <cell r="AC19121">
            <v>90.03</v>
          </cell>
        </row>
        <row r="19122">
          <cell r="AC19122">
            <v>90.04</v>
          </cell>
        </row>
        <row r="19123">
          <cell r="AC19123">
            <v>90.05</v>
          </cell>
        </row>
        <row r="19124">
          <cell r="AC19124">
            <v>90.06</v>
          </cell>
        </row>
        <row r="19125">
          <cell r="AC19125">
            <v>90.07</v>
          </cell>
        </row>
        <row r="19126">
          <cell r="AC19126">
            <v>90.08</v>
          </cell>
        </row>
        <row r="19127">
          <cell r="AC19127">
            <v>90.09</v>
          </cell>
        </row>
        <row r="19128">
          <cell r="AC19128">
            <v>90.1</v>
          </cell>
        </row>
        <row r="19129">
          <cell r="AC19129">
            <v>90.11</v>
          </cell>
        </row>
        <row r="19130">
          <cell r="AC19130">
            <v>90.12</v>
          </cell>
        </row>
        <row r="19131">
          <cell r="AC19131">
            <v>90.13</v>
          </cell>
        </row>
        <row r="19132">
          <cell r="AC19132">
            <v>90.14</v>
          </cell>
        </row>
        <row r="19133">
          <cell r="AC19133">
            <v>90.15</v>
          </cell>
        </row>
        <row r="19134">
          <cell r="AC19134">
            <v>90.16</v>
          </cell>
        </row>
        <row r="19135">
          <cell r="AC19135">
            <v>90.17</v>
          </cell>
        </row>
        <row r="19136">
          <cell r="AC19136">
            <v>90.18</v>
          </cell>
        </row>
        <row r="19137">
          <cell r="AC19137">
            <v>90.19</v>
          </cell>
        </row>
        <row r="19138">
          <cell r="AC19138">
            <v>90.2</v>
          </cell>
        </row>
        <row r="19139">
          <cell r="AC19139">
            <v>90.21</v>
          </cell>
        </row>
        <row r="19140">
          <cell r="AC19140">
            <v>90.22</v>
          </cell>
        </row>
        <row r="19141">
          <cell r="AC19141">
            <v>90.23</v>
          </cell>
        </row>
        <row r="19142">
          <cell r="AC19142">
            <v>90.24</v>
          </cell>
        </row>
        <row r="19143">
          <cell r="AC19143">
            <v>90.25</v>
          </cell>
        </row>
        <row r="19144">
          <cell r="AC19144">
            <v>90.26</v>
          </cell>
        </row>
        <row r="19145">
          <cell r="AC19145">
            <v>90.27</v>
          </cell>
        </row>
        <row r="19146">
          <cell r="AC19146">
            <v>90.28</v>
          </cell>
        </row>
        <row r="19147">
          <cell r="AC19147">
            <v>90.29</v>
          </cell>
        </row>
        <row r="19148">
          <cell r="AC19148">
            <v>90.3</v>
          </cell>
        </row>
        <row r="19149">
          <cell r="AC19149">
            <v>90.31</v>
          </cell>
        </row>
        <row r="19150">
          <cell r="AC19150">
            <v>90.32</v>
          </cell>
        </row>
        <row r="19151">
          <cell r="AC19151">
            <v>90.33</v>
          </cell>
        </row>
        <row r="19152">
          <cell r="AC19152">
            <v>90.34</v>
          </cell>
        </row>
        <row r="19153">
          <cell r="AC19153">
            <v>90.35</v>
          </cell>
        </row>
        <row r="19154">
          <cell r="AC19154">
            <v>90.36</v>
          </cell>
        </row>
        <row r="19155">
          <cell r="AC19155">
            <v>90.37</v>
          </cell>
        </row>
        <row r="19156">
          <cell r="AC19156">
            <v>90.38</v>
          </cell>
        </row>
        <row r="19157">
          <cell r="AC19157">
            <v>90.39</v>
          </cell>
        </row>
        <row r="19158">
          <cell r="AC19158">
            <v>90.4</v>
          </cell>
        </row>
        <row r="19159">
          <cell r="AC19159">
            <v>90.41</v>
          </cell>
        </row>
        <row r="19160">
          <cell r="AC19160">
            <v>90.42</v>
          </cell>
        </row>
        <row r="19161">
          <cell r="AC19161">
            <v>90.43</v>
          </cell>
        </row>
        <row r="19162">
          <cell r="AC19162">
            <v>90.44</v>
          </cell>
        </row>
        <row r="19163">
          <cell r="AC19163">
            <v>90.45</v>
          </cell>
        </row>
        <row r="19164">
          <cell r="AC19164">
            <v>90.46</v>
          </cell>
        </row>
        <row r="19165">
          <cell r="AC19165">
            <v>90.47</v>
          </cell>
        </row>
        <row r="19166">
          <cell r="AC19166">
            <v>90.48</v>
          </cell>
        </row>
        <row r="19167">
          <cell r="AC19167">
            <v>90.49</v>
          </cell>
        </row>
        <row r="19168">
          <cell r="AC19168">
            <v>90.5</v>
          </cell>
        </row>
        <row r="19169">
          <cell r="AC19169">
            <v>90.51</v>
          </cell>
        </row>
        <row r="19170">
          <cell r="AC19170">
            <v>90.52</v>
          </cell>
        </row>
        <row r="19171">
          <cell r="AC19171">
            <v>90.53</v>
          </cell>
        </row>
        <row r="19172">
          <cell r="AC19172">
            <v>90.54</v>
          </cell>
        </row>
        <row r="19173">
          <cell r="AC19173">
            <v>90.55</v>
          </cell>
        </row>
        <row r="19174">
          <cell r="AC19174">
            <v>90.56</v>
          </cell>
        </row>
        <row r="19175">
          <cell r="AC19175">
            <v>90.57</v>
          </cell>
        </row>
        <row r="19176">
          <cell r="AC19176">
            <v>90.58</v>
          </cell>
        </row>
        <row r="19177">
          <cell r="AC19177">
            <v>90.59</v>
          </cell>
        </row>
        <row r="19178">
          <cell r="AC19178">
            <v>90.6</v>
          </cell>
        </row>
        <row r="19179">
          <cell r="AC19179">
            <v>90.61</v>
          </cell>
        </row>
        <row r="19180">
          <cell r="AC19180">
            <v>90.62</v>
          </cell>
        </row>
        <row r="19181">
          <cell r="AC19181">
            <v>90.63</v>
          </cell>
        </row>
        <row r="19182">
          <cell r="AC19182">
            <v>90.64</v>
          </cell>
        </row>
        <row r="19183">
          <cell r="AC19183">
            <v>90.65</v>
          </cell>
        </row>
        <row r="19184">
          <cell r="AC19184">
            <v>90.66</v>
          </cell>
        </row>
        <row r="19185">
          <cell r="AC19185">
            <v>90.67</v>
          </cell>
        </row>
        <row r="19186">
          <cell r="AC19186">
            <v>90.68</v>
          </cell>
        </row>
        <row r="19187">
          <cell r="AC19187">
            <v>90.69</v>
          </cell>
        </row>
        <row r="19188">
          <cell r="AC19188">
            <v>90.7</v>
          </cell>
        </row>
        <row r="19189">
          <cell r="AC19189">
            <v>90.71</v>
          </cell>
        </row>
        <row r="19190">
          <cell r="AC19190">
            <v>90.72</v>
          </cell>
        </row>
        <row r="19191">
          <cell r="AC19191">
            <v>90.73</v>
          </cell>
        </row>
        <row r="19192">
          <cell r="AC19192">
            <v>90.74</v>
          </cell>
        </row>
        <row r="19193">
          <cell r="AC19193">
            <v>90.75</v>
          </cell>
        </row>
        <row r="19194">
          <cell r="AC19194">
            <v>90.76</v>
          </cell>
        </row>
        <row r="19195">
          <cell r="AC19195">
            <v>90.77</v>
          </cell>
        </row>
        <row r="19196">
          <cell r="AC19196">
            <v>90.78</v>
          </cell>
        </row>
        <row r="19197">
          <cell r="AC19197">
            <v>90.79</v>
          </cell>
        </row>
        <row r="19198">
          <cell r="AC19198">
            <v>90.8</v>
          </cell>
        </row>
        <row r="19199">
          <cell r="AC19199">
            <v>90.81</v>
          </cell>
        </row>
        <row r="19200">
          <cell r="AC19200">
            <v>90.82</v>
          </cell>
        </row>
        <row r="19201">
          <cell r="AC19201">
            <v>90.83</v>
          </cell>
        </row>
        <row r="19202">
          <cell r="AC19202">
            <v>90.84</v>
          </cell>
        </row>
        <row r="19203">
          <cell r="AC19203">
            <v>90.85</v>
          </cell>
        </row>
        <row r="19204">
          <cell r="AC19204">
            <v>90.86</v>
          </cell>
        </row>
        <row r="19205">
          <cell r="AC19205">
            <v>90.87</v>
          </cell>
        </row>
        <row r="19206">
          <cell r="AC19206">
            <v>90.88</v>
          </cell>
        </row>
        <row r="19207">
          <cell r="AC19207">
            <v>90.89</v>
          </cell>
        </row>
        <row r="19208">
          <cell r="AC19208">
            <v>90.9</v>
          </cell>
        </row>
        <row r="19209">
          <cell r="AC19209">
            <v>90.91</v>
          </cell>
        </row>
        <row r="19210">
          <cell r="AC19210">
            <v>90.92</v>
          </cell>
        </row>
        <row r="19211">
          <cell r="AC19211">
            <v>90.93</v>
          </cell>
        </row>
        <row r="19212">
          <cell r="AC19212">
            <v>90.94</v>
          </cell>
        </row>
        <row r="19213">
          <cell r="AC19213">
            <v>90.95</v>
          </cell>
        </row>
        <row r="19214">
          <cell r="AC19214">
            <v>90.96</v>
          </cell>
        </row>
        <row r="19215">
          <cell r="AC19215">
            <v>90.97</v>
          </cell>
        </row>
        <row r="19216">
          <cell r="AC19216">
            <v>90.98</v>
          </cell>
        </row>
        <row r="19217">
          <cell r="AC19217">
            <v>90.99</v>
          </cell>
        </row>
        <row r="19218">
          <cell r="AC19218">
            <v>91</v>
          </cell>
        </row>
        <row r="19219">
          <cell r="AC19219">
            <v>91.01</v>
          </cell>
        </row>
        <row r="19220">
          <cell r="AC19220">
            <v>91.02</v>
          </cell>
        </row>
        <row r="19221">
          <cell r="AC19221">
            <v>91.03</v>
          </cell>
        </row>
        <row r="19222">
          <cell r="AC19222">
            <v>91.04</v>
          </cell>
        </row>
        <row r="19223">
          <cell r="AC19223">
            <v>91.05</v>
          </cell>
        </row>
        <row r="19224">
          <cell r="AC19224">
            <v>91.06</v>
          </cell>
        </row>
        <row r="19225">
          <cell r="AC19225">
            <v>91.07</v>
          </cell>
        </row>
        <row r="19226">
          <cell r="AC19226">
            <v>91.08</v>
          </cell>
        </row>
        <row r="19227">
          <cell r="AC19227">
            <v>91.09</v>
          </cell>
        </row>
        <row r="19228">
          <cell r="AC19228">
            <v>91.1</v>
          </cell>
        </row>
        <row r="19229">
          <cell r="AC19229">
            <v>91.11</v>
          </cell>
        </row>
        <row r="19230">
          <cell r="AC19230">
            <v>91.12</v>
          </cell>
        </row>
        <row r="19231">
          <cell r="AC19231">
            <v>91.13</v>
          </cell>
        </row>
        <row r="19232">
          <cell r="AC19232">
            <v>91.14</v>
          </cell>
        </row>
        <row r="19233">
          <cell r="AC19233">
            <v>91.15</v>
          </cell>
        </row>
        <row r="19234">
          <cell r="AC19234">
            <v>91.16</v>
          </cell>
        </row>
        <row r="19235">
          <cell r="AC19235">
            <v>91.17</v>
          </cell>
        </row>
        <row r="19236">
          <cell r="AC19236">
            <v>91.18</v>
          </cell>
        </row>
        <row r="19237">
          <cell r="AC19237">
            <v>91.19</v>
          </cell>
        </row>
        <row r="19238">
          <cell r="AC19238">
            <v>91.2</v>
          </cell>
        </row>
        <row r="19239">
          <cell r="AC19239">
            <v>91.21</v>
          </cell>
        </row>
        <row r="19240">
          <cell r="AC19240">
            <v>91.22</v>
          </cell>
        </row>
        <row r="19241">
          <cell r="AC19241">
            <v>91.23</v>
          </cell>
        </row>
        <row r="19242">
          <cell r="AC19242">
            <v>91.24</v>
          </cell>
        </row>
        <row r="19243">
          <cell r="AC19243">
            <v>91.25</v>
          </cell>
        </row>
        <row r="19244">
          <cell r="AC19244">
            <v>91.26</v>
          </cell>
        </row>
        <row r="19245">
          <cell r="AC19245">
            <v>91.27</v>
          </cell>
        </row>
        <row r="19246">
          <cell r="AC19246">
            <v>91.28</v>
          </cell>
        </row>
        <row r="19247">
          <cell r="AC19247">
            <v>91.29</v>
          </cell>
        </row>
        <row r="19248">
          <cell r="AC19248">
            <v>91.3</v>
          </cell>
        </row>
        <row r="19249">
          <cell r="AC19249">
            <v>91.31</v>
          </cell>
        </row>
        <row r="19250">
          <cell r="AC19250">
            <v>91.32</v>
          </cell>
        </row>
        <row r="19251">
          <cell r="AC19251">
            <v>91.33</v>
          </cell>
        </row>
        <row r="19252">
          <cell r="AC19252">
            <v>91.34</v>
          </cell>
        </row>
        <row r="19253">
          <cell r="AC19253">
            <v>91.35</v>
          </cell>
        </row>
        <row r="19254">
          <cell r="AC19254">
            <v>91.36</v>
          </cell>
        </row>
        <row r="19255">
          <cell r="AC19255">
            <v>91.37</v>
          </cell>
        </row>
        <row r="19256">
          <cell r="AC19256">
            <v>91.38</v>
          </cell>
        </row>
        <row r="19257">
          <cell r="AC19257">
            <v>91.39</v>
          </cell>
        </row>
        <row r="19258">
          <cell r="AC19258">
            <v>91.4</v>
          </cell>
        </row>
        <row r="19259">
          <cell r="AC19259">
            <v>91.41</v>
          </cell>
        </row>
        <row r="19260">
          <cell r="AC19260">
            <v>91.42</v>
          </cell>
        </row>
        <row r="19261">
          <cell r="AC19261">
            <v>91.43</v>
          </cell>
        </row>
        <row r="19262">
          <cell r="AC19262">
            <v>91.44</v>
          </cell>
        </row>
        <row r="19263">
          <cell r="AC19263">
            <v>91.45</v>
          </cell>
        </row>
        <row r="19264">
          <cell r="AC19264">
            <v>91.46</v>
          </cell>
        </row>
        <row r="19265">
          <cell r="AC19265">
            <v>91.47</v>
          </cell>
        </row>
        <row r="19266">
          <cell r="AC19266">
            <v>91.48</v>
          </cell>
        </row>
        <row r="19267">
          <cell r="AC19267">
            <v>91.49</v>
          </cell>
        </row>
        <row r="19268">
          <cell r="AC19268">
            <v>91.5</v>
          </cell>
        </row>
        <row r="19269">
          <cell r="AC19269">
            <v>91.51</v>
          </cell>
        </row>
        <row r="19270">
          <cell r="AC19270">
            <v>91.52</v>
          </cell>
        </row>
        <row r="19271">
          <cell r="AC19271">
            <v>91.53</v>
          </cell>
        </row>
        <row r="19272">
          <cell r="AC19272">
            <v>91.54</v>
          </cell>
        </row>
        <row r="19273">
          <cell r="AC19273">
            <v>91.55</v>
          </cell>
        </row>
        <row r="19274">
          <cell r="AC19274">
            <v>91.56</v>
          </cell>
        </row>
        <row r="19275">
          <cell r="AC19275">
            <v>91.57</v>
          </cell>
        </row>
        <row r="19276">
          <cell r="AC19276">
            <v>91.58</v>
          </cell>
        </row>
        <row r="19277">
          <cell r="AC19277">
            <v>91.59</v>
          </cell>
        </row>
        <row r="19278">
          <cell r="AC19278">
            <v>91.6</v>
          </cell>
        </row>
        <row r="19279">
          <cell r="AC19279">
            <v>91.61</v>
          </cell>
        </row>
        <row r="19280">
          <cell r="AC19280">
            <v>91.62</v>
          </cell>
        </row>
        <row r="19281">
          <cell r="AC19281">
            <v>91.63</v>
          </cell>
        </row>
        <row r="19282">
          <cell r="AC19282">
            <v>91.64</v>
          </cell>
        </row>
        <row r="19283">
          <cell r="AC19283">
            <v>91.65</v>
          </cell>
        </row>
        <row r="19284">
          <cell r="AC19284">
            <v>91.66</v>
          </cell>
        </row>
        <row r="19285">
          <cell r="AC19285">
            <v>91.67</v>
          </cell>
        </row>
        <row r="19286">
          <cell r="AC19286">
            <v>91.68</v>
          </cell>
        </row>
        <row r="19287">
          <cell r="AC19287">
            <v>91.69</v>
          </cell>
        </row>
        <row r="19288">
          <cell r="AC19288">
            <v>91.7</v>
          </cell>
        </row>
        <row r="19289">
          <cell r="AC19289">
            <v>91.71</v>
          </cell>
        </row>
        <row r="19290">
          <cell r="AC19290">
            <v>91.72</v>
          </cell>
        </row>
        <row r="19291">
          <cell r="AC19291">
            <v>91.73</v>
          </cell>
        </row>
        <row r="19292">
          <cell r="AC19292">
            <v>91.74</v>
          </cell>
        </row>
        <row r="19293">
          <cell r="AC19293">
            <v>91.75</v>
          </cell>
        </row>
        <row r="19294">
          <cell r="AC19294">
            <v>91.76</v>
          </cell>
        </row>
        <row r="19295">
          <cell r="AC19295">
            <v>91.77</v>
          </cell>
        </row>
        <row r="19296">
          <cell r="AC19296">
            <v>91.78</v>
          </cell>
        </row>
        <row r="19297">
          <cell r="AC19297">
            <v>91.79</v>
          </cell>
        </row>
        <row r="19298">
          <cell r="AC19298">
            <v>91.8</v>
          </cell>
        </row>
        <row r="19299">
          <cell r="AC19299">
            <v>91.81</v>
          </cell>
        </row>
        <row r="19300">
          <cell r="AC19300">
            <v>91.82</v>
          </cell>
        </row>
        <row r="19301">
          <cell r="AC19301">
            <v>91.83</v>
          </cell>
        </row>
        <row r="19302">
          <cell r="AC19302">
            <v>91.84</v>
          </cell>
        </row>
        <row r="19303">
          <cell r="AC19303">
            <v>91.85</v>
          </cell>
        </row>
        <row r="19304">
          <cell r="AC19304">
            <v>91.86</v>
          </cell>
        </row>
        <row r="19305">
          <cell r="AC19305">
            <v>91.87</v>
          </cell>
        </row>
        <row r="19306">
          <cell r="AC19306">
            <v>91.88</v>
          </cell>
        </row>
        <row r="19307">
          <cell r="AC19307">
            <v>91.89</v>
          </cell>
        </row>
        <row r="19308">
          <cell r="AC19308">
            <v>91.9</v>
          </cell>
        </row>
        <row r="19309">
          <cell r="AC19309">
            <v>91.91</v>
          </cell>
        </row>
        <row r="19310">
          <cell r="AC19310">
            <v>91.92</v>
          </cell>
        </row>
        <row r="19311">
          <cell r="AC19311">
            <v>91.93</v>
          </cell>
        </row>
        <row r="19312">
          <cell r="AC19312">
            <v>91.94</v>
          </cell>
        </row>
        <row r="19313">
          <cell r="AC19313">
            <v>91.95</v>
          </cell>
        </row>
        <row r="19314">
          <cell r="AC19314">
            <v>91.96</v>
          </cell>
        </row>
        <row r="19315">
          <cell r="AC19315">
            <v>91.97</v>
          </cell>
        </row>
        <row r="19316">
          <cell r="AC19316">
            <v>91.98</v>
          </cell>
        </row>
        <row r="19317">
          <cell r="AC19317">
            <v>91.99</v>
          </cell>
        </row>
        <row r="19318">
          <cell r="AC19318">
            <v>92</v>
          </cell>
        </row>
        <row r="19319">
          <cell r="AC19319">
            <v>92.01</v>
          </cell>
        </row>
        <row r="19320">
          <cell r="AC19320">
            <v>92.02</v>
          </cell>
        </row>
        <row r="19321">
          <cell r="AC19321">
            <v>92.03</v>
          </cell>
        </row>
        <row r="19322">
          <cell r="AC19322">
            <v>92.04</v>
          </cell>
        </row>
        <row r="19323">
          <cell r="AC19323">
            <v>92.05</v>
          </cell>
        </row>
        <row r="19324">
          <cell r="AC19324">
            <v>92.06</v>
          </cell>
        </row>
        <row r="19325">
          <cell r="AC19325">
            <v>92.07</v>
          </cell>
        </row>
        <row r="19326">
          <cell r="AC19326">
            <v>92.08</v>
          </cell>
        </row>
        <row r="19327">
          <cell r="AC19327">
            <v>92.09</v>
          </cell>
        </row>
        <row r="19328">
          <cell r="AC19328">
            <v>92.1</v>
          </cell>
        </row>
        <row r="19329">
          <cell r="AC19329">
            <v>92.11</v>
          </cell>
        </row>
        <row r="19330">
          <cell r="AC19330">
            <v>92.12</v>
          </cell>
        </row>
        <row r="19331">
          <cell r="AC19331">
            <v>92.13</v>
          </cell>
        </row>
        <row r="19332">
          <cell r="AC19332">
            <v>92.14</v>
          </cell>
        </row>
        <row r="19333">
          <cell r="AC19333">
            <v>92.15</v>
          </cell>
        </row>
        <row r="19334">
          <cell r="AC19334">
            <v>92.16</v>
          </cell>
        </row>
        <row r="19335">
          <cell r="AC19335">
            <v>92.17</v>
          </cell>
        </row>
        <row r="19336">
          <cell r="AC19336">
            <v>92.18</v>
          </cell>
        </row>
        <row r="19337">
          <cell r="AC19337">
            <v>92.19</v>
          </cell>
        </row>
        <row r="19338">
          <cell r="AC19338">
            <v>92.2</v>
          </cell>
        </row>
        <row r="19339">
          <cell r="AC19339">
            <v>92.21</v>
          </cell>
        </row>
        <row r="19340">
          <cell r="AC19340">
            <v>92.22</v>
          </cell>
        </row>
        <row r="19341">
          <cell r="AC19341">
            <v>92.23</v>
          </cell>
        </row>
        <row r="19342">
          <cell r="AC19342">
            <v>92.24</v>
          </cell>
        </row>
        <row r="19343">
          <cell r="AC19343">
            <v>92.25</v>
          </cell>
        </row>
        <row r="19344">
          <cell r="AC19344">
            <v>92.26</v>
          </cell>
        </row>
        <row r="19345">
          <cell r="AC19345">
            <v>92.27</v>
          </cell>
        </row>
        <row r="19346">
          <cell r="AC19346">
            <v>92.28</v>
          </cell>
        </row>
        <row r="19347">
          <cell r="AC19347">
            <v>92.29</v>
          </cell>
        </row>
        <row r="19348">
          <cell r="AC19348">
            <v>92.3</v>
          </cell>
        </row>
        <row r="19349">
          <cell r="AC19349">
            <v>92.31</v>
          </cell>
        </row>
        <row r="19350">
          <cell r="AC19350">
            <v>92.32</v>
          </cell>
        </row>
        <row r="19351">
          <cell r="AC19351">
            <v>92.33</v>
          </cell>
        </row>
        <row r="19352">
          <cell r="AC19352">
            <v>92.34</v>
          </cell>
        </row>
        <row r="19353">
          <cell r="AC19353">
            <v>92.35</v>
          </cell>
        </row>
        <row r="19354">
          <cell r="AC19354">
            <v>92.36</v>
          </cell>
        </row>
        <row r="19355">
          <cell r="AC19355">
            <v>92.37</v>
          </cell>
        </row>
        <row r="19356">
          <cell r="AC19356">
            <v>92.38</v>
          </cell>
        </row>
        <row r="19357">
          <cell r="AC19357">
            <v>92.39</v>
          </cell>
        </row>
        <row r="19358">
          <cell r="AC19358">
            <v>92.4</v>
          </cell>
        </row>
        <row r="19359">
          <cell r="AC19359">
            <v>92.41</v>
          </cell>
        </row>
        <row r="19360">
          <cell r="AC19360">
            <v>92.42</v>
          </cell>
        </row>
        <row r="19361">
          <cell r="AC19361">
            <v>92.43</v>
          </cell>
        </row>
        <row r="19362">
          <cell r="AC19362">
            <v>92.44</v>
          </cell>
        </row>
        <row r="19363">
          <cell r="AC19363">
            <v>92.45</v>
          </cell>
        </row>
        <row r="19364">
          <cell r="AC19364">
            <v>92.46</v>
          </cell>
        </row>
        <row r="19365">
          <cell r="AC19365">
            <v>92.47</v>
          </cell>
        </row>
        <row r="19366">
          <cell r="AC19366">
            <v>92.48</v>
          </cell>
        </row>
        <row r="19367">
          <cell r="AC19367">
            <v>92.49</v>
          </cell>
        </row>
        <row r="19368">
          <cell r="AC19368">
            <v>92.5</v>
          </cell>
        </row>
        <row r="19369">
          <cell r="AC19369">
            <v>92.51</v>
          </cell>
        </row>
        <row r="19370">
          <cell r="AC19370">
            <v>92.52</v>
          </cell>
        </row>
        <row r="19371">
          <cell r="AC19371">
            <v>92.53</v>
          </cell>
        </row>
        <row r="19372">
          <cell r="AC19372">
            <v>92.54</v>
          </cell>
        </row>
        <row r="19373">
          <cell r="AC19373">
            <v>92.55</v>
          </cell>
        </row>
        <row r="19374">
          <cell r="AC19374">
            <v>92.56</v>
          </cell>
        </row>
        <row r="19375">
          <cell r="AC19375">
            <v>92.57</v>
          </cell>
        </row>
        <row r="19376">
          <cell r="AC19376">
            <v>92.58</v>
          </cell>
        </row>
        <row r="19377">
          <cell r="AC19377">
            <v>92.59</v>
          </cell>
        </row>
        <row r="19378">
          <cell r="AC19378">
            <v>92.6</v>
          </cell>
        </row>
        <row r="19379">
          <cell r="AC19379">
            <v>92.61</v>
          </cell>
        </row>
        <row r="19380">
          <cell r="AC19380">
            <v>92.62</v>
          </cell>
        </row>
        <row r="19381">
          <cell r="AC19381">
            <v>92.63</v>
          </cell>
        </row>
        <row r="19382">
          <cell r="AC19382">
            <v>92.64</v>
          </cell>
        </row>
        <row r="19383">
          <cell r="AC19383">
            <v>92.65</v>
          </cell>
        </row>
        <row r="19384">
          <cell r="AC19384">
            <v>92.66</v>
          </cell>
        </row>
        <row r="19385">
          <cell r="AC19385">
            <v>92.67</v>
          </cell>
        </row>
        <row r="19386">
          <cell r="AC19386">
            <v>92.68</v>
          </cell>
        </row>
        <row r="19387">
          <cell r="AC19387">
            <v>92.69</v>
          </cell>
        </row>
        <row r="19388">
          <cell r="AC19388">
            <v>92.7</v>
          </cell>
        </row>
        <row r="19389">
          <cell r="AC19389">
            <v>92.71</v>
          </cell>
        </row>
        <row r="19390">
          <cell r="AC19390">
            <v>92.72</v>
          </cell>
        </row>
        <row r="19391">
          <cell r="AC19391">
            <v>92.73</v>
          </cell>
        </row>
        <row r="19392">
          <cell r="AC19392">
            <v>92.74</v>
          </cell>
        </row>
        <row r="19393">
          <cell r="AC19393">
            <v>92.75</v>
          </cell>
        </row>
        <row r="19394">
          <cell r="AC19394">
            <v>92.76</v>
          </cell>
        </row>
        <row r="19395">
          <cell r="AC19395">
            <v>92.77</v>
          </cell>
        </row>
        <row r="19396">
          <cell r="AC19396">
            <v>92.78</v>
          </cell>
        </row>
        <row r="19397">
          <cell r="AC19397">
            <v>92.79</v>
          </cell>
        </row>
        <row r="19398">
          <cell r="AC19398">
            <v>92.8</v>
          </cell>
        </row>
        <row r="19399">
          <cell r="AC19399">
            <v>92.81</v>
          </cell>
        </row>
        <row r="19400">
          <cell r="AC19400">
            <v>92.82</v>
          </cell>
        </row>
        <row r="19401">
          <cell r="AC19401">
            <v>92.83</v>
          </cell>
        </row>
        <row r="19402">
          <cell r="AC19402">
            <v>92.84</v>
          </cell>
        </row>
        <row r="19403">
          <cell r="AC19403">
            <v>92.85</v>
          </cell>
        </row>
        <row r="19404">
          <cell r="AC19404">
            <v>92.86</v>
          </cell>
        </row>
        <row r="19405">
          <cell r="AC19405">
            <v>92.87</v>
          </cell>
        </row>
        <row r="19406">
          <cell r="AC19406">
            <v>92.88</v>
          </cell>
        </row>
        <row r="19407">
          <cell r="AC19407">
            <v>92.89</v>
          </cell>
        </row>
        <row r="19408">
          <cell r="AC19408">
            <v>92.9</v>
          </cell>
        </row>
        <row r="19409">
          <cell r="AC19409">
            <v>92.91</v>
          </cell>
        </row>
        <row r="19410">
          <cell r="AC19410">
            <v>92.92</v>
          </cell>
        </row>
        <row r="19411">
          <cell r="AC19411">
            <v>92.93</v>
          </cell>
        </row>
        <row r="19412">
          <cell r="AC19412">
            <v>92.94</v>
          </cell>
        </row>
        <row r="19413">
          <cell r="AC19413">
            <v>92.95</v>
          </cell>
        </row>
        <row r="19414">
          <cell r="AC19414">
            <v>92.96</v>
          </cell>
        </row>
        <row r="19415">
          <cell r="AC19415">
            <v>92.97</v>
          </cell>
        </row>
        <row r="19416">
          <cell r="AC19416">
            <v>92.98</v>
          </cell>
        </row>
        <row r="19417">
          <cell r="AC19417">
            <v>92.99</v>
          </cell>
        </row>
        <row r="19418">
          <cell r="AC19418">
            <v>93</v>
          </cell>
        </row>
        <row r="19419">
          <cell r="AC19419">
            <v>93.01</v>
          </cell>
        </row>
        <row r="19420">
          <cell r="AC19420">
            <v>93.02</v>
          </cell>
        </row>
        <row r="19421">
          <cell r="AC19421">
            <v>93.03</v>
          </cell>
        </row>
        <row r="19422">
          <cell r="AC19422">
            <v>93.04</v>
          </cell>
        </row>
        <row r="19423">
          <cell r="AC19423">
            <v>93.05</v>
          </cell>
        </row>
        <row r="19424">
          <cell r="AC19424">
            <v>93.06</v>
          </cell>
        </row>
        <row r="19425">
          <cell r="AC19425">
            <v>93.07</v>
          </cell>
        </row>
        <row r="19426">
          <cell r="AC19426">
            <v>93.08</v>
          </cell>
        </row>
        <row r="19427">
          <cell r="AC19427">
            <v>93.09</v>
          </cell>
        </row>
        <row r="19428">
          <cell r="AC19428">
            <v>93.1</v>
          </cell>
        </row>
        <row r="19429">
          <cell r="AC19429">
            <v>93.11</v>
          </cell>
        </row>
        <row r="19430">
          <cell r="AC19430">
            <v>93.12</v>
          </cell>
        </row>
        <row r="19431">
          <cell r="AC19431">
            <v>93.13</v>
          </cell>
        </row>
        <row r="19432">
          <cell r="AC19432">
            <v>93.14</v>
          </cell>
        </row>
        <row r="19433">
          <cell r="AC19433">
            <v>93.15</v>
          </cell>
        </row>
        <row r="19434">
          <cell r="AC19434">
            <v>93.16</v>
          </cell>
        </row>
        <row r="19435">
          <cell r="AC19435">
            <v>93.17</v>
          </cell>
        </row>
        <row r="19436">
          <cell r="AC19436">
            <v>93.18</v>
          </cell>
        </row>
        <row r="19437">
          <cell r="AC19437">
            <v>93.19</v>
          </cell>
        </row>
        <row r="19438">
          <cell r="AC19438">
            <v>93.2</v>
          </cell>
        </row>
        <row r="19439">
          <cell r="AC19439">
            <v>93.21</v>
          </cell>
        </row>
        <row r="19440">
          <cell r="AC19440">
            <v>93.22</v>
          </cell>
        </row>
        <row r="19441">
          <cell r="AC19441">
            <v>93.23</v>
          </cell>
        </row>
        <row r="19442">
          <cell r="AC19442">
            <v>93.24</v>
          </cell>
        </row>
        <row r="19443">
          <cell r="AC19443">
            <v>93.25</v>
          </cell>
        </row>
        <row r="19444">
          <cell r="AC19444">
            <v>93.26</v>
          </cell>
        </row>
        <row r="19445">
          <cell r="AC19445">
            <v>93.27</v>
          </cell>
        </row>
        <row r="19446">
          <cell r="AC19446">
            <v>93.28</v>
          </cell>
        </row>
        <row r="19447">
          <cell r="AC19447">
            <v>93.29</v>
          </cell>
        </row>
        <row r="19448">
          <cell r="AC19448">
            <v>93.3</v>
          </cell>
        </row>
        <row r="19449">
          <cell r="AC19449">
            <v>93.31</v>
          </cell>
        </row>
        <row r="19450">
          <cell r="AC19450">
            <v>93.32</v>
          </cell>
        </row>
        <row r="19451">
          <cell r="AC19451">
            <v>93.33</v>
          </cell>
        </row>
        <row r="19452">
          <cell r="AC19452">
            <v>93.34</v>
          </cell>
        </row>
        <row r="19453">
          <cell r="AC19453">
            <v>93.35</v>
          </cell>
        </row>
        <row r="19454">
          <cell r="AC19454">
            <v>93.36</v>
          </cell>
        </row>
        <row r="19455">
          <cell r="AC19455">
            <v>93.37</v>
          </cell>
        </row>
        <row r="19456">
          <cell r="AC19456">
            <v>93.38</v>
          </cell>
        </row>
        <row r="19457">
          <cell r="AC19457">
            <v>93.39</v>
          </cell>
        </row>
        <row r="19458">
          <cell r="AC19458">
            <v>93.4</v>
          </cell>
        </row>
        <row r="19459">
          <cell r="AC19459">
            <v>93.41</v>
          </cell>
        </row>
        <row r="19460">
          <cell r="AC19460">
            <v>93.42</v>
          </cell>
        </row>
        <row r="19461">
          <cell r="AC19461">
            <v>93.43</v>
          </cell>
        </row>
        <row r="19462">
          <cell r="AC19462">
            <v>93.44</v>
          </cell>
        </row>
        <row r="19463">
          <cell r="AC19463">
            <v>93.45</v>
          </cell>
        </row>
        <row r="19464">
          <cell r="AC19464">
            <v>93.46</v>
          </cell>
        </row>
        <row r="19465">
          <cell r="AC19465">
            <v>93.47</v>
          </cell>
        </row>
        <row r="19466">
          <cell r="AC19466">
            <v>93.48</v>
          </cell>
        </row>
        <row r="19467">
          <cell r="AC19467">
            <v>93.49</v>
          </cell>
        </row>
        <row r="19468">
          <cell r="AC19468">
            <v>93.5</v>
          </cell>
        </row>
        <row r="19469">
          <cell r="AC19469">
            <v>93.51</v>
          </cell>
        </row>
        <row r="19470">
          <cell r="AC19470">
            <v>93.52</v>
          </cell>
        </row>
        <row r="19471">
          <cell r="AC19471">
            <v>93.53</v>
          </cell>
        </row>
        <row r="19472">
          <cell r="AC19472">
            <v>93.54</v>
          </cell>
        </row>
        <row r="19473">
          <cell r="AC19473">
            <v>93.55</v>
          </cell>
        </row>
        <row r="19474">
          <cell r="AC19474">
            <v>93.56</v>
          </cell>
        </row>
        <row r="19475">
          <cell r="AC19475">
            <v>93.57</v>
          </cell>
        </row>
        <row r="19476">
          <cell r="AC19476">
            <v>93.58</v>
          </cell>
        </row>
        <row r="19477">
          <cell r="AC19477">
            <v>93.59</v>
          </cell>
        </row>
        <row r="19478">
          <cell r="AC19478">
            <v>93.6</v>
          </cell>
        </row>
        <row r="19479">
          <cell r="AC19479">
            <v>93.61</v>
          </cell>
        </row>
        <row r="19480">
          <cell r="AC19480">
            <v>93.62</v>
          </cell>
        </row>
        <row r="19481">
          <cell r="AC19481">
            <v>93.63</v>
          </cell>
        </row>
        <row r="19482">
          <cell r="AC19482">
            <v>93.64</v>
          </cell>
        </row>
        <row r="19483">
          <cell r="AC19483">
            <v>93.65</v>
          </cell>
        </row>
        <row r="19484">
          <cell r="AC19484">
            <v>93.66</v>
          </cell>
        </row>
        <row r="19485">
          <cell r="AC19485">
            <v>93.67</v>
          </cell>
        </row>
        <row r="19486">
          <cell r="AC19486">
            <v>93.68</v>
          </cell>
        </row>
        <row r="19487">
          <cell r="AC19487">
            <v>93.69</v>
          </cell>
        </row>
        <row r="19488">
          <cell r="AC19488">
            <v>93.7</v>
          </cell>
        </row>
        <row r="19489">
          <cell r="AC19489">
            <v>93.71</v>
          </cell>
        </row>
        <row r="19490">
          <cell r="AC19490">
            <v>93.72</v>
          </cell>
        </row>
        <row r="19491">
          <cell r="AC19491">
            <v>93.73</v>
          </cell>
        </row>
        <row r="19492">
          <cell r="AC19492">
            <v>93.74</v>
          </cell>
        </row>
        <row r="19493">
          <cell r="AC19493">
            <v>93.75</v>
          </cell>
        </row>
        <row r="19494">
          <cell r="AC19494">
            <v>93.76</v>
          </cell>
        </row>
        <row r="19495">
          <cell r="AC19495">
            <v>93.77</v>
          </cell>
        </row>
        <row r="19496">
          <cell r="AC19496">
            <v>93.78</v>
          </cell>
        </row>
        <row r="19497">
          <cell r="AC19497">
            <v>93.79</v>
          </cell>
        </row>
        <row r="19498">
          <cell r="AC19498">
            <v>93.8</v>
          </cell>
        </row>
        <row r="19499">
          <cell r="AC19499">
            <v>93.81</v>
          </cell>
        </row>
        <row r="19500">
          <cell r="AC19500">
            <v>93.82</v>
          </cell>
        </row>
        <row r="19501">
          <cell r="AC19501">
            <v>93.83</v>
          </cell>
        </row>
        <row r="19502">
          <cell r="AC19502">
            <v>93.84</v>
          </cell>
        </row>
        <row r="19503">
          <cell r="AC19503">
            <v>93.85</v>
          </cell>
        </row>
        <row r="19504">
          <cell r="AC19504">
            <v>93.86</v>
          </cell>
        </row>
        <row r="19505">
          <cell r="AC19505">
            <v>93.87</v>
          </cell>
        </row>
        <row r="19506">
          <cell r="AC19506">
            <v>93.88</v>
          </cell>
        </row>
        <row r="19507">
          <cell r="AC19507">
            <v>93.89</v>
          </cell>
        </row>
        <row r="19508">
          <cell r="AC19508">
            <v>93.9</v>
          </cell>
        </row>
        <row r="19509">
          <cell r="AC19509">
            <v>93.91</v>
          </cell>
        </row>
        <row r="19510">
          <cell r="AC19510">
            <v>93.92</v>
          </cell>
        </row>
        <row r="19511">
          <cell r="AC19511">
            <v>93.93</v>
          </cell>
        </row>
        <row r="19512">
          <cell r="AC19512">
            <v>93.94</v>
          </cell>
        </row>
        <row r="19513">
          <cell r="AC19513">
            <v>93.95</v>
          </cell>
        </row>
        <row r="19514">
          <cell r="AC19514">
            <v>93.96</v>
          </cell>
        </row>
        <row r="19515">
          <cell r="AC19515">
            <v>93.97</v>
          </cell>
        </row>
        <row r="19516">
          <cell r="AC19516">
            <v>93.98</v>
          </cell>
        </row>
        <row r="19517">
          <cell r="AC19517">
            <v>93.99</v>
          </cell>
        </row>
        <row r="19518">
          <cell r="AC19518">
            <v>94</v>
          </cell>
        </row>
        <row r="19519">
          <cell r="AC19519">
            <v>94.01</v>
          </cell>
        </row>
        <row r="19520">
          <cell r="AC19520">
            <v>94.02</v>
          </cell>
        </row>
        <row r="19521">
          <cell r="AC19521">
            <v>94.03</v>
          </cell>
        </row>
        <row r="19522">
          <cell r="AC19522">
            <v>94.04</v>
          </cell>
        </row>
        <row r="19523">
          <cell r="AC19523">
            <v>94.05</v>
          </cell>
        </row>
        <row r="19524">
          <cell r="AC19524">
            <v>94.06</v>
          </cell>
        </row>
        <row r="19525">
          <cell r="AC19525">
            <v>94.07</v>
          </cell>
        </row>
        <row r="19526">
          <cell r="AC19526">
            <v>94.08</v>
          </cell>
        </row>
        <row r="19527">
          <cell r="AC19527">
            <v>94.09</v>
          </cell>
        </row>
        <row r="19528">
          <cell r="AC19528">
            <v>94.1</v>
          </cell>
        </row>
        <row r="19529">
          <cell r="AC19529">
            <v>94.11</v>
          </cell>
        </row>
        <row r="19530">
          <cell r="AC19530">
            <v>94.12</v>
          </cell>
        </row>
        <row r="19531">
          <cell r="AC19531">
            <v>94.13</v>
          </cell>
        </row>
        <row r="19532">
          <cell r="AC19532">
            <v>94.14</v>
          </cell>
        </row>
        <row r="19533">
          <cell r="AC19533">
            <v>94.15</v>
          </cell>
        </row>
        <row r="19534">
          <cell r="AC19534">
            <v>94.16</v>
          </cell>
        </row>
        <row r="19535">
          <cell r="AC19535">
            <v>94.17</v>
          </cell>
        </row>
        <row r="19536">
          <cell r="AC19536">
            <v>94.18</v>
          </cell>
        </row>
        <row r="19537">
          <cell r="AC19537">
            <v>94.19</v>
          </cell>
        </row>
        <row r="19538">
          <cell r="AC19538">
            <v>94.2</v>
          </cell>
        </row>
        <row r="19539">
          <cell r="AC19539">
            <v>94.21</v>
          </cell>
        </row>
        <row r="19540">
          <cell r="AC19540">
            <v>94.22</v>
          </cell>
        </row>
        <row r="19541">
          <cell r="AC19541">
            <v>94.23</v>
          </cell>
        </row>
        <row r="19542">
          <cell r="AC19542">
            <v>94.24</v>
          </cell>
        </row>
        <row r="19543">
          <cell r="AC19543">
            <v>94.25</v>
          </cell>
        </row>
        <row r="19544">
          <cell r="AC19544">
            <v>94.26</v>
          </cell>
        </row>
        <row r="19545">
          <cell r="AC19545">
            <v>94.27</v>
          </cell>
        </row>
        <row r="19546">
          <cell r="AC19546">
            <v>94.28</v>
          </cell>
        </row>
        <row r="19547">
          <cell r="AC19547">
            <v>94.29</v>
          </cell>
        </row>
        <row r="19548">
          <cell r="AC19548">
            <v>94.3</v>
          </cell>
        </row>
        <row r="19549">
          <cell r="AC19549">
            <v>94.31</v>
          </cell>
        </row>
        <row r="19550">
          <cell r="AC19550">
            <v>94.32</v>
          </cell>
        </row>
        <row r="19551">
          <cell r="AC19551">
            <v>94.33</v>
          </cell>
        </row>
        <row r="19552">
          <cell r="AC19552">
            <v>94.34</v>
          </cell>
        </row>
        <row r="19553">
          <cell r="AC19553">
            <v>94.35</v>
          </cell>
        </row>
        <row r="19554">
          <cell r="AC19554">
            <v>94.36</v>
          </cell>
        </row>
        <row r="19555">
          <cell r="AC19555">
            <v>94.37</v>
          </cell>
        </row>
        <row r="19556">
          <cell r="AC19556">
            <v>94.38</v>
          </cell>
        </row>
        <row r="19557">
          <cell r="AC19557">
            <v>94.39</v>
          </cell>
        </row>
        <row r="19558">
          <cell r="AC19558">
            <v>94.4</v>
          </cell>
        </row>
        <row r="19559">
          <cell r="AC19559">
            <v>94.41</v>
          </cell>
        </row>
        <row r="19560">
          <cell r="AC19560">
            <v>94.42</v>
          </cell>
        </row>
        <row r="19561">
          <cell r="AC19561">
            <v>94.43</v>
          </cell>
        </row>
        <row r="19562">
          <cell r="AC19562">
            <v>94.44</v>
          </cell>
        </row>
        <row r="19563">
          <cell r="AC19563">
            <v>94.45</v>
          </cell>
        </row>
        <row r="19564">
          <cell r="AC19564">
            <v>94.46</v>
          </cell>
        </row>
        <row r="19565">
          <cell r="AC19565">
            <v>94.47</v>
          </cell>
        </row>
        <row r="19566">
          <cell r="AC19566">
            <v>94.48</v>
          </cell>
        </row>
        <row r="19567">
          <cell r="AC19567">
            <v>94.49</v>
          </cell>
        </row>
        <row r="19568">
          <cell r="AC19568">
            <v>94.5</v>
          </cell>
        </row>
        <row r="19569">
          <cell r="AC19569">
            <v>94.51</v>
          </cell>
        </row>
        <row r="19570">
          <cell r="AC19570">
            <v>94.52</v>
          </cell>
        </row>
        <row r="19571">
          <cell r="AC19571">
            <v>94.53</v>
          </cell>
        </row>
        <row r="19572">
          <cell r="AC19572">
            <v>94.54</v>
          </cell>
        </row>
        <row r="19573">
          <cell r="AC19573">
            <v>94.55</v>
          </cell>
        </row>
        <row r="19574">
          <cell r="AC19574">
            <v>94.56</v>
          </cell>
        </row>
        <row r="19575">
          <cell r="AC19575">
            <v>94.57</v>
          </cell>
        </row>
        <row r="19576">
          <cell r="AC19576">
            <v>94.58</v>
          </cell>
        </row>
        <row r="19577">
          <cell r="AC19577">
            <v>94.59</v>
          </cell>
        </row>
        <row r="19578">
          <cell r="AC19578">
            <v>94.6</v>
          </cell>
        </row>
        <row r="19579">
          <cell r="AC19579">
            <v>94.61</v>
          </cell>
        </row>
        <row r="19580">
          <cell r="AC19580">
            <v>94.62</v>
          </cell>
        </row>
        <row r="19581">
          <cell r="AC19581">
            <v>94.63</v>
          </cell>
        </row>
        <row r="19582">
          <cell r="AC19582">
            <v>94.64</v>
          </cell>
        </row>
        <row r="19583">
          <cell r="AC19583">
            <v>94.65</v>
          </cell>
        </row>
        <row r="19584">
          <cell r="AC19584">
            <v>94.66</v>
          </cell>
        </row>
        <row r="19585">
          <cell r="AC19585">
            <v>94.67</v>
          </cell>
        </row>
        <row r="19586">
          <cell r="AC19586">
            <v>94.68</v>
          </cell>
        </row>
        <row r="19587">
          <cell r="AC19587">
            <v>94.69</v>
          </cell>
        </row>
        <row r="19588">
          <cell r="AC19588">
            <v>94.7</v>
          </cell>
        </row>
        <row r="19589">
          <cell r="AC19589">
            <v>94.71</v>
          </cell>
        </row>
        <row r="19590">
          <cell r="AC19590">
            <v>94.72</v>
          </cell>
        </row>
        <row r="19591">
          <cell r="AC19591">
            <v>94.73</v>
          </cell>
        </row>
        <row r="19592">
          <cell r="AC19592">
            <v>94.74</v>
          </cell>
        </row>
        <row r="19593">
          <cell r="AC19593">
            <v>94.75</v>
          </cell>
        </row>
        <row r="19594">
          <cell r="AC19594">
            <v>94.76</v>
          </cell>
        </row>
        <row r="19595">
          <cell r="AC19595">
            <v>94.77</v>
          </cell>
        </row>
        <row r="19596">
          <cell r="AC19596">
            <v>94.78</v>
          </cell>
        </row>
        <row r="19597">
          <cell r="AC19597">
            <v>94.79</v>
          </cell>
        </row>
        <row r="19598">
          <cell r="AC19598">
            <v>94.8</v>
          </cell>
        </row>
        <row r="19599">
          <cell r="AC19599">
            <v>94.81</v>
          </cell>
        </row>
        <row r="19600">
          <cell r="AC19600">
            <v>94.82</v>
          </cell>
        </row>
        <row r="19601">
          <cell r="AC19601">
            <v>94.83</v>
          </cell>
        </row>
        <row r="19602">
          <cell r="AC19602">
            <v>94.84</v>
          </cell>
        </row>
        <row r="19603">
          <cell r="AC19603">
            <v>94.85</v>
          </cell>
        </row>
        <row r="19604">
          <cell r="AC19604">
            <v>94.86</v>
          </cell>
        </row>
        <row r="19605">
          <cell r="AC19605">
            <v>94.87</v>
          </cell>
        </row>
        <row r="19606">
          <cell r="AC19606">
            <v>94.88</v>
          </cell>
        </row>
        <row r="19607">
          <cell r="AC19607">
            <v>94.89</v>
          </cell>
        </row>
        <row r="19608">
          <cell r="AC19608">
            <v>94.9</v>
          </cell>
        </row>
        <row r="19609">
          <cell r="AC19609">
            <v>94.91</v>
          </cell>
        </row>
        <row r="19610">
          <cell r="AC19610">
            <v>94.92</v>
          </cell>
        </row>
        <row r="19611">
          <cell r="AC19611">
            <v>94.93</v>
          </cell>
        </row>
        <row r="19612">
          <cell r="AC19612">
            <v>94.94</v>
          </cell>
        </row>
        <row r="19613">
          <cell r="AC19613">
            <v>94.95</v>
          </cell>
        </row>
        <row r="19614">
          <cell r="AC19614">
            <v>94.96</v>
          </cell>
        </row>
        <row r="19615">
          <cell r="AC19615">
            <v>94.97</v>
          </cell>
        </row>
        <row r="19616">
          <cell r="AC19616">
            <v>94.98</v>
          </cell>
        </row>
        <row r="19617">
          <cell r="AC19617">
            <v>94.99</v>
          </cell>
        </row>
        <row r="19618">
          <cell r="AC19618">
            <v>95</v>
          </cell>
        </row>
        <row r="19619">
          <cell r="AC19619">
            <v>95.01</v>
          </cell>
        </row>
        <row r="19620">
          <cell r="AC19620">
            <v>95.02</v>
          </cell>
        </row>
        <row r="19621">
          <cell r="AC19621">
            <v>95.03</v>
          </cell>
        </row>
        <row r="19622">
          <cell r="AC19622">
            <v>95.04</v>
          </cell>
        </row>
        <row r="19623">
          <cell r="AC19623">
            <v>95.05</v>
          </cell>
        </row>
        <row r="19624">
          <cell r="AC19624">
            <v>95.06</v>
          </cell>
        </row>
        <row r="19625">
          <cell r="AC19625">
            <v>95.07</v>
          </cell>
        </row>
        <row r="19626">
          <cell r="AC19626">
            <v>95.08</v>
          </cell>
        </row>
        <row r="19627">
          <cell r="AC19627">
            <v>95.09</v>
          </cell>
        </row>
        <row r="19628">
          <cell r="AC19628">
            <v>95.1</v>
          </cell>
        </row>
        <row r="19629">
          <cell r="AC19629">
            <v>95.11</v>
          </cell>
        </row>
        <row r="19630">
          <cell r="AC19630">
            <v>95.12</v>
          </cell>
        </row>
        <row r="19631">
          <cell r="AC19631">
            <v>95.13</v>
          </cell>
        </row>
        <row r="19632">
          <cell r="AC19632">
            <v>95.14</v>
          </cell>
        </row>
        <row r="19633">
          <cell r="AC19633">
            <v>95.15</v>
          </cell>
        </row>
        <row r="19634">
          <cell r="AC19634">
            <v>95.16</v>
          </cell>
        </row>
        <row r="19635">
          <cell r="AC19635">
            <v>95.17</v>
          </cell>
        </row>
        <row r="19636">
          <cell r="AC19636">
            <v>95.18</v>
          </cell>
        </row>
        <row r="19637">
          <cell r="AC19637">
            <v>95.19</v>
          </cell>
        </row>
        <row r="19638">
          <cell r="AC19638">
            <v>95.2</v>
          </cell>
        </row>
        <row r="19639">
          <cell r="AC19639">
            <v>95.21</v>
          </cell>
        </row>
        <row r="19640">
          <cell r="AC19640">
            <v>95.22</v>
          </cell>
        </row>
        <row r="19641">
          <cell r="AC19641">
            <v>95.23</v>
          </cell>
        </row>
        <row r="19642">
          <cell r="AC19642">
            <v>95.24</v>
          </cell>
        </row>
        <row r="19643">
          <cell r="AC19643">
            <v>95.25</v>
          </cell>
        </row>
        <row r="19644">
          <cell r="AC19644">
            <v>95.26</v>
          </cell>
        </row>
        <row r="19645">
          <cell r="AC19645">
            <v>95.27</v>
          </cell>
        </row>
        <row r="19646">
          <cell r="AC19646">
            <v>95.28</v>
          </cell>
        </row>
        <row r="19647">
          <cell r="AC19647">
            <v>95.29</v>
          </cell>
        </row>
        <row r="19648">
          <cell r="AC19648">
            <v>95.3</v>
          </cell>
        </row>
        <row r="19649">
          <cell r="AC19649">
            <v>95.31</v>
          </cell>
        </row>
        <row r="19650">
          <cell r="AC19650">
            <v>95.32</v>
          </cell>
        </row>
        <row r="19651">
          <cell r="AC19651">
            <v>95.33</v>
          </cell>
        </row>
        <row r="19652">
          <cell r="AC19652">
            <v>95.34</v>
          </cell>
        </row>
        <row r="19653">
          <cell r="AC19653">
            <v>95.35</v>
          </cell>
        </row>
        <row r="19654">
          <cell r="AC19654">
            <v>95.36</v>
          </cell>
        </row>
        <row r="19655">
          <cell r="AC19655">
            <v>95.37</v>
          </cell>
        </row>
        <row r="19656">
          <cell r="AC19656">
            <v>95.38</v>
          </cell>
        </row>
        <row r="19657">
          <cell r="AC19657">
            <v>95.39</v>
          </cell>
        </row>
        <row r="19658">
          <cell r="AC19658">
            <v>95.4</v>
          </cell>
        </row>
        <row r="19659">
          <cell r="AC19659">
            <v>95.41</v>
          </cell>
        </row>
        <row r="19660">
          <cell r="AC19660">
            <v>95.42</v>
          </cell>
        </row>
        <row r="19661">
          <cell r="AC19661">
            <v>95.43</v>
          </cell>
        </row>
        <row r="19662">
          <cell r="AC19662">
            <v>95.44</v>
          </cell>
        </row>
        <row r="19663">
          <cell r="AC19663">
            <v>95.45</v>
          </cell>
        </row>
        <row r="19664">
          <cell r="AC19664">
            <v>95.46</v>
          </cell>
        </row>
        <row r="19665">
          <cell r="AC19665">
            <v>95.47</v>
          </cell>
        </row>
        <row r="19666">
          <cell r="AC19666">
            <v>95.48</v>
          </cell>
        </row>
        <row r="19667">
          <cell r="AC19667">
            <v>95.49</v>
          </cell>
        </row>
        <row r="19668">
          <cell r="AC19668">
            <v>95.5</v>
          </cell>
        </row>
        <row r="19669">
          <cell r="AC19669">
            <v>95.51</v>
          </cell>
        </row>
        <row r="19670">
          <cell r="AC19670">
            <v>95.52</v>
          </cell>
        </row>
        <row r="19671">
          <cell r="AC19671">
            <v>95.53</v>
          </cell>
        </row>
        <row r="19672">
          <cell r="AC19672">
            <v>95.54</v>
          </cell>
        </row>
        <row r="19673">
          <cell r="AC19673">
            <v>95.55</v>
          </cell>
        </row>
        <row r="19674">
          <cell r="AC19674">
            <v>95.56</v>
          </cell>
        </row>
        <row r="19675">
          <cell r="AC19675">
            <v>95.57</v>
          </cell>
        </row>
        <row r="19676">
          <cell r="AC19676">
            <v>95.58</v>
          </cell>
        </row>
        <row r="19677">
          <cell r="AC19677">
            <v>95.59</v>
          </cell>
        </row>
        <row r="19678">
          <cell r="AC19678">
            <v>95.6</v>
          </cell>
        </row>
        <row r="19679">
          <cell r="AC19679">
            <v>95.61</v>
          </cell>
        </row>
        <row r="19680">
          <cell r="AC19680">
            <v>95.62</v>
          </cell>
        </row>
        <row r="19681">
          <cell r="AC19681">
            <v>95.63</v>
          </cell>
        </row>
        <row r="19682">
          <cell r="AC19682">
            <v>95.64</v>
          </cell>
        </row>
        <row r="19683">
          <cell r="AC19683">
            <v>95.65</v>
          </cell>
        </row>
        <row r="19684">
          <cell r="AC19684">
            <v>95.66</v>
          </cell>
        </row>
        <row r="19685">
          <cell r="AC19685">
            <v>95.67</v>
          </cell>
        </row>
        <row r="19686">
          <cell r="AC19686">
            <v>95.68</v>
          </cell>
        </row>
        <row r="19687">
          <cell r="AC19687">
            <v>95.69</v>
          </cell>
        </row>
        <row r="19688">
          <cell r="AC19688">
            <v>95.7</v>
          </cell>
        </row>
        <row r="19689">
          <cell r="AC19689">
            <v>95.71</v>
          </cell>
        </row>
        <row r="19690">
          <cell r="AC19690">
            <v>95.72</v>
          </cell>
        </row>
        <row r="19691">
          <cell r="AC19691">
            <v>95.73</v>
          </cell>
        </row>
        <row r="19692">
          <cell r="AC19692">
            <v>95.74</v>
          </cell>
        </row>
        <row r="19693">
          <cell r="AC19693">
            <v>95.75</v>
          </cell>
        </row>
        <row r="19694">
          <cell r="AC19694">
            <v>95.76</v>
          </cell>
        </row>
        <row r="19695">
          <cell r="AC19695">
            <v>95.77</v>
          </cell>
        </row>
        <row r="19696">
          <cell r="AC19696">
            <v>95.78</v>
          </cell>
        </row>
        <row r="19697">
          <cell r="AC19697">
            <v>95.79</v>
          </cell>
        </row>
        <row r="19698">
          <cell r="AC19698">
            <v>95.8</v>
          </cell>
        </row>
        <row r="19699">
          <cell r="AC19699">
            <v>95.81</v>
          </cell>
        </row>
        <row r="19700">
          <cell r="AC19700">
            <v>95.82</v>
          </cell>
        </row>
        <row r="19701">
          <cell r="AC19701">
            <v>95.83</v>
          </cell>
        </row>
        <row r="19702">
          <cell r="AC19702">
            <v>95.84</v>
          </cell>
        </row>
        <row r="19703">
          <cell r="AC19703">
            <v>95.85</v>
          </cell>
        </row>
        <row r="19704">
          <cell r="AC19704">
            <v>95.86</v>
          </cell>
        </row>
        <row r="19705">
          <cell r="AC19705">
            <v>95.87</v>
          </cell>
        </row>
        <row r="19706">
          <cell r="AC19706">
            <v>95.88</v>
          </cell>
        </row>
        <row r="19707">
          <cell r="AC19707">
            <v>95.89</v>
          </cell>
        </row>
        <row r="19708">
          <cell r="AC19708">
            <v>95.9</v>
          </cell>
        </row>
        <row r="19709">
          <cell r="AC19709">
            <v>95.91</v>
          </cell>
        </row>
        <row r="19710">
          <cell r="AC19710">
            <v>95.92</v>
          </cell>
        </row>
        <row r="19711">
          <cell r="AC19711">
            <v>95.93</v>
          </cell>
        </row>
        <row r="19712">
          <cell r="AC19712">
            <v>95.94</v>
          </cell>
        </row>
        <row r="19713">
          <cell r="AC19713">
            <v>95.95</v>
          </cell>
        </row>
        <row r="19714">
          <cell r="AC19714">
            <v>95.96</v>
          </cell>
        </row>
        <row r="19715">
          <cell r="AC19715">
            <v>95.97</v>
          </cell>
        </row>
        <row r="19716">
          <cell r="AC19716">
            <v>95.98</v>
          </cell>
        </row>
        <row r="19717">
          <cell r="AC19717">
            <v>95.99</v>
          </cell>
        </row>
        <row r="19718">
          <cell r="AC19718">
            <v>96</v>
          </cell>
        </row>
        <row r="19719">
          <cell r="AC19719">
            <v>96.01</v>
          </cell>
        </row>
        <row r="19720">
          <cell r="AC19720">
            <v>96.02</v>
          </cell>
        </row>
        <row r="19721">
          <cell r="AC19721">
            <v>96.03</v>
          </cell>
        </row>
        <row r="19722">
          <cell r="AC19722">
            <v>96.04</v>
          </cell>
        </row>
        <row r="19723">
          <cell r="AC19723">
            <v>96.05</v>
          </cell>
        </row>
        <row r="19724">
          <cell r="AC19724">
            <v>96.06</v>
          </cell>
        </row>
        <row r="19725">
          <cell r="AC19725">
            <v>96.07</v>
          </cell>
        </row>
        <row r="19726">
          <cell r="AC19726">
            <v>96.08</v>
          </cell>
        </row>
        <row r="19727">
          <cell r="AC19727">
            <v>96.09</v>
          </cell>
        </row>
        <row r="19728">
          <cell r="AC19728">
            <v>96.1</v>
          </cell>
        </row>
        <row r="19729">
          <cell r="AC19729">
            <v>96.11</v>
          </cell>
        </row>
        <row r="19730">
          <cell r="AC19730">
            <v>96.12</v>
          </cell>
        </row>
        <row r="19731">
          <cell r="AC19731">
            <v>96.13</v>
          </cell>
        </row>
        <row r="19732">
          <cell r="AC19732">
            <v>96.14</v>
          </cell>
        </row>
        <row r="19733">
          <cell r="AC19733">
            <v>96.15</v>
          </cell>
        </row>
        <row r="19734">
          <cell r="AC19734">
            <v>96.16</v>
          </cell>
        </row>
        <row r="19735">
          <cell r="AC19735">
            <v>96.17</v>
          </cell>
        </row>
        <row r="19736">
          <cell r="AC19736">
            <v>96.18</v>
          </cell>
        </row>
        <row r="19737">
          <cell r="AC19737">
            <v>96.19</v>
          </cell>
        </row>
        <row r="19738">
          <cell r="AC19738">
            <v>96.2</v>
          </cell>
        </row>
        <row r="19739">
          <cell r="AC19739">
            <v>96.21</v>
          </cell>
        </row>
        <row r="19740">
          <cell r="AC19740">
            <v>96.22</v>
          </cell>
        </row>
        <row r="19741">
          <cell r="AC19741">
            <v>96.23</v>
          </cell>
        </row>
        <row r="19742">
          <cell r="AC19742">
            <v>96.24</v>
          </cell>
        </row>
        <row r="19743">
          <cell r="AC19743">
            <v>96.25</v>
          </cell>
        </row>
        <row r="19744">
          <cell r="AC19744">
            <v>96.26</v>
          </cell>
        </row>
        <row r="19745">
          <cell r="AC19745">
            <v>96.27</v>
          </cell>
        </row>
        <row r="19746">
          <cell r="AC19746">
            <v>96.28</v>
          </cell>
        </row>
        <row r="19747">
          <cell r="AC19747">
            <v>96.29</v>
          </cell>
        </row>
        <row r="19748">
          <cell r="AC19748">
            <v>96.3</v>
          </cell>
        </row>
        <row r="19749">
          <cell r="AC19749">
            <v>96.31</v>
          </cell>
        </row>
        <row r="19750">
          <cell r="AC19750">
            <v>96.32</v>
          </cell>
        </row>
        <row r="19751">
          <cell r="AC19751">
            <v>96.33</v>
          </cell>
        </row>
        <row r="19752">
          <cell r="AC19752">
            <v>96.34</v>
          </cell>
        </row>
        <row r="19753">
          <cell r="AC19753">
            <v>96.35</v>
          </cell>
        </row>
        <row r="19754">
          <cell r="AC19754">
            <v>96.36</v>
          </cell>
        </row>
        <row r="19755">
          <cell r="AC19755">
            <v>96.37</v>
          </cell>
        </row>
        <row r="19756">
          <cell r="AC19756">
            <v>96.38</v>
          </cell>
        </row>
        <row r="19757">
          <cell r="AC19757">
            <v>96.39</v>
          </cell>
        </row>
        <row r="19758">
          <cell r="AC19758">
            <v>96.4</v>
          </cell>
        </row>
        <row r="19759">
          <cell r="AC19759">
            <v>96.41</v>
          </cell>
        </row>
        <row r="19760">
          <cell r="AC19760">
            <v>96.42</v>
          </cell>
        </row>
        <row r="19761">
          <cell r="AC19761">
            <v>96.43</v>
          </cell>
        </row>
        <row r="19762">
          <cell r="AC19762">
            <v>96.44</v>
          </cell>
        </row>
        <row r="19763">
          <cell r="AC19763">
            <v>96.45</v>
          </cell>
        </row>
        <row r="19764">
          <cell r="AC19764">
            <v>96.46</v>
          </cell>
        </row>
        <row r="19765">
          <cell r="AC19765">
            <v>96.47</v>
          </cell>
        </row>
        <row r="19766">
          <cell r="AC19766">
            <v>96.48</v>
          </cell>
        </row>
        <row r="19767">
          <cell r="AC19767">
            <v>96.49</v>
          </cell>
        </row>
        <row r="19768">
          <cell r="AC19768">
            <v>96.5</v>
          </cell>
        </row>
        <row r="19769">
          <cell r="AC19769">
            <v>96.51</v>
          </cell>
        </row>
        <row r="19770">
          <cell r="AC19770">
            <v>96.52</v>
          </cell>
        </row>
        <row r="19771">
          <cell r="AC19771">
            <v>96.53</v>
          </cell>
        </row>
        <row r="19772">
          <cell r="AC19772">
            <v>96.54</v>
          </cell>
        </row>
        <row r="19773">
          <cell r="AC19773">
            <v>96.55</v>
          </cell>
        </row>
        <row r="19774">
          <cell r="AC19774">
            <v>96.56</v>
          </cell>
        </row>
        <row r="19775">
          <cell r="AC19775">
            <v>96.57</v>
          </cell>
        </row>
        <row r="19776">
          <cell r="AC19776">
            <v>96.58</v>
          </cell>
        </row>
        <row r="19777">
          <cell r="AC19777">
            <v>96.59</v>
          </cell>
        </row>
        <row r="19778">
          <cell r="AC19778">
            <v>96.6</v>
          </cell>
        </row>
        <row r="19779">
          <cell r="AC19779">
            <v>96.61</v>
          </cell>
        </row>
        <row r="19780">
          <cell r="AC19780">
            <v>96.62</v>
          </cell>
        </row>
        <row r="19781">
          <cell r="AC19781">
            <v>96.63</v>
          </cell>
        </row>
        <row r="19782">
          <cell r="AC19782">
            <v>96.64</v>
          </cell>
        </row>
        <row r="19783">
          <cell r="AC19783">
            <v>96.65</v>
          </cell>
        </row>
        <row r="19784">
          <cell r="AC19784">
            <v>96.66</v>
          </cell>
        </row>
        <row r="19785">
          <cell r="AC19785">
            <v>96.67</v>
          </cell>
        </row>
        <row r="19786">
          <cell r="AC19786">
            <v>96.68</v>
          </cell>
        </row>
        <row r="19787">
          <cell r="AC19787">
            <v>96.69</v>
          </cell>
        </row>
        <row r="19788">
          <cell r="AC19788">
            <v>96.7</v>
          </cell>
        </row>
        <row r="19789">
          <cell r="AC19789">
            <v>96.71</v>
          </cell>
        </row>
        <row r="19790">
          <cell r="AC19790">
            <v>96.72</v>
          </cell>
        </row>
        <row r="19791">
          <cell r="AC19791">
            <v>96.73</v>
          </cell>
        </row>
        <row r="19792">
          <cell r="AC19792">
            <v>96.74</v>
          </cell>
        </row>
        <row r="19793">
          <cell r="AC19793">
            <v>96.75</v>
          </cell>
        </row>
        <row r="19794">
          <cell r="AC19794">
            <v>96.76</v>
          </cell>
        </row>
        <row r="19795">
          <cell r="AC19795">
            <v>96.77</v>
          </cell>
        </row>
        <row r="19796">
          <cell r="AC19796">
            <v>96.78</v>
          </cell>
        </row>
        <row r="19797">
          <cell r="AC19797">
            <v>96.79</v>
          </cell>
        </row>
        <row r="19798">
          <cell r="AC19798">
            <v>96.8</v>
          </cell>
        </row>
        <row r="19799">
          <cell r="AC19799">
            <v>96.81</v>
          </cell>
        </row>
        <row r="19800">
          <cell r="AC19800">
            <v>96.82</v>
          </cell>
        </row>
        <row r="19801">
          <cell r="AC19801">
            <v>96.83</v>
          </cell>
        </row>
        <row r="19802">
          <cell r="AC19802">
            <v>96.84</v>
          </cell>
        </row>
        <row r="19803">
          <cell r="AC19803">
            <v>96.85</v>
          </cell>
        </row>
        <row r="19804">
          <cell r="AC19804">
            <v>96.86</v>
          </cell>
        </row>
        <row r="19805">
          <cell r="AC19805">
            <v>96.87</v>
          </cell>
        </row>
        <row r="19806">
          <cell r="AC19806">
            <v>96.88</v>
          </cell>
        </row>
        <row r="19807">
          <cell r="AC19807">
            <v>96.89</v>
          </cell>
        </row>
        <row r="19808">
          <cell r="AC19808">
            <v>96.9</v>
          </cell>
        </row>
        <row r="19809">
          <cell r="AC19809">
            <v>96.91</v>
          </cell>
        </row>
        <row r="19810">
          <cell r="AC19810">
            <v>96.92</v>
          </cell>
        </row>
        <row r="19811">
          <cell r="AC19811">
            <v>96.93</v>
          </cell>
        </row>
        <row r="19812">
          <cell r="AC19812">
            <v>96.94</v>
          </cell>
        </row>
        <row r="19813">
          <cell r="AC19813">
            <v>96.95</v>
          </cell>
        </row>
        <row r="19814">
          <cell r="AC19814">
            <v>96.96</v>
          </cell>
        </row>
        <row r="19815">
          <cell r="AC19815">
            <v>96.97</v>
          </cell>
        </row>
        <row r="19816">
          <cell r="AC19816">
            <v>96.98</v>
          </cell>
        </row>
        <row r="19817">
          <cell r="AC19817">
            <v>96.99</v>
          </cell>
        </row>
        <row r="19818">
          <cell r="AC19818">
            <v>97</v>
          </cell>
        </row>
        <row r="19819">
          <cell r="AC19819">
            <v>97.01</v>
          </cell>
        </row>
        <row r="19820">
          <cell r="AC19820">
            <v>97.02</v>
          </cell>
        </row>
        <row r="19821">
          <cell r="AC19821">
            <v>97.03</v>
          </cell>
        </row>
        <row r="19822">
          <cell r="AC19822">
            <v>97.04</v>
          </cell>
        </row>
        <row r="19823">
          <cell r="AC19823">
            <v>97.05</v>
          </cell>
        </row>
        <row r="19824">
          <cell r="AC19824">
            <v>97.06</v>
          </cell>
        </row>
        <row r="19825">
          <cell r="AC19825">
            <v>97.07</v>
          </cell>
        </row>
        <row r="19826">
          <cell r="AC19826">
            <v>97.08</v>
          </cell>
        </row>
        <row r="19827">
          <cell r="AC19827">
            <v>97.09</v>
          </cell>
        </row>
        <row r="19828">
          <cell r="AC19828">
            <v>97.1</v>
          </cell>
        </row>
        <row r="19829">
          <cell r="AC19829">
            <v>97.11</v>
          </cell>
        </row>
        <row r="19830">
          <cell r="AC19830">
            <v>97.12</v>
          </cell>
        </row>
        <row r="19831">
          <cell r="AC19831">
            <v>97.13</v>
          </cell>
        </row>
        <row r="19832">
          <cell r="AC19832">
            <v>97.14</v>
          </cell>
        </row>
        <row r="19833">
          <cell r="AC19833">
            <v>97.15</v>
          </cell>
        </row>
        <row r="19834">
          <cell r="AC19834">
            <v>97.16</v>
          </cell>
        </row>
        <row r="19835">
          <cell r="AC19835">
            <v>97.17</v>
          </cell>
        </row>
        <row r="19836">
          <cell r="AC19836">
            <v>97.18</v>
          </cell>
        </row>
        <row r="19837">
          <cell r="AC19837">
            <v>97.19</v>
          </cell>
        </row>
        <row r="19838">
          <cell r="AC19838">
            <v>97.2</v>
          </cell>
        </row>
        <row r="19839">
          <cell r="AC19839">
            <v>97.21</v>
          </cell>
        </row>
        <row r="19840">
          <cell r="AC19840">
            <v>97.22</v>
          </cell>
        </row>
        <row r="19841">
          <cell r="AC19841">
            <v>97.23</v>
          </cell>
        </row>
        <row r="19842">
          <cell r="AC19842">
            <v>97.24</v>
          </cell>
        </row>
        <row r="19843">
          <cell r="AC19843">
            <v>97.25</v>
          </cell>
        </row>
        <row r="19844">
          <cell r="AC19844">
            <v>97.26</v>
          </cell>
        </row>
        <row r="19845">
          <cell r="AC19845">
            <v>97.27</v>
          </cell>
        </row>
        <row r="19846">
          <cell r="AC19846">
            <v>97.28</v>
          </cell>
        </row>
        <row r="19847">
          <cell r="AC19847">
            <v>97.29</v>
          </cell>
        </row>
        <row r="19848">
          <cell r="AC19848">
            <v>97.3</v>
          </cell>
        </row>
        <row r="19849">
          <cell r="AC19849">
            <v>97.31</v>
          </cell>
        </row>
        <row r="19850">
          <cell r="AC19850">
            <v>97.32</v>
          </cell>
        </row>
        <row r="19851">
          <cell r="AC19851">
            <v>97.33</v>
          </cell>
        </row>
        <row r="19852">
          <cell r="AC19852">
            <v>97.34</v>
          </cell>
        </row>
        <row r="19853">
          <cell r="AC19853">
            <v>97.35</v>
          </cell>
        </row>
        <row r="19854">
          <cell r="AC19854">
            <v>97.36</v>
          </cell>
        </row>
        <row r="19855">
          <cell r="AC19855">
            <v>97.37</v>
          </cell>
        </row>
        <row r="19856">
          <cell r="AC19856">
            <v>97.38</v>
          </cell>
        </row>
        <row r="19857">
          <cell r="AC19857">
            <v>97.39</v>
          </cell>
        </row>
        <row r="19858">
          <cell r="AC19858">
            <v>97.4</v>
          </cell>
        </row>
        <row r="19859">
          <cell r="AC19859">
            <v>97.41</v>
          </cell>
        </row>
        <row r="19860">
          <cell r="AC19860">
            <v>97.42</v>
          </cell>
        </row>
        <row r="19861">
          <cell r="AC19861">
            <v>97.43</v>
          </cell>
        </row>
        <row r="19862">
          <cell r="AC19862">
            <v>97.44</v>
          </cell>
        </row>
        <row r="19863">
          <cell r="AC19863">
            <v>97.45</v>
          </cell>
        </row>
        <row r="19864">
          <cell r="AC19864">
            <v>97.46</v>
          </cell>
        </row>
        <row r="19865">
          <cell r="AC19865">
            <v>97.47</v>
          </cell>
        </row>
        <row r="19866">
          <cell r="AC19866">
            <v>97.48</v>
          </cell>
        </row>
        <row r="19867">
          <cell r="AC19867">
            <v>97.49</v>
          </cell>
        </row>
        <row r="19868">
          <cell r="AC19868">
            <v>97.5</v>
          </cell>
        </row>
        <row r="19869">
          <cell r="AC19869">
            <v>97.51</v>
          </cell>
        </row>
        <row r="19870">
          <cell r="AC19870">
            <v>97.52</v>
          </cell>
        </row>
        <row r="19871">
          <cell r="AC19871">
            <v>97.53</v>
          </cell>
        </row>
        <row r="19872">
          <cell r="AC19872">
            <v>97.54</v>
          </cell>
        </row>
        <row r="19873">
          <cell r="AC19873">
            <v>97.55</v>
          </cell>
        </row>
        <row r="19874">
          <cell r="AC19874">
            <v>97.56</v>
          </cell>
        </row>
        <row r="19875">
          <cell r="AC19875">
            <v>97.57</v>
          </cell>
        </row>
        <row r="19876">
          <cell r="AC19876">
            <v>97.58</v>
          </cell>
        </row>
        <row r="19877">
          <cell r="AC19877">
            <v>97.59</v>
          </cell>
        </row>
        <row r="19878">
          <cell r="AC19878">
            <v>97.6</v>
          </cell>
        </row>
        <row r="19879">
          <cell r="AC19879">
            <v>97.61</v>
          </cell>
        </row>
        <row r="19880">
          <cell r="AC19880">
            <v>97.62</v>
          </cell>
        </row>
        <row r="19881">
          <cell r="AC19881">
            <v>97.63</v>
          </cell>
        </row>
        <row r="19882">
          <cell r="AC19882">
            <v>97.64</v>
          </cell>
        </row>
        <row r="19883">
          <cell r="AC19883">
            <v>97.65</v>
          </cell>
        </row>
        <row r="19884">
          <cell r="AC19884">
            <v>97.66</v>
          </cell>
        </row>
        <row r="19885">
          <cell r="AC19885">
            <v>97.67</v>
          </cell>
        </row>
        <row r="19886">
          <cell r="AC19886">
            <v>97.68</v>
          </cell>
        </row>
        <row r="19887">
          <cell r="AC19887">
            <v>97.69</v>
          </cell>
        </row>
        <row r="19888">
          <cell r="AC19888">
            <v>97.7</v>
          </cell>
        </row>
        <row r="19889">
          <cell r="AC19889">
            <v>97.71</v>
          </cell>
        </row>
        <row r="19890">
          <cell r="AC19890">
            <v>97.72</v>
          </cell>
        </row>
        <row r="19891">
          <cell r="AC19891">
            <v>97.73</v>
          </cell>
        </row>
        <row r="19892">
          <cell r="AC19892">
            <v>97.74</v>
          </cell>
        </row>
        <row r="19893">
          <cell r="AC19893">
            <v>97.75</v>
          </cell>
        </row>
        <row r="19894">
          <cell r="AC19894">
            <v>97.76</v>
          </cell>
        </row>
        <row r="19895">
          <cell r="AC19895">
            <v>97.77</v>
          </cell>
        </row>
        <row r="19896">
          <cell r="AC19896">
            <v>97.78</v>
          </cell>
        </row>
        <row r="19897">
          <cell r="AC19897">
            <v>97.79</v>
          </cell>
        </row>
        <row r="19898">
          <cell r="AC19898">
            <v>97.8</v>
          </cell>
        </row>
        <row r="19899">
          <cell r="AC19899">
            <v>97.81</v>
          </cell>
        </row>
        <row r="19900">
          <cell r="AC19900">
            <v>97.82</v>
          </cell>
        </row>
        <row r="19901">
          <cell r="AC19901">
            <v>97.83</v>
          </cell>
        </row>
        <row r="19902">
          <cell r="AC19902">
            <v>97.84</v>
          </cell>
        </row>
        <row r="19903">
          <cell r="AC19903">
            <v>97.85</v>
          </cell>
        </row>
        <row r="19904">
          <cell r="AC19904">
            <v>97.86</v>
          </cell>
        </row>
        <row r="19905">
          <cell r="AC19905">
            <v>97.87</v>
          </cell>
        </row>
        <row r="19906">
          <cell r="AC19906">
            <v>97.88</v>
          </cell>
        </row>
        <row r="19907">
          <cell r="AC19907">
            <v>97.89</v>
          </cell>
        </row>
        <row r="19908">
          <cell r="AC19908">
            <v>97.9</v>
          </cell>
        </row>
        <row r="19909">
          <cell r="AC19909">
            <v>97.91</v>
          </cell>
        </row>
        <row r="19910">
          <cell r="AC19910">
            <v>97.92</v>
          </cell>
        </row>
        <row r="19911">
          <cell r="AC19911">
            <v>97.93</v>
          </cell>
        </row>
        <row r="19912">
          <cell r="AC19912">
            <v>97.94</v>
          </cell>
        </row>
        <row r="19913">
          <cell r="AC19913">
            <v>97.95</v>
          </cell>
        </row>
        <row r="19914">
          <cell r="AC19914">
            <v>97.96</v>
          </cell>
        </row>
        <row r="19915">
          <cell r="AC19915">
            <v>97.97</v>
          </cell>
        </row>
        <row r="19916">
          <cell r="AC19916">
            <v>97.98</v>
          </cell>
        </row>
        <row r="19917">
          <cell r="AC19917">
            <v>97.99</v>
          </cell>
        </row>
        <row r="19918">
          <cell r="AC19918">
            <v>98</v>
          </cell>
        </row>
        <row r="19919">
          <cell r="AC19919">
            <v>98.01</v>
          </cell>
        </row>
        <row r="19920">
          <cell r="AC19920">
            <v>98.02</v>
          </cell>
        </row>
        <row r="19921">
          <cell r="AC19921">
            <v>98.03</v>
          </cell>
        </row>
        <row r="19922">
          <cell r="AC19922">
            <v>98.04</v>
          </cell>
        </row>
        <row r="19923">
          <cell r="AC19923">
            <v>98.05</v>
          </cell>
        </row>
        <row r="19924">
          <cell r="AC19924">
            <v>98.06</v>
          </cell>
        </row>
        <row r="19925">
          <cell r="AC19925">
            <v>98.07</v>
          </cell>
        </row>
        <row r="19926">
          <cell r="AC19926">
            <v>98.08</v>
          </cell>
        </row>
        <row r="19927">
          <cell r="AC19927">
            <v>98.09</v>
          </cell>
        </row>
        <row r="19928">
          <cell r="AC19928">
            <v>98.1</v>
          </cell>
        </row>
        <row r="19929">
          <cell r="AC19929">
            <v>98.11</v>
          </cell>
        </row>
        <row r="19930">
          <cell r="AC19930">
            <v>98.12</v>
          </cell>
        </row>
        <row r="19931">
          <cell r="AC19931">
            <v>98.13</v>
          </cell>
        </row>
        <row r="19932">
          <cell r="AC19932">
            <v>98.14</v>
          </cell>
        </row>
        <row r="19933">
          <cell r="AC19933">
            <v>98.15</v>
          </cell>
        </row>
        <row r="19934">
          <cell r="AC19934">
            <v>98.16</v>
          </cell>
        </row>
        <row r="19935">
          <cell r="AC19935">
            <v>98.17</v>
          </cell>
        </row>
        <row r="19936">
          <cell r="AC19936">
            <v>98.18</v>
          </cell>
        </row>
        <row r="19937">
          <cell r="AC19937">
            <v>98.19</v>
          </cell>
        </row>
        <row r="19938">
          <cell r="AC19938">
            <v>98.2</v>
          </cell>
        </row>
        <row r="19939">
          <cell r="AC19939">
            <v>98.21</v>
          </cell>
        </row>
        <row r="19940">
          <cell r="AC19940">
            <v>98.22</v>
          </cell>
        </row>
        <row r="19941">
          <cell r="AC19941">
            <v>98.23</v>
          </cell>
        </row>
        <row r="19942">
          <cell r="AC19942">
            <v>98.24</v>
          </cell>
        </row>
        <row r="19943">
          <cell r="AC19943">
            <v>98.25</v>
          </cell>
        </row>
        <row r="19944">
          <cell r="AC19944">
            <v>98.26</v>
          </cell>
        </row>
        <row r="19945">
          <cell r="AC19945">
            <v>98.27</v>
          </cell>
        </row>
        <row r="19946">
          <cell r="AC19946">
            <v>98.28</v>
          </cell>
        </row>
        <row r="19947">
          <cell r="AC19947">
            <v>98.29</v>
          </cell>
        </row>
        <row r="19948">
          <cell r="AC19948">
            <v>98.3</v>
          </cell>
        </row>
        <row r="19949">
          <cell r="AC19949">
            <v>98.31</v>
          </cell>
        </row>
        <row r="19950">
          <cell r="AC19950">
            <v>98.32</v>
          </cell>
        </row>
        <row r="19951">
          <cell r="AC19951">
            <v>98.33</v>
          </cell>
        </row>
        <row r="19952">
          <cell r="AC19952">
            <v>98.34</v>
          </cell>
        </row>
        <row r="19953">
          <cell r="AC19953">
            <v>98.35</v>
          </cell>
        </row>
        <row r="19954">
          <cell r="AC19954">
            <v>98.36</v>
          </cell>
        </row>
        <row r="19955">
          <cell r="AC19955">
            <v>98.37</v>
          </cell>
        </row>
        <row r="19956">
          <cell r="AC19956">
            <v>98.38</v>
          </cell>
        </row>
        <row r="19957">
          <cell r="AC19957">
            <v>98.39</v>
          </cell>
        </row>
        <row r="19958">
          <cell r="AC19958">
            <v>98.4</v>
          </cell>
        </row>
        <row r="19959">
          <cell r="AC19959">
            <v>98.41</v>
          </cell>
        </row>
        <row r="19960">
          <cell r="AC19960">
            <v>98.42</v>
          </cell>
        </row>
        <row r="19961">
          <cell r="AC19961">
            <v>98.43</v>
          </cell>
        </row>
        <row r="19962">
          <cell r="AC19962">
            <v>98.44</v>
          </cell>
        </row>
        <row r="19963">
          <cell r="AC19963">
            <v>98.45</v>
          </cell>
        </row>
        <row r="19964">
          <cell r="AC19964">
            <v>98.46</v>
          </cell>
        </row>
        <row r="19965">
          <cell r="AC19965">
            <v>98.47</v>
          </cell>
        </row>
        <row r="19966">
          <cell r="AC19966">
            <v>98.48</v>
          </cell>
        </row>
        <row r="19967">
          <cell r="AC19967">
            <v>98.49</v>
          </cell>
        </row>
        <row r="19968">
          <cell r="AC19968">
            <v>98.5</v>
          </cell>
        </row>
        <row r="19969">
          <cell r="AC19969">
            <v>98.51</v>
          </cell>
        </row>
        <row r="19970">
          <cell r="AC19970">
            <v>98.52</v>
          </cell>
        </row>
        <row r="19971">
          <cell r="AC19971">
            <v>98.53</v>
          </cell>
        </row>
        <row r="19972">
          <cell r="AC19972">
            <v>98.54</v>
          </cell>
        </row>
        <row r="19973">
          <cell r="AC19973">
            <v>98.55</v>
          </cell>
        </row>
        <row r="19974">
          <cell r="AC19974">
            <v>98.56</v>
          </cell>
        </row>
        <row r="19975">
          <cell r="AC19975">
            <v>98.57</v>
          </cell>
        </row>
        <row r="19976">
          <cell r="AC19976">
            <v>98.58</v>
          </cell>
        </row>
        <row r="19977">
          <cell r="AC19977">
            <v>98.59</v>
          </cell>
        </row>
        <row r="19978">
          <cell r="AC19978">
            <v>98.6</v>
          </cell>
        </row>
        <row r="19979">
          <cell r="AC19979">
            <v>98.61</v>
          </cell>
        </row>
        <row r="19980">
          <cell r="AC19980">
            <v>98.62</v>
          </cell>
        </row>
        <row r="19981">
          <cell r="AC19981">
            <v>98.63</v>
          </cell>
        </row>
        <row r="19982">
          <cell r="AC19982">
            <v>98.64</v>
          </cell>
        </row>
        <row r="19983">
          <cell r="AC19983">
            <v>98.65</v>
          </cell>
        </row>
        <row r="19984">
          <cell r="AC19984">
            <v>98.66</v>
          </cell>
        </row>
        <row r="19985">
          <cell r="AC19985">
            <v>98.67</v>
          </cell>
        </row>
        <row r="19986">
          <cell r="AC19986">
            <v>98.68</v>
          </cell>
        </row>
        <row r="19987">
          <cell r="AC19987">
            <v>98.69</v>
          </cell>
        </row>
        <row r="19988">
          <cell r="AC19988">
            <v>98.7</v>
          </cell>
        </row>
        <row r="19989">
          <cell r="AC19989">
            <v>98.71</v>
          </cell>
        </row>
        <row r="19990">
          <cell r="AC19990">
            <v>98.72</v>
          </cell>
        </row>
        <row r="19991">
          <cell r="AC19991">
            <v>98.73</v>
          </cell>
        </row>
        <row r="19992">
          <cell r="AC19992">
            <v>98.74</v>
          </cell>
        </row>
        <row r="19993">
          <cell r="AC19993">
            <v>98.75</v>
          </cell>
        </row>
        <row r="19994">
          <cell r="AC19994">
            <v>98.76</v>
          </cell>
        </row>
        <row r="19995">
          <cell r="AC19995">
            <v>98.77</v>
          </cell>
        </row>
        <row r="19996">
          <cell r="AC19996">
            <v>98.78</v>
          </cell>
        </row>
        <row r="19997">
          <cell r="AC19997">
            <v>98.79</v>
          </cell>
        </row>
        <row r="19998">
          <cell r="AC19998">
            <v>98.8</v>
          </cell>
        </row>
        <row r="19999">
          <cell r="AC19999">
            <v>98.81</v>
          </cell>
        </row>
        <row r="20000">
          <cell r="AC20000">
            <v>98.82</v>
          </cell>
        </row>
        <row r="20001">
          <cell r="AC20001">
            <v>98.83</v>
          </cell>
        </row>
        <row r="20002">
          <cell r="AC20002">
            <v>98.84</v>
          </cell>
        </row>
        <row r="20003">
          <cell r="AC20003">
            <v>98.85</v>
          </cell>
        </row>
        <row r="20004">
          <cell r="AC20004">
            <v>98.86</v>
          </cell>
        </row>
        <row r="20005">
          <cell r="AC20005">
            <v>98.87</v>
          </cell>
        </row>
        <row r="20006">
          <cell r="AC20006">
            <v>98.88</v>
          </cell>
        </row>
        <row r="20007">
          <cell r="AC20007">
            <v>98.89</v>
          </cell>
        </row>
        <row r="20008">
          <cell r="AC20008">
            <v>98.9</v>
          </cell>
        </row>
        <row r="20009">
          <cell r="AC20009">
            <v>98.91</v>
          </cell>
        </row>
        <row r="20010">
          <cell r="AC20010">
            <v>98.92</v>
          </cell>
        </row>
        <row r="20011">
          <cell r="AC20011">
            <v>98.93</v>
          </cell>
        </row>
        <row r="20012">
          <cell r="AC20012">
            <v>98.94</v>
          </cell>
        </row>
        <row r="20013">
          <cell r="AC20013">
            <v>98.95</v>
          </cell>
        </row>
        <row r="20014">
          <cell r="AC20014">
            <v>98.96</v>
          </cell>
        </row>
        <row r="20015">
          <cell r="AC20015">
            <v>98.97</v>
          </cell>
        </row>
        <row r="20016">
          <cell r="AC20016">
            <v>98.98</v>
          </cell>
        </row>
        <row r="20017">
          <cell r="AC20017">
            <v>98.99</v>
          </cell>
        </row>
        <row r="20018">
          <cell r="AC20018">
            <v>99</v>
          </cell>
        </row>
        <row r="20019">
          <cell r="AC20019">
            <v>99.01</v>
          </cell>
        </row>
        <row r="20020">
          <cell r="AC20020">
            <v>99.02</v>
          </cell>
        </row>
        <row r="20021">
          <cell r="AC20021">
            <v>99.03</v>
          </cell>
        </row>
        <row r="20022">
          <cell r="AC20022">
            <v>99.04</v>
          </cell>
        </row>
        <row r="20023">
          <cell r="AC20023">
            <v>99.05</v>
          </cell>
        </row>
        <row r="20024">
          <cell r="AC20024">
            <v>99.06</v>
          </cell>
        </row>
        <row r="20025">
          <cell r="AC20025">
            <v>99.07</v>
          </cell>
        </row>
        <row r="20026">
          <cell r="AC20026">
            <v>99.08</v>
          </cell>
        </row>
        <row r="20027">
          <cell r="AC20027">
            <v>99.09</v>
          </cell>
        </row>
        <row r="20028">
          <cell r="AC20028">
            <v>99.1</v>
          </cell>
        </row>
        <row r="20029">
          <cell r="AC20029">
            <v>99.11</v>
          </cell>
        </row>
        <row r="20030">
          <cell r="AC20030">
            <v>99.12</v>
          </cell>
        </row>
        <row r="20031">
          <cell r="AC20031">
            <v>99.13</v>
          </cell>
        </row>
        <row r="20032">
          <cell r="AC20032">
            <v>99.14</v>
          </cell>
        </row>
        <row r="20033">
          <cell r="AC20033">
            <v>99.15</v>
          </cell>
        </row>
        <row r="20034">
          <cell r="AC20034">
            <v>99.16</v>
          </cell>
        </row>
        <row r="20035">
          <cell r="AC20035">
            <v>99.17</v>
          </cell>
        </row>
        <row r="20036">
          <cell r="AC20036">
            <v>99.18</v>
          </cell>
        </row>
        <row r="20037">
          <cell r="AC20037">
            <v>99.19</v>
          </cell>
        </row>
        <row r="20038">
          <cell r="AC20038">
            <v>99.2</v>
          </cell>
        </row>
        <row r="20039">
          <cell r="AC20039">
            <v>99.21</v>
          </cell>
        </row>
        <row r="20040">
          <cell r="AC20040">
            <v>99.22</v>
          </cell>
        </row>
        <row r="20041">
          <cell r="AC20041">
            <v>99.23</v>
          </cell>
        </row>
        <row r="20042">
          <cell r="AC20042">
            <v>99.24</v>
          </cell>
        </row>
        <row r="20043">
          <cell r="AC20043">
            <v>99.25</v>
          </cell>
        </row>
        <row r="20044">
          <cell r="AC20044">
            <v>99.26</v>
          </cell>
        </row>
        <row r="20045">
          <cell r="AC20045">
            <v>99.27</v>
          </cell>
        </row>
        <row r="20046">
          <cell r="AC20046">
            <v>99.28</v>
          </cell>
        </row>
        <row r="20047">
          <cell r="AC20047">
            <v>99.29</v>
          </cell>
        </row>
        <row r="20048">
          <cell r="AC20048">
            <v>99.3</v>
          </cell>
        </row>
        <row r="20049">
          <cell r="AC20049">
            <v>99.31</v>
          </cell>
        </row>
        <row r="20050">
          <cell r="AC20050">
            <v>99.32</v>
          </cell>
        </row>
        <row r="20051">
          <cell r="AC20051">
            <v>99.33</v>
          </cell>
        </row>
        <row r="20052">
          <cell r="AC20052">
            <v>99.34</v>
          </cell>
        </row>
        <row r="20053">
          <cell r="AC20053">
            <v>99.35</v>
          </cell>
        </row>
        <row r="20054">
          <cell r="AC20054">
            <v>99.36</v>
          </cell>
        </row>
        <row r="20055">
          <cell r="AC20055">
            <v>99.37</v>
          </cell>
        </row>
        <row r="20056">
          <cell r="AC20056">
            <v>99.38</v>
          </cell>
        </row>
        <row r="20057">
          <cell r="AC20057">
            <v>99.39</v>
          </cell>
        </row>
        <row r="20058">
          <cell r="AC20058">
            <v>99.4</v>
          </cell>
        </row>
        <row r="20059">
          <cell r="AC20059">
            <v>99.41</v>
          </cell>
        </row>
        <row r="20060">
          <cell r="AC20060">
            <v>99.42</v>
          </cell>
        </row>
        <row r="20061">
          <cell r="AC20061">
            <v>99.43</v>
          </cell>
        </row>
        <row r="20062">
          <cell r="AC20062">
            <v>99.44</v>
          </cell>
        </row>
        <row r="20063">
          <cell r="AC20063">
            <v>99.45</v>
          </cell>
        </row>
        <row r="20064">
          <cell r="AC20064">
            <v>99.46</v>
          </cell>
        </row>
        <row r="20065">
          <cell r="AC20065">
            <v>99.47</v>
          </cell>
        </row>
        <row r="20066">
          <cell r="AC20066">
            <v>99.48</v>
          </cell>
        </row>
        <row r="20067">
          <cell r="AC20067">
            <v>99.49</v>
          </cell>
        </row>
        <row r="20068">
          <cell r="AC20068">
            <v>99.5</v>
          </cell>
        </row>
        <row r="20069">
          <cell r="AC20069">
            <v>99.51</v>
          </cell>
        </row>
        <row r="20070">
          <cell r="AC20070">
            <v>99.52</v>
          </cell>
        </row>
        <row r="20071">
          <cell r="AC20071">
            <v>99.53</v>
          </cell>
        </row>
        <row r="20072">
          <cell r="AC20072">
            <v>99.54</v>
          </cell>
        </row>
        <row r="20073">
          <cell r="AC20073">
            <v>99.55</v>
          </cell>
        </row>
        <row r="20074">
          <cell r="AC20074">
            <v>99.56</v>
          </cell>
        </row>
        <row r="20075">
          <cell r="AC20075">
            <v>99.57</v>
          </cell>
        </row>
        <row r="20076">
          <cell r="AC20076">
            <v>99.58</v>
          </cell>
        </row>
        <row r="20077">
          <cell r="AC20077">
            <v>99.59</v>
          </cell>
        </row>
        <row r="20078">
          <cell r="AC20078">
            <v>99.6</v>
          </cell>
        </row>
        <row r="20079">
          <cell r="AC20079">
            <v>99.61</v>
          </cell>
        </row>
        <row r="20080">
          <cell r="AC20080">
            <v>99.62</v>
          </cell>
        </row>
        <row r="20081">
          <cell r="AC20081">
            <v>99.63</v>
          </cell>
        </row>
        <row r="20082">
          <cell r="AC20082">
            <v>99.64</v>
          </cell>
        </row>
        <row r="20083">
          <cell r="AC20083">
            <v>99.65</v>
          </cell>
        </row>
        <row r="20084">
          <cell r="AC20084">
            <v>99.66</v>
          </cell>
        </row>
        <row r="20085">
          <cell r="AC20085">
            <v>99.67</v>
          </cell>
        </row>
        <row r="20086">
          <cell r="AC20086">
            <v>99.68</v>
          </cell>
        </row>
        <row r="20087">
          <cell r="AC20087">
            <v>99.69</v>
          </cell>
        </row>
        <row r="20088">
          <cell r="AC20088">
            <v>99.7</v>
          </cell>
        </row>
        <row r="20089">
          <cell r="AC20089">
            <v>99.71</v>
          </cell>
        </row>
        <row r="20090">
          <cell r="AC20090">
            <v>99.72</v>
          </cell>
        </row>
        <row r="20091">
          <cell r="AC20091">
            <v>99.73</v>
          </cell>
        </row>
        <row r="20092">
          <cell r="AC20092">
            <v>99.74</v>
          </cell>
        </row>
        <row r="20093">
          <cell r="AC20093">
            <v>99.75</v>
          </cell>
        </row>
        <row r="20094">
          <cell r="AC20094">
            <v>99.76</v>
          </cell>
        </row>
        <row r="20095">
          <cell r="AC20095">
            <v>99.77</v>
          </cell>
        </row>
        <row r="20096">
          <cell r="AC20096">
            <v>99.78</v>
          </cell>
        </row>
        <row r="20097">
          <cell r="AC20097">
            <v>99.79</v>
          </cell>
        </row>
        <row r="20098">
          <cell r="AC20098">
            <v>99.8</v>
          </cell>
        </row>
        <row r="20099">
          <cell r="AC20099">
            <v>99.81</v>
          </cell>
        </row>
        <row r="20100">
          <cell r="AC20100">
            <v>99.82</v>
          </cell>
        </row>
        <row r="20101">
          <cell r="AC20101">
            <v>99.83</v>
          </cell>
        </row>
        <row r="20102">
          <cell r="AC20102">
            <v>99.84</v>
          </cell>
        </row>
        <row r="20103">
          <cell r="AC20103">
            <v>99.85</v>
          </cell>
        </row>
        <row r="20104">
          <cell r="AC20104">
            <v>99.86</v>
          </cell>
        </row>
        <row r="20105">
          <cell r="AC20105">
            <v>99.87</v>
          </cell>
        </row>
        <row r="20106">
          <cell r="AC20106">
            <v>99.88</v>
          </cell>
        </row>
        <row r="20107">
          <cell r="AC20107">
            <v>99.89</v>
          </cell>
        </row>
        <row r="20108">
          <cell r="AC20108">
            <v>99.9</v>
          </cell>
        </row>
        <row r="20109">
          <cell r="AC20109">
            <v>99.91</v>
          </cell>
        </row>
        <row r="20110">
          <cell r="AC20110">
            <v>99.92</v>
          </cell>
        </row>
        <row r="20111">
          <cell r="AC20111">
            <v>99.93</v>
          </cell>
        </row>
        <row r="20112">
          <cell r="AC20112">
            <v>99.94</v>
          </cell>
        </row>
        <row r="20113">
          <cell r="AC20113">
            <v>99.95</v>
          </cell>
        </row>
        <row r="20114">
          <cell r="AC20114">
            <v>99.96</v>
          </cell>
        </row>
        <row r="20115">
          <cell r="AC20115">
            <v>99.97</v>
          </cell>
        </row>
        <row r="20116">
          <cell r="AC20116">
            <v>99.98</v>
          </cell>
        </row>
        <row r="20117">
          <cell r="AC20117">
            <v>99.99</v>
          </cell>
        </row>
        <row r="20118">
          <cell r="AC20118">
            <v>100</v>
          </cell>
        </row>
      </sheetData>
      <sheetData sheetId="2"/>
      <sheetData sheetId="3"/>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cipal"/>
      <sheetName val="formulario"/>
      <sheetName val="experiencia"/>
      <sheetName val="apu"/>
    </sheetNames>
    <sheetDataSet>
      <sheetData sheetId="0" refreshError="1"/>
      <sheetData sheetId="1">
        <row r="10524">
          <cell r="AA10524">
            <v>0</v>
          </cell>
        </row>
        <row r="10525">
          <cell r="AA10525">
            <v>0.01</v>
          </cell>
        </row>
        <row r="10526">
          <cell r="AA10526">
            <v>0.02</v>
          </cell>
        </row>
        <row r="10527">
          <cell r="AA10527">
            <v>0.03</v>
          </cell>
        </row>
        <row r="10528">
          <cell r="AA10528">
            <v>0.04</v>
          </cell>
        </row>
        <row r="10529">
          <cell r="AA10529">
            <v>0.05</v>
          </cell>
        </row>
        <row r="10530">
          <cell r="AA10530">
            <v>0.06</v>
          </cell>
        </row>
        <row r="10531">
          <cell r="AA10531">
            <v>7.0000000000000007E-2</v>
          </cell>
        </row>
        <row r="10532">
          <cell r="AA10532">
            <v>0.08</v>
          </cell>
        </row>
        <row r="10533">
          <cell r="AA10533">
            <v>0.09</v>
          </cell>
        </row>
        <row r="10534">
          <cell r="AA10534">
            <v>0.1</v>
          </cell>
        </row>
        <row r="10535">
          <cell r="AA10535">
            <v>0.11</v>
          </cell>
        </row>
        <row r="10536">
          <cell r="AA10536">
            <v>0.12</v>
          </cell>
        </row>
        <row r="10537">
          <cell r="AA10537">
            <v>0.13</v>
          </cell>
        </row>
        <row r="10538">
          <cell r="AA10538">
            <v>0.14000000000000001</v>
          </cell>
        </row>
        <row r="10539">
          <cell r="AA10539">
            <v>0.15</v>
          </cell>
        </row>
        <row r="10540">
          <cell r="AA10540">
            <v>0.16</v>
          </cell>
        </row>
        <row r="10541">
          <cell r="AA10541">
            <v>0.17</v>
          </cell>
        </row>
        <row r="10542">
          <cell r="AA10542">
            <v>0.18</v>
          </cell>
        </row>
        <row r="10543">
          <cell r="AA10543">
            <v>0.19</v>
          </cell>
        </row>
        <row r="10544">
          <cell r="AA10544">
            <v>0.2</v>
          </cell>
        </row>
        <row r="10545">
          <cell r="AA10545">
            <v>0.21</v>
          </cell>
        </row>
        <row r="10546">
          <cell r="AA10546">
            <v>0.22</v>
          </cell>
        </row>
        <row r="10547">
          <cell r="AA10547">
            <v>0.23</v>
          </cell>
        </row>
        <row r="10548">
          <cell r="AA10548">
            <v>0.24</v>
          </cell>
        </row>
        <row r="10549">
          <cell r="AA10549">
            <v>0.25</v>
          </cell>
        </row>
        <row r="10550">
          <cell r="AA10550">
            <v>0.26</v>
          </cell>
        </row>
        <row r="10551">
          <cell r="AA10551">
            <v>0.27</v>
          </cell>
        </row>
        <row r="10552">
          <cell r="AA10552">
            <v>0.28000000000000003</v>
          </cell>
        </row>
        <row r="10553">
          <cell r="AA10553">
            <v>0.28999999999999998</v>
          </cell>
        </row>
        <row r="10554">
          <cell r="AA10554">
            <v>0.3</v>
          </cell>
        </row>
        <row r="10555">
          <cell r="AA10555">
            <v>0.31</v>
          </cell>
        </row>
        <row r="10556">
          <cell r="AA10556">
            <v>0.32</v>
          </cell>
        </row>
        <row r="10557">
          <cell r="AA10557">
            <v>0.33</v>
          </cell>
        </row>
        <row r="10558">
          <cell r="AA10558">
            <v>0.34</v>
          </cell>
        </row>
        <row r="10559">
          <cell r="AA10559">
            <v>0.35</v>
          </cell>
        </row>
        <row r="10560">
          <cell r="AA10560">
            <v>0.36</v>
          </cell>
        </row>
        <row r="10561">
          <cell r="AA10561">
            <v>0.37</v>
          </cell>
        </row>
        <row r="10562">
          <cell r="AA10562">
            <v>0.38</v>
          </cell>
        </row>
        <row r="10563">
          <cell r="AA10563">
            <v>0.39</v>
          </cell>
        </row>
        <row r="10564">
          <cell r="AA10564">
            <v>0.4</v>
          </cell>
        </row>
        <row r="10565">
          <cell r="AA10565">
            <v>0.41</v>
          </cell>
        </row>
        <row r="10566">
          <cell r="AA10566">
            <v>0.42</v>
          </cell>
        </row>
        <row r="10567">
          <cell r="AA10567">
            <v>0.43</v>
          </cell>
        </row>
        <row r="10568">
          <cell r="AA10568">
            <v>0.44</v>
          </cell>
        </row>
        <row r="10569">
          <cell r="AA10569">
            <v>0.45</v>
          </cell>
        </row>
        <row r="10570">
          <cell r="AA10570">
            <v>0.46</v>
          </cell>
        </row>
        <row r="10571">
          <cell r="AA10571">
            <v>0.47</v>
          </cell>
        </row>
        <row r="10572">
          <cell r="AA10572">
            <v>0.48</v>
          </cell>
        </row>
        <row r="10573">
          <cell r="AA10573">
            <v>0.49</v>
          </cell>
        </row>
        <row r="10574">
          <cell r="AA10574">
            <v>0.5</v>
          </cell>
        </row>
        <row r="10575">
          <cell r="AA10575">
            <v>0.51</v>
          </cell>
        </row>
        <row r="10576">
          <cell r="AA10576">
            <v>0.52</v>
          </cell>
        </row>
        <row r="10577">
          <cell r="AA10577">
            <v>0.53</v>
          </cell>
        </row>
        <row r="10578">
          <cell r="AA10578">
            <v>0.54</v>
          </cell>
        </row>
        <row r="10579">
          <cell r="AA10579">
            <v>0.55000000000000004</v>
          </cell>
        </row>
        <row r="10580">
          <cell r="AA10580">
            <v>0.56000000000000005</v>
          </cell>
        </row>
        <row r="10581">
          <cell r="AA10581">
            <v>0.56999999999999995</v>
          </cell>
        </row>
        <row r="10582">
          <cell r="AA10582">
            <v>0.57999999999999996</v>
          </cell>
        </row>
        <row r="10583">
          <cell r="AA10583">
            <v>0.59</v>
          </cell>
        </row>
        <row r="10584">
          <cell r="AA10584">
            <v>0.6</v>
          </cell>
        </row>
        <row r="10585">
          <cell r="AA10585">
            <v>0.61</v>
          </cell>
        </row>
        <row r="10586">
          <cell r="AA10586">
            <v>0.62</v>
          </cell>
        </row>
        <row r="10587">
          <cell r="AA10587">
            <v>0.63</v>
          </cell>
        </row>
        <row r="10588">
          <cell r="AA10588">
            <v>0.64</v>
          </cell>
        </row>
        <row r="10589">
          <cell r="AA10589">
            <v>0.65</v>
          </cell>
        </row>
        <row r="10590">
          <cell r="AA10590">
            <v>0.66</v>
          </cell>
        </row>
        <row r="10591">
          <cell r="AA10591">
            <v>0.67</v>
          </cell>
        </row>
        <row r="10592">
          <cell r="AA10592">
            <v>0.68</v>
          </cell>
        </row>
        <row r="10593">
          <cell r="AA10593">
            <v>0.69</v>
          </cell>
        </row>
        <row r="10594">
          <cell r="AA10594">
            <v>0.7</v>
          </cell>
        </row>
        <row r="10595">
          <cell r="AA10595">
            <v>0.71</v>
          </cell>
        </row>
        <row r="10596">
          <cell r="AA10596">
            <v>0.72</v>
          </cell>
        </row>
        <row r="10597">
          <cell r="AA10597">
            <v>0.73</v>
          </cell>
        </row>
        <row r="10598">
          <cell r="AA10598">
            <v>0.74</v>
          </cell>
        </row>
        <row r="10599">
          <cell r="AA10599">
            <v>0.75</v>
          </cell>
        </row>
        <row r="10600">
          <cell r="AA10600">
            <v>0.76</v>
          </cell>
        </row>
        <row r="10601">
          <cell r="AA10601">
            <v>0.77</v>
          </cell>
        </row>
        <row r="10602">
          <cell r="AA10602">
            <v>0.78</v>
          </cell>
        </row>
        <row r="10603">
          <cell r="AA10603">
            <v>0.79</v>
          </cell>
        </row>
        <row r="10604">
          <cell r="AA10604">
            <v>0.8</v>
          </cell>
        </row>
        <row r="10605">
          <cell r="AA10605">
            <v>0.81</v>
          </cell>
        </row>
        <row r="10606">
          <cell r="AA10606">
            <v>0.82</v>
          </cell>
        </row>
        <row r="10607">
          <cell r="AA10607">
            <v>0.83</v>
          </cell>
        </row>
        <row r="10608">
          <cell r="AA10608">
            <v>0.84</v>
          </cell>
        </row>
        <row r="10609">
          <cell r="AA10609">
            <v>0.85</v>
          </cell>
        </row>
        <row r="10610">
          <cell r="AA10610">
            <v>0.86</v>
          </cell>
        </row>
        <row r="10611">
          <cell r="AA10611">
            <v>0.87</v>
          </cell>
        </row>
        <row r="10612">
          <cell r="AA10612">
            <v>0.88</v>
          </cell>
        </row>
        <row r="10613">
          <cell r="AA10613">
            <v>0.89</v>
          </cell>
        </row>
        <row r="10614">
          <cell r="AA10614">
            <v>0.9</v>
          </cell>
        </row>
        <row r="10615">
          <cell r="AA10615">
            <v>0.91</v>
          </cell>
        </row>
        <row r="10616">
          <cell r="AA10616">
            <v>0.92</v>
          </cell>
        </row>
        <row r="10617">
          <cell r="AA10617">
            <v>0.93</v>
          </cell>
        </row>
        <row r="10618">
          <cell r="AA10618">
            <v>0.94</v>
          </cell>
        </row>
        <row r="10619">
          <cell r="AA10619">
            <v>0.95</v>
          </cell>
        </row>
        <row r="10620">
          <cell r="AA10620">
            <v>0.96</v>
          </cell>
        </row>
        <row r="10621">
          <cell r="AA10621">
            <v>0.97</v>
          </cell>
        </row>
        <row r="10622">
          <cell r="AA10622">
            <v>0.98</v>
          </cell>
        </row>
        <row r="10623">
          <cell r="AA10623">
            <v>0.99</v>
          </cell>
        </row>
        <row r="10624">
          <cell r="AA10624">
            <v>1</v>
          </cell>
        </row>
        <row r="10625">
          <cell r="AA10625">
            <v>1.01</v>
          </cell>
        </row>
        <row r="10626">
          <cell r="AA10626">
            <v>1.02</v>
          </cell>
        </row>
        <row r="10627">
          <cell r="AA10627">
            <v>1.03</v>
          </cell>
        </row>
        <row r="10628">
          <cell r="AA10628">
            <v>1.04</v>
          </cell>
        </row>
        <row r="10629">
          <cell r="AA10629">
            <v>1.05</v>
          </cell>
        </row>
        <row r="10630">
          <cell r="AA10630">
            <v>1.06</v>
          </cell>
        </row>
        <row r="10631">
          <cell r="AA10631">
            <v>1.07</v>
          </cell>
        </row>
        <row r="10632">
          <cell r="AA10632">
            <v>1.08</v>
          </cell>
        </row>
        <row r="10633">
          <cell r="AA10633">
            <v>1.0900000000000001</v>
          </cell>
        </row>
        <row r="10634">
          <cell r="AA10634">
            <v>1.1000000000000001</v>
          </cell>
        </row>
        <row r="10635">
          <cell r="AA10635">
            <v>1.1100000000000001</v>
          </cell>
        </row>
        <row r="10636">
          <cell r="AA10636">
            <v>1.1200000000000001</v>
          </cell>
        </row>
        <row r="10637">
          <cell r="AA10637">
            <v>1.1299999999999999</v>
          </cell>
        </row>
        <row r="10638">
          <cell r="AA10638">
            <v>1.1399999999999999</v>
          </cell>
        </row>
        <row r="10639">
          <cell r="AA10639">
            <v>1.1499999999999999</v>
          </cell>
        </row>
        <row r="10640">
          <cell r="AA10640">
            <v>1.1599999999999999</v>
          </cell>
        </row>
        <row r="10641">
          <cell r="AA10641">
            <v>1.17</v>
          </cell>
        </row>
        <row r="10642">
          <cell r="AA10642">
            <v>1.18</v>
          </cell>
        </row>
        <row r="10643">
          <cell r="AA10643">
            <v>1.19</v>
          </cell>
        </row>
        <row r="10644">
          <cell r="AA10644">
            <v>1.2</v>
          </cell>
        </row>
        <row r="10645">
          <cell r="AA10645">
            <v>1.21</v>
          </cell>
        </row>
        <row r="10646">
          <cell r="AA10646">
            <v>1.22</v>
          </cell>
        </row>
        <row r="10647">
          <cell r="AA10647">
            <v>1.23</v>
          </cell>
        </row>
        <row r="10648">
          <cell r="AA10648">
            <v>1.24</v>
          </cell>
        </row>
        <row r="10649">
          <cell r="AA10649">
            <v>1.25</v>
          </cell>
        </row>
        <row r="10650">
          <cell r="AA10650">
            <v>1.26</v>
          </cell>
        </row>
        <row r="10651">
          <cell r="AA10651">
            <v>1.27</v>
          </cell>
        </row>
        <row r="10652">
          <cell r="AA10652">
            <v>1.28</v>
          </cell>
        </row>
        <row r="10653">
          <cell r="AA10653">
            <v>1.29</v>
          </cell>
        </row>
        <row r="10654">
          <cell r="AA10654">
            <v>1.3</v>
          </cell>
        </row>
        <row r="10655">
          <cell r="AA10655">
            <v>1.31</v>
          </cell>
        </row>
        <row r="10656">
          <cell r="AA10656">
            <v>1.32</v>
          </cell>
        </row>
        <row r="10657">
          <cell r="AA10657">
            <v>1.33</v>
          </cell>
        </row>
        <row r="10658">
          <cell r="AA10658">
            <v>1.34</v>
          </cell>
        </row>
        <row r="10659">
          <cell r="AA10659">
            <v>1.35</v>
          </cell>
        </row>
        <row r="10660">
          <cell r="AA10660">
            <v>1.36</v>
          </cell>
        </row>
        <row r="10661">
          <cell r="AA10661">
            <v>1.37</v>
          </cell>
        </row>
        <row r="10662">
          <cell r="AA10662">
            <v>1.38</v>
          </cell>
        </row>
        <row r="10663">
          <cell r="AA10663">
            <v>1.39</v>
          </cell>
        </row>
        <row r="10664">
          <cell r="AA10664">
            <v>1.4</v>
          </cell>
        </row>
        <row r="10665">
          <cell r="AA10665">
            <v>1.41</v>
          </cell>
        </row>
        <row r="10666">
          <cell r="AA10666">
            <v>1.42</v>
          </cell>
        </row>
        <row r="10667">
          <cell r="AA10667">
            <v>1.43</v>
          </cell>
        </row>
        <row r="10668">
          <cell r="AA10668">
            <v>1.44</v>
          </cell>
        </row>
        <row r="10669">
          <cell r="AA10669">
            <v>1.45</v>
          </cell>
        </row>
        <row r="10670">
          <cell r="AA10670">
            <v>1.46</v>
          </cell>
        </row>
        <row r="10671">
          <cell r="AA10671">
            <v>1.47</v>
          </cell>
        </row>
        <row r="10672">
          <cell r="AA10672">
            <v>1.48</v>
          </cell>
        </row>
        <row r="10673">
          <cell r="AA10673">
            <v>1.49</v>
          </cell>
        </row>
        <row r="10674">
          <cell r="AA10674">
            <v>1.5</v>
          </cell>
        </row>
        <row r="10675">
          <cell r="AA10675">
            <v>1.51</v>
          </cell>
        </row>
        <row r="10676">
          <cell r="AA10676">
            <v>1.52</v>
          </cell>
        </row>
        <row r="10677">
          <cell r="AA10677">
            <v>1.53</v>
          </cell>
        </row>
        <row r="10678">
          <cell r="AA10678">
            <v>1.54</v>
          </cell>
        </row>
        <row r="10679">
          <cell r="AA10679">
            <v>1.55</v>
          </cell>
        </row>
        <row r="10680">
          <cell r="AA10680">
            <v>1.56</v>
          </cell>
        </row>
        <row r="10681">
          <cell r="AA10681">
            <v>1.57</v>
          </cell>
        </row>
        <row r="10682">
          <cell r="AA10682">
            <v>1.58</v>
          </cell>
        </row>
        <row r="10683">
          <cell r="AA10683">
            <v>1.59</v>
          </cell>
        </row>
        <row r="10684">
          <cell r="AA10684">
            <v>1.6</v>
          </cell>
        </row>
        <row r="10685">
          <cell r="AA10685">
            <v>1.61</v>
          </cell>
        </row>
        <row r="10686">
          <cell r="AA10686">
            <v>1.62</v>
          </cell>
        </row>
        <row r="10687">
          <cell r="AA10687">
            <v>1.63</v>
          </cell>
        </row>
        <row r="10688">
          <cell r="AA10688">
            <v>1.64</v>
          </cell>
        </row>
        <row r="10689">
          <cell r="AA10689">
            <v>1.65</v>
          </cell>
        </row>
        <row r="10690">
          <cell r="AA10690">
            <v>1.66</v>
          </cell>
        </row>
        <row r="10691">
          <cell r="AA10691">
            <v>1.67</v>
          </cell>
        </row>
        <row r="10692">
          <cell r="AA10692">
            <v>1.68</v>
          </cell>
        </row>
        <row r="10693">
          <cell r="AA10693">
            <v>1.69</v>
          </cell>
        </row>
        <row r="10694">
          <cell r="AA10694">
            <v>1.7</v>
          </cell>
        </row>
        <row r="10695">
          <cell r="AA10695">
            <v>1.71</v>
          </cell>
        </row>
        <row r="10696">
          <cell r="AA10696">
            <v>1.72</v>
          </cell>
        </row>
        <row r="10697">
          <cell r="AA10697">
            <v>1.73</v>
          </cell>
        </row>
        <row r="10698">
          <cell r="AA10698">
            <v>1.74</v>
          </cell>
        </row>
        <row r="10699">
          <cell r="AA10699">
            <v>1.75</v>
          </cell>
        </row>
        <row r="10700">
          <cell r="AA10700">
            <v>1.76</v>
          </cell>
        </row>
        <row r="10701">
          <cell r="AA10701">
            <v>1.77</v>
          </cell>
        </row>
        <row r="10702">
          <cell r="AA10702">
            <v>1.78</v>
          </cell>
        </row>
        <row r="10703">
          <cell r="AA10703">
            <v>1.79</v>
          </cell>
        </row>
        <row r="10704">
          <cell r="AA10704">
            <v>1.8</v>
          </cell>
        </row>
        <row r="10705">
          <cell r="AA10705">
            <v>1.81</v>
          </cell>
        </row>
        <row r="10706">
          <cell r="AA10706">
            <v>1.82</v>
          </cell>
        </row>
        <row r="10707">
          <cell r="AA10707">
            <v>1.83</v>
          </cell>
        </row>
        <row r="10708">
          <cell r="AA10708">
            <v>1.84</v>
          </cell>
        </row>
        <row r="10709">
          <cell r="AA10709">
            <v>1.85</v>
          </cell>
        </row>
        <row r="10710">
          <cell r="AA10710">
            <v>1.86</v>
          </cell>
        </row>
        <row r="10711">
          <cell r="AA10711">
            <v>1.87</v>
          </cell>
        </row>
        <row r="10712">
          <cell r="AA10712">
            <v>1.88</v>
          </cell>
        </row>
        <row r="10713">
          <cell r="AA10713">
            <v>1.89</v>
          </cell>
        </row>
        <row r="10714">
          <cell r="AA10714">
            <v>1.9</v>
          </cell>
        </row>
        <row r="10715">
          <cell r="AA10715">
            <v>1.91</v>
          </cell>
        </row>
        <row r="10716">
          <cell r="AA10716">
            <v>1.92</v>
          </cell>
        </row>
        <row r="10717">
          <cell r="AA10717">
            <v>1.93</v>
          </cell>
        </row>
        <row r="10718">
          <cell r="AA10718">
            <v>1.94</v>
          </cell>
        </row>
        <row r="10719">
          <cell r="AA10719">
            <v>1.95</v>
          </cell>
        </row>
        <row r="10720">
          <cell r="AA10720">
            <v>1.96</v>
          </cell>
        </row>
        <row r="10721">
          <cell r="AA10721">
            <v>1.97</v>
          </cell>
        </row>
        <row r="10722">
          <cell r="AA10722">
            <v>1.98</v>
          </cell>
        </row>
        <row r="10723">
          <cell r="AA10723">
            <v>1.99</v>
          </cell>
        </row>
        <row r="10724">
          <cell r="AA10724">
            <v>2</v>
          </cell>
        </row>
        <row r="10725">
          <cell r="AA10725">
            <v>2.0099999999999998</v>
          </cell>
        </row>
        <row r="10726">
          <cell r="AA10726">
            <v>2.02</v>
          </cell>
        </row>
        <row r="10727">
          <cell r="AA10727">
            <v>2.0299999999999998</v>
          </cell>
        </row>
        <row r="10728">
          <cell r="AA10728">
            <v>2.04</v>
          </cell>
        </row>
        <row r="10729">
          <cell r="AA10729">
            <v>2.0499999999999998</v>
          </cell>
        </row>
        <row r="10730">
          <cell r="AA10730">
            <v>2.06</v>
          </cell>
        </row>
        <row r="10731">
          <cell r="AA10731">
            <v>2.0699999999999998</v>
          </cell>
        </row>
        <row r="10732">
          <cell r="AA10732">
            <v>2.08</v>
          </cell>
        </row>
        <row r="10733">
          <cell r="AA10733">
            <v>2.09</v>
          </cell>
        </row>
        <row r="10734">
          <cell r="AA10734">
            <v>2.1</v>
          </cell>
        </row>
        <row r="10735">
          <cell r="AA10735">
            <v>2.11</v>
          </cell>
        </row>
        <row r="10736">
          <cell r="AA10736">
            <v>2.12</v>
          </cell>
        </row>
        <row r="10737">
          <cell r="AA10737">
            <v>2.13</v>
          </cell>
        </row>
        <row r="10738">
          <cell r="AA10738">
            <v>2.14</v>
          </cell>
        </row>
        <row r="10739">
          <cell r="AA10739">
            <v>2.15</v>
          </cell>
        </row>
        <row r="10740">
          <cell r="AA10740">
            <v>2.16</v>
          </cell>
        </row>
        <row r="10741">
          <cell r="AA10741">
            <v>2.17</v>
          </cell>
        </row>
        <row r="10742">
          <cell r="AA10742">
            <v>2.1800000000000002</v>
          </cell>
        </row>
        <row r="10743">
          <cell r="AA10743">
            <v>2.19</v>
          </cell>
        </row>
        <row r="10744">
          <cell r="AA10744">
            <v>2.2000000000000002</v>
          </cell>
        </row>
        <row r="10745">
          <cell r="AA10745">
            <v>2.21</v>
          </cell>
        </row>
        <row r="10746">
          <cell r="AA10746">
            <v>2.2200000000000002</v>
          </cell>
        </row>
        <row r="10747">
          <cell r="AA10747">
            <v>2.23</v>
          </cell>
        </row>
        <row r="10748">
          <cell r="AA10748">
            <v>2.2400000000000002</v>
          </cell>
        </row>
        <row r="10749">
          <cell r="AA10749">
            <v>2.25</v>
          </cell>
        </row>
        <row r="10750">
          <cell r="AA10750">
            <v>2.2599999999999998</v>
          </cell>
        </row>
        <row r="10751">
          <cell r="AA10751">
            <v>2.27</v>
          </cell>
        </row>
        <row r="10752">
          <cell r="AA10752">
            <v>2.2799999999999998</v>
          </cell>
        </row>
        <row r="10753">
          <cell r="AA10753">
            <v>2.29</v>
          </cell>
        </row>
        <row r="10754">
          <cell r="AA10754">
            <v>2.2999999999999998</v>
          </cell>
        </row>
        <row r="10755">
          <cell r="AA10755">
            <v>2.31</v>
          </cell>
        </row>
        <row r="10756">
          <cell r="AA10756">
            <v>2.3199999999999998</v>
          </cell>
        </row>
        <row r="10757">
          <cell r="AA10757">
            <v>2.33</v>
          </cell>
        </row>
        <row r="10758">
          <cell r="AA10758">
            <v>2.34</v>
          </cell>
        </row>
        <row r="10759">
          <cell r="AA10759">
            <v>2.35</v>
          </cell>
        </row>
        <row r="10760">
          <cell r="AA10760">
            <v>2.36</v>
          </cell>
        </row>
        <row r="10761">
          <cell r="AA10761">
            <v>2.37</v>
          </cell>
        </row>
        <row r="10762">
          <cell r="AA10762">
            <v>2.38</v>
          </cell>
        </row>
        <row r="10763">
          <cell r="AA10763">
            <v>2.39</v>
          </cell>
        </row>
        <row r="10764">
          <cell r="AA10764">
            <v>2.4</v>
          </cell>
        </row>
        <row r="10765">
          <cell r="AA10765">
            <v>2.41</v>
          </cell>
        </row>
        <row r="10766">
          <cell r="AA10766">
            <v>2.42</v>
          </cell>
        </row>
        <row r="10767">
          <cell r="AA10767">
            <v>2.4300000000000002</v>
          </cell>
        </row>
        <row r="10768">
          <cell r="AA10768">
            <v>2.44</v>
          </cell>
        </row>
        <row r="10769">
          <cell r="AA10769">
            <v>2.4500000000000002</v>
          </cell>
        </row>
        <row r="10770">
          <cell r="AA10770">
            <v>2.46</v>
          </cell>
        </row>
        <row r="10771">
          <cell r="AA10771">
            <v>2.4700000000000002</v>
          </cell>
        </row>
        <row r="10772">
          <cell r="AA10772">
            <v>2.48</v>
          </cell>
        </row>
        <row r="10773">
          <cell r="AA10773">
            <v>2.4900000000000002</v>
          </cell>
        </row>
        <row r="10774">
          <cell r="AA10774">
            <v>2.5</v>
          </cell>
        </row>
        <row r="10775">
          <cell r="AA10775">
            <v>2.5099999999999998</v>
          </cell>
        </row>
        <row r="10776">
          <cell r="AA10776">
            <v>2.52</v>
          </cell>
        </row>
        <row r="10777">
          <cell r="AA10777">
            <v>2.5299999999999998</v>
          </cell>
        </row>
        <row r="10778">
          <cell r="AA10778">
            <v>2.54</v>
          </cell>
        </row>
        <row r="10779">
          <cell r="AA10779">
            <v>2.5499999999999998</v>
          </cell>
        </row>
        <row r="10780">
          <cell r="AA10780">
            <v>2.56</v>
          </cell>
        </row>
        <row r="10781">
          <cell r="AA10781">
            <v>2.57</v>
          </cell>
        </row>
        <row r="10782">
          <cell r="AA10782">
            <v>2.58</v>
          </cell>
        </row>
        <row r="10783">
          <cell r="AA10783">
            <v>2.59</v>
          </cell>
        </row>
        <row r="10784">
          <cell r="AA10784">
            <v>2.6</v>
          </cell>
        </row>
        <row r="10785">
          <cell r="AA10785">
            <v>2.61</v>
          </cell>
        </row>
        <row r="10786">
          <cell r="AA10786">
            <v>2.62</v>
          </cell>
        </row>
        <row r="10787">
          <cell r="AA10787">
            <v>2.63</v>
          </cell>
        </row>
        <row r="10788">
          <cell r="AA10788">
            <v>2.64</v>
          </cell>
        </row>
        <row r="10789">
          <cell r="AA10789">
            <v>2.65</v>
          </cell>
        </row>
        <row r="10790">
          <cell r="AA10790">
            <v>2.66</v>
          </cell>
        </row>
        <row r="10791">
          <cell r="AA10791">
            <v>2.67</v>
          </cell>
        </row>
        <row r="10792">
          <cell r="AA10792">
            <v>2.68</v>
          </cell>
        </row>
        <row r="10793">
          <cell r="AA10793">
            <v>2.69</v>
          </cell>
        </row>
        <row r="10794">
          <cell r="AA10794">
            <v>2.7</v>
          </cell>
        </row>
        <row r="10795">
          <cell r="AA10795">
            <v>2.71</v>
          </cell>
        </row>
        <row r="10796">
          <cell r="AA10796">
            <v>2.72</v>
          </cell>
        </row>
        <row r="10797">
          <cell r="AA10797">
            <v>2.73</v>
          </cell>
        </row>
        <row r="10798">
          <cell r="AA10798">
            <v>2.74</v>
          </cell>
        </row>
        <row r="10799">
          <cell r="AA10799">
            <v>2.75</v>
          </cell>
        </row>
        <row r="10800">
          <cell r="AA10800">
            <v>2.76</v>
          </cell>
        </row>
        <row r="10801">
          <cell r="AA10801">
            <v>2.77</v>
          </cell>
        </row>
        <row r="10802">
          <cell r="AA10802">
            <v>2.78</v>
          </cell>
        </row>
        <row r="10803">
          <cell r="AA10803">
            <v>2.79</v>
          </cell>
        </row>
        <row r="10804">
          <cell r="AA10804">
            <v>2.8</v>
          </cell>
        </row>
        <row r="10805">
          <cell r="AA10805">
            <v>2.81</v>
          </cell>
        </row>
        <row r="10806">
          <cell r="AA10806">
            <v>2.82</v>
          </cell>
        </row>
        <row r="10807">
          <cell r="AA10807">
            <v>2.83</v>
          </cell>
        </row>
        <row r="10808">
          <cell r="AA10808">
            <v>2.84</v>
          </cell>
        </row>
        <row r="10809">
          <cell r="AA10809">
            <v>2.85</v>
          </cell>
        </row>
        <row r="10810">
          <cell r="AA10810">
            <v>2.86</v>
          </cell>
        </row>
        <row r="10811">
          <cell r="AA10811">
            <v>2.87</v>
          </cell>
        </row>
        <row r="10812">
          <cell r="AA10812">
            <v>2.88</v>
          </cell>
        </row>
        <row r="10813">
          <cell r="AA10813">
            <v>2.89</v>
          </cell>
        </row>
        <row r="10814">
          <cell r="AA10814">
            <v>2.9</v>
          </cell>
        </row>
        <row r="10815">
          <cell r="AA10815">
            <v>2.91</v>
          </cell>
        </row>
        <row r="10816">
          <cell r="AA10816">
            <v>2.92</v>
          </cell>
        </row>
        <row r="10817">
          <cell r="AA10817">
            <v>2.93</v>
          </cell>
        </row>
        <row r="10818">
          <cell r="AA10818">
            <v>2.94</v>
          </cell>
        </row>
        <row r="10819">
          <cell r="AA10819">
            <v>2.95</v>
          </cell>
        </row>
        <row r="10820">
          <cell r="AA10820">
            <v>2.96</v>
          </cell>
        </row>
        <row r="10821">
          <cell r="AA10821">
            <v>2.97</v>
          </cell>
        </row>
        <row r="10822">
          <cell r="AA10822">
            <v>2.98</v>
          </cell>
        </row>
        <row r="10823">
          <cell r="AA10823">
            <v>2.99</v>
          </cell>
        </row>
        <row r="10824">
          <cell r="AA10824">
            <v>3</v>
          </cell>
        </row>
        <row r="10825">
          <cell r="AA10825">
            <v>3.01</v>
          </cell>
        </row>
        <row r="10826">
          <cell r="AA10826">
            <v>3.02</v>
          </cell>
        </row>
        <row r="10827">
          <cell r="AA10827">
            <v>3.03</v>
          </cell>
        </row>
        <row r="10828">
          <cell r="AA10828">
            <v>3.04</v>
          </cell>
        </row>
        <row r="10829">
          <cell r="AA10829">
            <v>3.05</v>
          </cell>
        </row>
        <row r="10830">
          <cell r="AA10830">
            <v>3.06</v>
          </cell>
        </row>
        <row r="10831">
          <cell r="AA10831">
            <v>3.07</v>
          </cell>
        </row>
        <row r="10832">
          <cell r="AA10832">
            <v>3.08</v>
          </cell>
        </row>
        <row r="10833">
          <cell r="AA10833">
            <v>3.09</v>
          </cell>
        </row>
        <row r="10834">
          <cell r="AA10834">
            <v>3.1</v>
          </cell>
        </row>
        <row r="10835">
          <cell r="AA10835">
            <v>3.11</v>
          </cell>
        </row>
        <row r="10836">
          <cell r="AA10836">
            <v>3.12</v>
          </cell>
        </row>
        <row r="10837">
          <cell r="AA10837">
            <v>3.13</v>
          </cell>
        </row>
        <row r="10838">
          <cell r="AA10838">
            <v>3.14</v>
          </cell>
        </row>
        <row r="10839">
          <cell r="AA10839">
            <v>3.15</v>
          </cell>
        </row>
        <row r="10840">
          <cell r="AA10840">
            <v>3.16</v>
          </cell>
        </row>
        <row r="10841">
          <cell r="AA10841">
            <v>3.17</v>
          </cell>
        </row>
        <row r="10842">
          <cell r="AA10842">
            <v>3.18</v>
          </cell>
        </row>
        <row r="10843">
          <cell r="AA10843">
            <v>3.19</v>
          </cell>
        </row>
        <row r="10844">
          <cell r="AA10844">
            <v>3.2</v>
          </cell>
        </row>
        <row r="10845">
          <cell r="AA10845">
            <v>3.21</v>
          </cell>
        </row>
        <row r="10846">
          <cell r="AA10846">
            <v>3.22</v>
          </cell>
        </row>
        <row r="10847">
          <cell r="AA10847">
            <v>3.23</v>
          </cell>
        </row>
        <row r="10848">
          <cell r="AA10848">
            <v>3.24</v>
          </cell>
        </row>
        <row r="10849">
          <cell r="AA10849">
            <v>3.25</v>
          </cell>
        </row>
        <row r="10850">
          <cell r="AA10850">
            <v>3.26</v>
          </cell>
        </row>
        <row r="10851">
          <cell r="AA10851">
            <v>3.27</v>
          </cell>
        </row>
        <row r="10852">
          <cell r="AA10852">
            <v>3.28</v>
          </cell>
        </row>
        <row r="10853">
          <cell r="AA10853">
            <v>3.29</v>
          </cell>
        </row>
        <row r="10854">
          <cell r="AA10854">
            <v>3.3</v>
          </cell>
        </row>
        <row r="10855">
          <cell r="AA10855">
            <v>3.31</v>
          </cell>
        </row>
        <row r="10856">
          <cell r="AA10856">
            <v>3.32</v>
          </cell>
        </row>
        <row r="10857">
          <cell r="AA10857">
            <v>3.33</v>
          </cell>
        </row>
        <row r="10858">
          <cell r="AA10858">
            <v>3.34</v>
          </cell>
        </row>
        <row r="10859">
          <cell r="AA10859">
            <v>3.35</v>
          </cell>
        </row>
        <row r="10860">
          <cell r="AA10860">
            <v>3.36</v>
          </cell>
        </row>
        <row r="10861">
          <cell r="AA10861">
            <v>3.37</v>
          </cell>
        </row>
        <row r="10862">
          <cell r="AA10862">
            <v>3.38</v>
          </cell>
        </row>
        <row r="10863">
          <cell r="AA10863">
            <v>3.39</v>
          </cell>
        </row>
        <row r="10864">
          <cell r="AA10864">
            <v>3.4</v>
          </cell>
        </row>
        <row r="10865">
          <cell r="AA10865">
            <v>3.41</v>
          </cell>
        </row>
        <row r="10866">
          <cell r="AA10866">
            <v>3.42</v>
          </cell>
        </row>
        <row r="10867">
          <cell r="AA10867">
            <v>3.43</v>
          </cell>
        </row>
        <row r="10868">
          <cell r="AA10868">
            <v>3.44</v>
          </cell>
        </row>
        <row r="10869">
          <cell r="AA10869">
            <v>3.45</v>
          </cell>
        </row>
        <row r="10870">
          <cell r="AA10870">
            <v>3.46</v>
          </cell>
        </row>
        <row r="10871">
          <cell r="AA10871">
            <v>3.47</v>
          </cell>
        </row>
        <row r="10872">
          <cell r="AA10872">
            <v>3.48</v>
          </cell>
        </row>
        <row r="10873">
          <cell r="AA10873">
            <v>3.49</v>
          </cell>
        </row>
        <row r="10874">
          <cell r="AA10874">
            <v>3.5</v>
          </cell>
        </row>
        <row r="10875">
          <cell r="AA10875">
            <v>3.51</v>
          </cell>
        </row>
        <row r="10876">
          <cell r="AA10876">
            <v>3.52</v>
          </cell>
        </row>
        <row r="10877">
          <cell r="AA10877">
            <v>3.53</v>
          </cell>
        </row>
        <row r="10878">
          <cell r="AA10878">
            <v>3.54</v>
          </cell>
        </row>
        <row r="10879">
          <cell r="AA10879">
            <v>3.55</v>
          </cell>
        </row>
        <row r="10880">
          <cell r="AA10880">
            <v>3.56</v>
          </cell>
        </row>
        <row r="10881">
          <cell r="AA10881">
            <v>3.57</v>
          </cell>
        </row>
        <row r="10882">
          <cell r="AA10882">
            <v>3.58</v>
          </cell>
        </row>
        <row r="10883">
          <cell r="AA10883">
            <v>3.59</v>
          </cell>
        </row>
        <row r="10884">
          <cell r="AA10884">
            <v>3.6</v>
          </cell>
        </row>
        <row r="10885">
          <cell r="AA10885">
            <v>3.61</v>
          </cell>
        </row>
        <row r="10886">
          <cell r="AA10886">
            <v>3.62</v>
          </cell>
        </row>
        <row r="10887">
          <cell r="AA10887">
            <v>3.63</v>
          </cell>
        </row>
        <row r="10888">
          <cell r="AA10888">
            <v>3.64</v>
          </cell>
        </row>
        <row r="10889">
          <cell r="AA10889">
            <v>3.65</v>
          </cell>
        </row>
        <row r="10890">
          <cell r="AA10890">
            <v>3.66</v>
          </cell>
        </row>
        <row r="10891">
          <cell r="AA10891">
            <v>3.67</v>
          </cell>
        </row>
        <row r="10892">
          <cell r="AA10892">
            <v>3.68</v>
          </cell>
        </row>
        <row r="10893">
          <cell r="AA10893">
            <v>3.69</v>
          </cell>
        </row>
        <row r="10894">
          <cell r="AA10894">
            <v>3.7</v>
          </cell>
        </row>
        <row r="10895">
          <cell r="AA10895">
            <v>3.71</v>
          </cell>
        </row>
        <row r="10896">
          <cell r="AA10896">
            <v>3.72</v>
          </cell>
        </row>
        <row r="10897">
          <cell r="AA10897">
            <v>3.73</v>
          </cell>
        </row>
        <row r="10898">
          <cell r="AA10898">
            <v>3.74</v>
          </cell>
        </row>
        <row r="10899">
          <cell r="AA10899">
            <v>3.75</v>
          </cell>
        </row>
        <row r="10900">
          <cell r="AA10900">
            <v>3.76</v>
          </cell>
        </row>
        <row r="10901">
          <cell r="AA10901">
            <v>3.77</v>
          </cell>
        </row>
        <row r="10902">
          <cell r="AA10902">
            <v>3.78</v>
          </cell>
        </row>
        <row r="10903">
          <cell r="AA10903">
            <v>3.79</v>
          </cell>
        </row>
        <row r="10904">
          <cell r="AA10904">
            <v>3.8</v>
          </cell>
        </row>
        <row r="10905">
          <cell r="AA10905">
            <v>3.81</v>
          </cell>
        </row>
        <row r="10906">
          <cell r="AA10906">
            <v>3.82</v>
          </cell>
        </row>
        <row r="10907">
          <cell r="AA10907">
            <v>3.83</v>
          </cell>
        </row>
        <row r="10908">
          <cell r="AA10908">
            <v>3.84</v>
          </cell>
        </row>
        <row r="10909">
          <cell r="AA10909">
            <v>3.85</v>
          </cell>
        </row>
        <row r="10910">
          <cell r="AA10910">
            <v>3.86</v>
          </cell>
        </row>
        <row r="10911">
          <cell r="AA10911">
            <v>3.87</v>
          </cell>
        </row>
        <row r="10912">
          <cell r="AA10912">
            <v>3.88</v>
          </cell>
        </row>
        <row r="10913">
          <cell r="AA10913">
            <v>3.89</v>
          </cell>
        </row>
        <row r="10914">
          <cell r="AA10914">
            <v>3.9</v>
          </cell>
        </row>
        <row r="10915">
          <cell r="AA10915">
            <v>3.91</v>
          </cell>
        </row>
        <row r="10916">
          <cell r="AA10916">
            <v>3.92</v>
          </cell>
        </row>
        <row r="10917">
          <cell r="AA10917">
            <v>3.93</v>
          </cell>
        </row>
        <row r="10918">
          <cell r="AA10918">
            <v>3.94</v>
          </cell>
        </row>
        <row r="10919">
          <cell r="AA10919">
            <v>3.95</v>
          </cell>
        </row>
        <row r="10920">
          <cell r="AA10920">
            <v>3.96</v>
          </cell>
        </row>
        <row r="10921">
          <cell r="AA10921">
            <v>3.97</v>
          </cell>
        </row>
        <row r="10922">
          <cell r="AA10922">
            <v>3.98</v>
          </cell>
        </row>
        <row r="10923">
          <cell r="AA10923">
            <v>3.99</v>
          </cell>
        </row>
        <row r="10924">
          <cell r="AA10924">
            <v>4</v>
          </cell>
        </row>
        <row r="10925">
          <cell r="AA10925">
            <v>4.01</v>
          </cell>
        </row>
        <row r="10926">
          <cell r="AA10926">
            <v>4.0199999999999996</v>
          </cell>
        </row>
        <row r="10927">
          <cell r="AA10927">
            <v>4.03</v>
          </cell>
        </row>
        <row r="10928">
          <cell r="AA10928">
            <v>4.04</v>
          </cell>
        </row>
        <row r="10929">
          <cell r="AA10929">
            <v>4.05</v>
          </cell>
        </row>
        <row r="10930">
          <cell r="AA10930">
            <v>4.0599999999999996</v>
          </cell>
        </row>
        <row r="10931">
          <cell r="AA10931">
            <v>4.07</v>
          </cell>
        </row>
        <row r="10932">
          <cell r="AA10932">
            <v>4.08</v>
          </cell>
        </row>
        <row r="10933">
          <cell r="AA10933">
            <v>4.09</v>
          </cell>
        </row>
        <row r="10934">
          <cell r="AA10934">
            <v>4.0999999999999996</v>
          </cell>
        </row>
        <row r="10935">
          <cell r="AA10935">
            <v>4.1100000000000003</v>
          </cell>
        </row>
        <row r="10936">
          <cell r="AA10936">
            <v>4.12</v>
          </cell>
        </row>
        <row r="10937">
          <cell r="AA10937">
            <v>4.13</v>
          </cell>
        </row>
        <row r="10938">
          <cell r="AA10938">
            <v>4.1399999999999997</v>
          </cell>
        </row>
        <row r="10939">
          <cell r="AA10939">
            <v>4.1500000000000004</v>
          </cell>
        </row>
        <row r="10940">
          <cell r="AA10940">
            <v>4.16</v>
          </cell>
        </row>
        <row r="10941">
          <cell r="AA10941">
            <v>4.17</v>
          </cell>
        </row>
        <row r="10942">
          <cell r="AA10942">
            <v>4.18</v>
          </cell>
        </row>
        <row r="10943">
          <cell r="AA10943">
            <v>4.1900000000000004</v>
          </cell>
        </row>
        <row r="10944">
          <cell r="AA10944">
            <v>4.2</v>
          </cell>
        </row>
        <row r="10945">
          <cell r="AA10945">
            <v>4.21</v>
          </cell>
        </row>
        <row r="10946">
          <cell r="AA10946">
            <v>4.22</v>
          </cell>
        </row>
        <row r="10947">
          <cell r="AA10947">
            <v>4.2300000000000004</v>
          </cell>
        </row>
        <row r="10948">
          <cell r="AA10948">
            <v>4.24</v>
          </cell>
        </row>
        <row r="10949">
          <cell r="AA10949">
            <v>4.25</v>
          </cell>
        </row>
        <row r="10950">
          <cell r="AA10950">
            <v>4.26</v>
          </cell>
        </row>
        <row r="10951">
          <cell r="AA10951">
            <v>4.2699999999999996</v>
          </cell>
        </row>
        <row r="10952">
          <cell r="AA10952">
            <v>4.28</v>
          </cell>
        </row>
        <row r="10953">
          <cell r="AA10953">
            <v>4.29</v>
          </cell>
        </row>
        <row r="10954">
          <cell r="AA10954">
            <v>4.3</v>
          </cell>
        </row>
        <row r="10955">
          <cell r="AA10955">
            <v>4.3099999999999996</v>
          </cell>
        </row>
        <row r="10956">
          <cell r="AA10956">
            <v>4.32</v>
          </cell>
        </row>
        <row r="10957">
          <cell r="AA10957">
            <v>4.33</v>
          </cell>
        </row>
        <row r="10958">
          <cell r="AA10958">
            <v>4.34</v>
          </cell>
        </row>
        <row r="10959">
          <cell r="AA10959">
            <v>4.3499999999999996</v>
          </cell>
        </row>
        <row r="10960">
          <cell r="AA10960">
            <v>4.3600000000000003</v>
          </cell>
        </row>
        <row r="10961">
          <cell r="AA10961">
            <v>4.37</v>
          </cell>
        </row>
        <row r="10962">
          <cell r="AA10962">
            <v>4.38</v>
          </cell>
        </row>
        <row r="10963">
          <cell r="AA10963">
            <v>4.3899999999999997</v>
          </cell>
        </row>
        <row r="10964">
          <cell r="AA10964">
            <v>4.4000000000000004</v>
          </cell>
        </row>
        <row r="10965">
          <cell r="AA10965">
            <v>4.41</v>
          </cell>
        </row>
        <row r="10966">
          <cell r="AA10966">
            <v>4.42</v>
          </cell>
        </row>
        <row r="10967">
          <cell r="AA10967">
            <v>4.43</v>
          </cell>
        </row>
        <row r="10968">
          <cell r="AA10968">
            <v>4.4400000000000004</v>
          </cell>
        </row>
        <row r="10969">
          <cell r="AA10969">
            <v>4.45</v>
          </cell>
        </row>
        <row r="10970">
          <cell r="AA10970">
            <v>4.46</v>
          </cell>
        </row>
        <row r="10971">
          <cell r="AA10971">
            <v>4.47</v>
          </cell>
        </row>
        <row r="10972">
          <cell r="AA10972">
            <v>4.4800000000000004</v>
          </cell>
        </row>
        <row r="10973">
          <cell r="AA10973">
            <v>4.49</v>
          </cell>
        </row>
        <row r="10974">
          <cell r="AA10974">
            <v>4.5</v>
          </cell>
        </row>
        <row r="10975">
          <cell r="AA10975">
            <v>4.51</v>
          </cell>
        </row>
        <row r="10976">
          <cell r="AA10976">
            <v>4.5199999999999996</v>
          </cell>
        </row>
        <row r="10977">
          <cell r="AA10977">
            <v>4.53</v>
          </cell>
        </row>
        <row r="10978">
          <cell r="AA10978">
            <v>4.54</v>
          </cell>
        </row>
        <row r="10979">
          <cell r="AA10979">
            <v>4.55</v>
          </cell>
        </row>
        <row r="10980">
          <cell r="AA10980">
            <v>4.5599999999999996</v>
          </cell>
        </row>
        <row r="10981">
          <cell r="AA10981">
            <v>4.57</v>
          </cell>
        </row>
        <row r="10982">
          <cell r="AA10982">
            <v>4.58</v>
          </cell>
        </row>
        <row r="10983">
          <cell r="AA10983">
            <v>4.59</v>
          </cell>
        </row>
        <row r="10984">
          <cell r="AA10984">
            <v>4.5999999999999996</v>
          </cell>
        </row>
        <row r="10985">
          <cell r="AA10985">
            <v>4.6100000000000003</v>
          </cell>
        </row>
        <row r="10986">
          <cell r="AA10986">
            <v>4.62</v>
          </cell>
        </row>
        <row r="10987">
          <cell r="AA10987">
            <v>4.63</v>
          </cell>
        </row>
        <row r="10988">
          <cell r="AA10988">
            <v>4.6399999999999997</v>
          </cell>
        </row>
        <row r="10989">
          <cell r="AA10989">
            <v>4.6500000000000004</v>
          </cell>
        </row>
        <row r="10990">
          <cell r="AA10990">
            <v>4.66</v>
          </cell>
        </row>
        <row r="10991">
          <cell r="AA10991">
            <v>4.67</v>
          </cell>
        </row>
        <row r="10992">
          <cell r="AA10992">
            <v>4.68</v>
          </cell>
        </row>
        <row r="10993">
          <cell r="AA10993">
            <v>4.6900000000000004</v>
          </cell>
        </row>
        <row r="10994">
          <cell r="AA10994">
            <v>4.7</v>
          </cell>
        </row>
        <row r="10995">
          <cell r="AA10995">
            <v>4.71</v>
          </cell>
        </row>
        <row r="10996">
          <cell r="AA10996">
            <v>4.72</v>
          </cell>
        </row>
        <row r="10997">
          <cell r="AA10997">
            <v>4.7300000000000004</v>
          </cell>
        </row>
        <row r="10998">
          <cell r="AA10998">
            <v>4.74</v>
          </cell>
        </row>
        <row r="10999">
          <cell r="AA10999">
            <v>4.75</v>
          </cell>
        </row>
        <row r="11000">
          <cell r="AA11000">
            <v>4.76</v>
          </cell>
        </row>
        <row r="11001">
          <cell r="AA11001">
            <v>4.7699999999999996</v>
          </cell>
        </row>
        <row r="11002">
          <cell r="AA11002">
            <v>4.78</v>
          </cell>
        </row>
        <row r="11003">
          <cell r="AA11003">
            <v>4.79</v>
          </cell>
        </row>
        <row r="11004">
          <cell r="AA11004">
            <v>4.8</v>
          </cell>
        </row>
        <row r="11005">
          <cell r="AA11005">
            <v>4.8099999999999996</v>
          </cell>
        </row>
        <row r="11006">
          <cell r="AA11006">
            <v>4.82</v>
          </cell>
        </row>
        <row r="11007">
          <cell r="AA11007">
            <v>4.83</v>
          </cell>
        </row>
        <row r="11008">
          <cell r="AA11008">
            <v>4.84</v>
          </cell>
        </row>
        <row r="11009">
          <cell r="AA11009">
            <v>4.8499999999999996</v>
          </cell>
        </row>
        <row r="11010">
          <cell r="AA11010">
            <v>4.8600000000000003</v>
          </cell>
        </row>
        <row r="11011">
          <cell r="AA11011">
            <v>4.87</v>
          </cell>
        </row>
        <row r="11012">
          <cell r="AA11012">
            <v>4.88</v>
          </cell>
        </row>
        <row r="11013">
          <cell r="AA11013">
            <v>4.8899999999999997</v>
          </cell>
        </row>
        <row r="11014">
          <cell r="AA11014">
            <v>4.9000000000000004</v>
          </cell>
        </row>
        <row r="11015">
          <cell r="AA11015">
            <v>4.91</v>
          </cell>
        </row>
        <row r="11016">
          <cell r="AA11016">
            <v>4.92</v>
          </cell>
        </row>
        <row r="11017">
          <cell r="AA11017">
            <v>4.93</v>
          </cell>
        </row>
        <row r="11018">
          <cell r="AA11018">
            <v>4.9400000000000004</v>
          </cell>
        </row>
        <row r="11019">
          <cell r="AA11019">
            <v>4.95</v>
          </cell>
        </row>
        <row r="11020">
          <cell r="AA11020">
            <v>4.96</v>
          </cell>
        </row>
        <row r="11021">
          <cell r="AA11021">
            <v>4.97</v>
          </cell>
        </row>
        <row r="11022">
          <cell r="AA11022">
            <v>4.9800000000000004</v>
          </cell>
        </row>
        <row r="11023">
          <cell r="AA11023">
            <v>4.99</v>
          </cell>
        </row>
        <row r="11024">
          <cell r="AA11024">
            <v>5</v>
          </cell>
        </row>
        <row r="11025">
          <cell r="AA11025">
            <v>5.01</v>
          </cell>
        </row>
        <row r="11026">
          <cell r="AA11026">
            <v>5.0199999999999996</v>
          </cell>
        </row>
        <row r="11027">
          <cell r="AA11027">
            <v>5.03</v>
          </cell>
        </row>
        <row r="11028">
          <cell r="AA11028">
            <v>5.04</v>
          </cell>
        </row>
        <row r="11029">
          <cell r="AA11029">
            <v>5.05</v>
          </cell>
        </row>
        <row r="11030">
          <cell r="AA11030">
            <v>5.0599999999999996</v>
          </cell>
        </row>
        <row r="11031">
          <cell r="AA11031">
            <v>5.07</v>
          </cell>
        </row>
        <row r="11032">
          <cell r="AA11032">
            <v>5.08</v>
          </cell>
        </row>
        <row r="11033">
          <cell r="AA11033">
            <v>5.09</v>
          </cell>
        </row>
        <row r="11034">
          <cell r="AA11034">
            <v>5.0999999999999996</v>
          </cell>
        </row>
        <row r="11035">
          <cell r="AA11035">
            <v>5.1100000000000003</v>
          </cell>
        </row>
        <row r="11036">
          <cell r="AA11036">
            <v>5.12</v>
          </cell>
        </row>
        <row r="11037">
          <cell r="AA11037">
            <v>5.13</v>
          </cell>
        </row>
        <row r="11038">
          <cell r="AA11038">
            <v>5.14</v>
          </cell>
        </row>
        <row r="11039">
          <cell r="AA11039">
            <v>5.15</v>
          </cell>
        </row>
        <row r="11040">
          <cell r="AA11040">
            <v>5.16</v>
          </cell>
        </row>
        <row r="11041">
          <cell r="AA11041">
            <v>5.17</v>
          </cell>
        </row>
        <row r="11042">
          <cell r="AA11042">
            <v>5.18</v>
          </cell>
        </row>
        <row r="11043">
          <cell r="AA11043">
            <v>5.19</v>
          </cell>
        </row>
        <row r="11044">
          <cell r="AA11044">
            <v>5.2</v>
          </cell>
        </row>
        <row r="11045">
          <cell r="AA11045">
            <v>5.21</v>
          </cell>
        </row>
        <row r="11046">
          <cell r="AA11046">
            <v>5.22</v>
          </cell>
        </row>
        <row r="11047">
          <cell r="AA11047">
            <v>5.23</v>
          </cell>
        </row>
        <row r="11048">
          <cell r="AA11048">
            <v>5.24</v>
          </cell>
        </row>
        <row r="11049">
          <cell r="AA11049">
            <v>5.25</v>
          </cell>
        </row>
        <row r="11050">
          <cell r="AA11050">
            <v>5.26</v>
          </cell>
        </row>
        <row r="11051">
          <cell r="AA11051">
            <v>5.27</v>
          </cell>
        </row>
        <row r="11052">
          <cell r="AA11052">
            <v>5.28</v>
          </cell>
        </row>
        <row r="11053">
          <cell r="AA11053">
            <v>5.29</v>
          </cell>
        </row>
        <row r="11054">
          <cell r="AA11054">
            <v>5.3</v>
          </cell>
        </row>
        <row r="11055">
          <cell r="AA11055">
            <v>5.31</v>
          </cell>
        </row>
        <row r="11056">
          <cell r="AA11056">
            <v>5.32</v>
          </cell>
        </row>
        <row r="11057">
          <cell r="AA11057">
            <v>5.33</v>
          </cell>
        </row>
        <row r="11058">
          <cell r="AA11058">
            <v>5.34</v>
          </cell>
        </row>
        <row r="11059">
          <cell r="AA11059">
            <v>5.35</v>
          </cell>
        </row>
        <row r="11060">
          <cell r="AA11060">
            <v>5.36</v>
          </cell>
        </row>
        <row r="11061">
          <cell r="AA11061">
            <v>5.37</v>
          </cell>
        </row>
        <row r="11062">
          <cell r="AA11062">
            <v>5.38</v>
          </cell>
        </row>
        <row r="11063">
          <cell r="AA11063">
            <v>5.39</v>
          </cell>
        </row>
        <row r="11064">
          <cell r="AA11064">
            <v>5.4</v>
          </cell>
        </row>
        <row r="11065">
          <cell r="AA11065">
            <v>5.41</v>
          </cell>
        </row>
        <row r="11066">
          <cell r="AA11066">
            <v>5.42</v>
          </cell>
        </row>
        <row r="11067">
          <cell r="AA11067">
            <v>5.43</v>
          </cell>
        </row>
        <row r="11068">
          <cell r="AA11068">
            <v>5.44</v>
          </cell>
        </row>
        <row r="11069">
          <cell r="AA11069">
            <v>5.45</v>
          </cell>
        </row>
        <row r="11070">
          <cell r="AA11070">
            <v>5.46</v>
          </cell>
        </row>
        <row r="11071">
          <cell r="AA11071">
            <v>5.47</v>
          </cell>
        </row>
        <row r="11072">
          <cell r="AA11072">
            <v>5.48</v>
          </cell>
        </row>
        <row r="11073">
          <cell r="AA11073">
            <v>5.49</v>
          </cell>
        </row>
        <row r="11074">
          <cell r="AA11074">
            <v>5.5</v>
          </cell>
        </row>
        <row r="11075">
          <cell r="AA11075">
            <v>5.51</v>
          </cell>
        </row>
        <row r="11076">
          <cell r="AA11076">
            <v>5.52</v>
          </cell>
        </row>
        <row r="11077">
          <cell r="AA11077">
            <v>5.53</v>
          </cell>
        </row>
        <row r="11078">
          <cell r="AA11078">
            <v>5.54</v>
          </cell>
        </row>
        <row r="11079">
          <cell r="AA11079">
            <v>5.55</v>
          </cell>
        </row>
        <row r="11080">
          <cell r="AA11080">
            <v>5.56</v>
          </cell>
        </row>
        <row r="11081">
          <cell r="AA11081">
            <v>5.57</v>
          </cell>
        </row>
        <row r="11082">
          <cell r="AA11082">
            <v>5.58</v>
          </cell>
        </row>
        <row r="11083">
          <cell r="AA11083">
            <v>5.59</v>
          </cell>
        </row>
        <row r="11084">
          <cell r="AA11084">
            <v>5.6</v>
          </cell>
        </row>
        <row r="11085">
          <cell r="AA11085">
            <v>5.61</v>
          </cell>
        </row>
        <row r="11086">
          <cell r="AA11086">
            <v>5.62</v>
          </cell>
        </row>
        <row r="11087">
          <cell r="AA11087">
            <v>5.63</v>
          </cell>
        </row>
        <row r="11088">
          <cell r="AA11088">
            <v>5.64</v>
          </cell>
        </row>
        <row r="11089">
          <cell r="AA11089">
            <v>5.65</v>
          </cell>
        </row>
        <row r="11090">
          <cell r="AA11090">
            <v>5.66</v>
          </cell>
        </row>
        <row r="11091">
          <cell r="AA11091">
            <v>5.67</v>
          </cell>
        </row>
        <row r="11092">
          <cell r="AA11092">
            <v>5.68</v>
          </cell>
        </row>
        <row r="11093">
          <cell r="AA11093">
            <v>5.69</v>
          </cell>
        </row>
        <row r="11094">
          <cell r="AA11094">
            <v>5.7</v>
          </cell>
        </row>
        <row r="11095">
          <cell r="AA11095">
            <v>5.71</v>
          </cell>
        </row>
        <row r="11096">
          <cell r="AA11096">
            <v>5.72</v>
          </cell>
        </row>
        <row r="11097">
          <cell r="AA11097">
            <v>5.73</v>
          </cell>
        </row>
        <row r="11098">
          <cell r="AA11098">
            <v>5.74</v>
          </cell>
        </row>
        <row r="11099">
          <cell r="AA11099">
            <v>5.75</v>
          </cell>
        </row>
        <row r="11100">
          <cell r="AA11100">
            <v>5.76</v>
          </cell>
        </row>
        <row r="11101">
          <cell r="AA11101">
            <v>5.77</v>
          </cell>
        </row>
        <row r="11102">
          <cell r="AA11102">
            <v>5.78</v>
          </cell>
        </row>
        <row r="11103">
          <cell r="AA11103">
            <v>5.79</v>
          </cell>
        </row>
        <row r="11104">
          <cell r="AA11104">
            <v>5.8</v>
          </cell>
        </row>
        <row r="11105">
          <cell r="AA11105">
            <v>5.81</v>
          </cell>
        </row>
        <row r="11106">
          <cell r="AA11106">
            <v>5.82</v>
          </cell>
        </row>
        <row r="11107">
          <cell r="AA11107">
            <v>5.83</v>
          </cell>
        </row>
        <row r="11108">
          <cell r="AA11108">
            <v>5.84</v>
          </cell>
        </row>
        <row r="11109">
          <cell r="AA11109">
            <v>5.85</v>
          </cell>
        </row>
        <row r="11110">
          <cell r="AA11110">
            <v>5.86</v>
          </cell>
        </row>
        <row r="11111">
          <cell r="AA11111">
            <v>5.87</v>
          </cell>
        </row>
        <row r="11112">
          <cell r="AA11112">
            <v>5.88</v>
          </cell>
        </row>
        <row r="11113">
          <cell r="AA11113">
            <v>5.89</v>
          </cell>
        </row>
        <row r="11114">
          <cell r="AA11114">
            <v>5.9</v>
          </cell>
        </row>
        <row r="11115">
          <cell r="AA11115">
            <v>5.91</v>
          </cell>
        </row>
        <row r="11116">
          <cell r="AA11116">
            <v>5.92</v>
          </cell>
        </row>
        <row r="11117">
          <cell r="AA11117">
            <v>5.93</v>
          </cell>
        </row>
        <row r="11118">
          <cell r="AA11118">
            <v>5.94</v>
          </cell>
        </row>
        <row r="11119">
          <cell r="AA11119">
            <v>5.95</v>
          </cell>
        </row>
        <row r="11120">
          <cell r="AA11120">
            <v>5.96</v>
          </cell>
        </row>
        <row r="11121">
          <cell r="AA11121">
            <v>5.97</v>
          </cell>
        </row>
        <row r="11122">
          <cell r="AA11122">
            <v>5.98</v>
          </cell>
        </row>
        <row r="11123">
          <cell r="AA11123">
            <v>5.99</v>
          </cell>
        </row>
        <row r="11124">
          <cell r="AA11124">
            <v>6</v>
          </cell>
        </row>
        <row r="11125">
          <cell r="AA11125">
            <v>6.01</v>
          </cell>
        </row>
        <row r="11126">
          <cell r="AA11126">
            <v>6.02</v>
          </cell>
        </row>
        <row r="11127">
          <cell r="AA11127">
            <v>6.03</v>
          </cell>
        </row>
        <row r="11128">
          <cell r="AA11128">
            <v>6.04</v>
          </cell>
        </row>
        <row r="11129">
          <cell r="AA11129">
            <v>6.05</v>
          </cell>
        </row>
        <row r="11130">
          <cell r="AA11130">
            <v>6.06</v>
          </cell>
        </row>
        <row r="11131">
          <cell r="AA11131">
            <v>6.07</v>
          </cell>
        </row>
        <row r="11132">
          <cell r="AA11132">
            <v>6.08</v>
          </cell>
        </row>
        <row r="11133">
          <cell r="AA11133">
            <v>6.09</v>
          </cell>
        </row>
        <row r="11134">
          <cell r="AA11134">
            <v>6.1</v>
          </cell>
        </row>
        <row r="11135">
          <cell r="AA11135">
            <v>6.11</v>
          </cell>
        </row>
        <row r="11136">
          <cell r="AA11136">
            <v>6.12</v>
          </cell>
        </row>
        <row r="11137">
          <cell r="AA11137">
            <v>6.13</v>
          </cell>
        </row>
        <row r="11138">
          <cell r="AA11138">
            <v>6.14</v>
          </cell>
        </row>
        <row r="11139">
          <cell r="AA11139">
            <v>6.15</v>
          </cell>
        </row>
        <row r="11140">
          <cell r="AA11140">
            <v>6.16</v>
          </cell>
        </row>
        <row r="11141">
          <cell r="AA11141">
            <v>6.17</v>
          </cell>
        </row>
        <row r="11142">
          <cell r="AA11142">
            <v>6.18</v>
          </cell>
        </row>
        <row r="11143">
          <cell r="AA11143">
            <v>6.19</v>
          </cell>
        </row>
        <row r="11144">
          <cell r="AA11144">
            <v>6.2</v>
          </cell>
        </row>
        <row r="11145">
          <cell r="AA11145">
            <v>6.21</v>
          </cell>
        </row>
        <row r="11146">
          <cell r="AA11146">
            <v>6.22</v>
          </cell>
        </row>
        <row r="11147">
          <cell r="AA11147">
            <v>6.23</v>
          </cell>
        </row>
        <row r="11148">
          <cell r="AA11148">
            <v>6.24</v>
          </cell>
        </row>
        <row r="11149">
          <cell r="AA11149">
            <v>6.25</v>
          </cell>
        </row>
        <row r="11150">
          <cell r="AA11150">
            <v>6.26</v>
          </cell>
        </row>
        <row r="11151">
          <cell r="AA11151">
            <v>6.27</v>
          </cell>
        </row>
        <row r="11152">
          <cell r="AA11152">
            <v>6.28</v>
          </cell>
        </row>
        <row r="11153">
          <cell r="AA11153">
            <v>6.29</v>
          </cell>
        </row>
        <row r="11154">
          <cell r="AA11154">
            <v>6.3</v>
          </cell>
        </row>
        <row r="11155">
          <cell r="AA11155">
            <v>6.31</v>
          </cell>
        </row>
        <row r="11156">
          <cell r="AA11156">
            <v>6.32</v>
          </cell>
        </row>
        <row r="11157">
          <cell r="AA11157">
            <v>6.33</v>
          </cell>
        </row>
        <row r="11158">
          <cell r="AA11158">
            <v>6.34</v>
          </cell>
        </row>
        <row r="11159">
          <cell r="AA11159">
            <v>6.35</v>
          </cell>
        </row>
        <row r="11160">
          <cell r="AA11160">
            <v>6.36</v>
          </cell>
        </row>
        <row r="11161">
          <cell r="AA11161">
            <v>6.37</v>
          </cell>
        </row>
        <row r="11162">
          <cell r="AA11162">
            <v>6.38</v>
          </cell>
        </row>
        <row r="11163">
          <cell r="AA11163">
            <v>6.39</v>
          </cell>
        </row>
        <row r="11164">
          <cell r="AA11164">
            <v>6.4</v>
          </cell>
        </row>
        <row r="11165">
          <cell r="AA11165">
            <v>6.41</v>
          </cell>
        </row>
        <row r="11166">
          <cell r="AA11166">
            <v>6.42</v>
          </cell>
        </row>
        <row r="11167">
          <cell r="AA11167">
            <v>6.43</v>
          </cell>
        </row>
        <row r="11168">
          <cell r="AA11168">
            <v>6.44</v>
          </cell>
        </row>
        <row r="11169">
          <cell r="AA11169">
            <v>6.45</v>
          </cell>
        </row>
        <row r="11170">
          <cell r="AA11170">
            <v>6.46</v>
          </cell>
        </row>
        <row r="11171">
          <cell r="AA11171">
            <v>6.47</v>
          </cell>
        </row>
        <row r="11172">
          <cell r="AA11172">
            <v>6.48</v>
          </cell>
        </row>
        <row r="11173">
          <cell r="AA11173">
            <v>6.49</v>
          </cell>
        </row>
        <row r="11174">
          <cell r="AA11174">
            <v>6.5</v>
          </cell>
        </row>
        <row r="11175">
          <cell r="AA11175">
            <v>6.51</v>
          </cell>
        </row>
        <row r="11176">
          <cell r="AA11176">
            <v>6.52</v>
          </cell>
        </row>
        <row r="11177">
          <cell r="AA11177">
            <v>6.53</v>
          </cell>
        </row>
        <row r="11178">
          <cell r="AA11178">
            <v>6.54</v>
          </cell>
        </row>
        <row r="11179">
          <cell r="AA11179">
            <v>6.55</v>
          </cell>
        </row>
        <row r="11180">
          <cell r="AA11180">
            <v>6.56</v>
          </cell>
        </row>
        <row r="11181">
          <cell r="AA11181">
            <v>6.57</v>
          </cell>
        </row>
        <row r="11182">
          <cell r="AA11182">
            <v>6.58</v>
          </cell>
        </row>
        <row r="11183">
          <cell r="AA11183">
            <v>6.59</v>
          </cell>
        </row>
        <row r="11184">
          <cell r="AA11184">
            <v>6.6</v>
          </cell>
        </row>
        <row r="11185">
          <cell r="AA11185">
            <v>6.61</v>
          </cell>
        </row>
        <row r="11186">
          <cell r="AA11186">
            <v>6.62</v>
          </cell>
        </row>
        <row r="11187">
          <cell r="AA11187">
            <v>6.63</v>
          </cell>
        </row>
        <row r="11188">
          <cell r="AA11188">
            <v>6.64</v>
          </cell>
        </row>
        <row r="11189">
          <cell r="AA11189">
            <v>6.65</v>
          </cell>
        </row>
        <row r="11190">
          <cell r="AA11190">
            <v>6.66</v>
          </cell>
        </row>
        <row r="11191">
          <cell r="AA11191">
            <v>6.67</v>
          </cell>
        </row>
        <row r="11192">
          <cell r="AA11192">
            <v>6.68</v>
          </cell>
        </row>
        <row r="11193">
          <cell r="AA11193">
            <v>6.69</v>
          </cell>
        </row>
        <row r="11194">
          <cell r="AA11194">
            <v>6.7</v>
          </cell>
        </row>
        <row r="11195">
          <cell r="AA11195">
            <v>6.71</v>
          </cell>
        </row>
        <row r="11196">
          <cell r="AA11196">
            <v>6.72</v>
          </cell>
        </row>
        <row r="11197">
          <cell r="AA11197">
            <v>6.73</v>
          </cell>
        </row>
        <row r="11198">
          <cell r="AA11198">
            <v>6.74</v>
          </cell>
        </row>
        <row r="11199">
          <cell r="AA11199">
            <v>6.75</v>
          </cell>
        </row>
        <row r="11200">
          <cell r="AA11200">
            <v>6.76</v>
          </cell>
        </row>
        <row r="11201">
          <cell r="AA11201">
            <v>6.77</v>
          </cell>
        </row>
        <row r="11202">
          <cell r="AA11202">
            <v>6.78</v>
          </cell>
        </row>
        <row r="11203">
          <cell r="AA11203">
            <v>6.79</v>
          </cell>
        </row>
        <row r="11204">
          <cell r="AA11204">
            <v>6.8</v>
          </cell>
        </row>
        <row r="11205">
          <cell r="AA11205">
            <v>6.81</v>
          </cell>
        </row>
        <row r="11206">
          <cell r="AA11206">
            <v>6.82</v>
          </cell>
        </row>
        <row r="11207">
          <cell r="AA11207">
            <v>6.83</v>
          </cell>
        </row>
        <row r="11208">
          <cell r="AA11208">
            <v>6.84</v>
          </cell>
        </row>
        <row r="11209">
          <cell r="AA11209">
            <v>6.85</v>
          </cell>
        </row>
        <row r="11210">
          <cell r="AA11210">
            <v>6.86</v>
          </cell>
        </row>
        <row r="11211">
          <cell r="AA11211">
            <v>6.87</v>
          </cell>
        </row>
        <row r="11212">
          <cell r="AA11212">
            <v>6.88</v>
          </cell>
        </row>
        <row r="11213">
          <cell r="AA11213">
            <v>6.89</v>
          </cell>
        </row>
        <row r="11214">
          <cell r="AA11214">
            <v>6.9</v>
          </cell>
        </row>
        <row r="11215">
          <cell r="AA11215">
            <v>6.91</v>
          </cell>
        </row>
        <row r="11216">
          <cell r="AA11216">
            <v>6.92</v>
          </cell>
        </row>
        <row r="11217">
          <cell r="AA11217">
            <v>6.93</v>
          </cell>
        </row>
        <row r="11218">
          <cell r="AA11218">
            <v>6.94</v>
          </cell>
        </row>
        <row r="11219">
          <cell r="AA11219">
            <v>6.95</v>
          </cell>
        </row>
        <row r="11220">
          <cell r="AA11220">
            <v>6.96</v>
          </cell>
        </row>
        <row r="11221">
          <cell r="AA11221">
            <v>6.97</v>
          </cell>
        </row>
        <row r="11222">
          <cell r="AA11222">
            <v>6.98</v>
          </cell>
        </row>
        <row r="11223">
          <cell r="AA11223">
            <v>6.99</v>
          </cell>
        </row>
        <row r="11224">
          <cell r="AA11224">
            <v>7</v>
          </cell>
        </row>
        <row r="11225">
          <cell r="AA11225">
            <v>7.01</v>
          </cell>
        </row>
        <row r="11226">
          <cell r="AA11226">
            <v>7.02</v>
          </cell>
        </row>
        <row r="11227">
          <cell r="AA11227">
            <v>7.03</v>
          </cell>
        </row>
        <row r="11228">
          <cell r="AA11228">
            <v>7.04</v>
          </cell>
        </row>
        <row r="11229">
          <cell r="AA11229">
            <v>7.05</v>
          </cell>
        </row>
        <row r="11230">
          <cell r="AA11230">
            <v>7.06</v>
          </cell>
        </row>
        <row r="11231">
          <cell r="AA11231">
            <v>7.07</v>
          </cell>
        </row>
        <row r="11232">
          <cell r="AA11232">
            <v>7.08</v>
          </cell>
        </row>
        <row r="11233">
          <cell r="AA11233">
            <v>7.09</v>
          </cell>
        </row>
        <row r="11234">
          <cell r="AA11234">
            <v>7.1</v>
          </cell>
        </row>
        <row r="11235">
          <cell r="AA11235">
            <v>7.11</v>
          </cell>
        </row>
        <row r="11236">
          <cell r="AA11236">
            <v>7.12</v>
          </cell>
        </row>
        <row r="11237">
          <cell r="AA11237">
            <v>7.13</v>
          </cell>
        </row>
        <row r="11238">
          <cell r="AA11238">
            <v>7.14</v>
          </cell>
        </row>
        <row r="11239">
          <cell r="AA11239">
            <v>7.15</v>
          </cell>
        </row>
        <row r="11240">
          <cell r="AA11240">
            <v>7.16</v>
          </cell>
        </row>
        <row r="11241">
          <cell r="AA11241">
            <v>7.17</v>
          </cell>
        </row>
        <row r="11242">
          <cell r="AA11242">
            <v>7.18</v>
          </cell>
        </row>
        <row r="11243">
          <cell r="AA11243">
            <v>7.19</v>
          </cell>
        </row>
        <row r="11244">
          <cell r="AA11244">
            <v>7.2</v>
          </cell>
        </row>
        <row r="11245">
          <cell r="AA11245">
            <v>7.21</v>
          </cell>
        </row>
        <row r="11246">
          <cell r="AA11246">
            <v>7.22</v>
          </cell>
        </row>
        <row r="11247">
          <cell r="AA11247">
            <v>7.23</v>
          </cell>
        </row>
        <row r="11248">
          <cell r="AA11248">
            <v>7.24</v>
          </cell>
        </row>
        <row r="11249">
          <cell r="AA11249">
            <v>7.25</v>
          </cell>
        </row>
        <row r="11250">
          <cell r="AA11250">
            <v>7.26</v>
          </cell>
        </row>
        <row r="11251">
          <cell r="AA11251">
            <v>7.27</v>
          </cell>
        </row>
        <row r="11252">
          <cell r="AA11252">
            <v>7.28</v>
          </cell>
        </row>
        <row r="11253">
          <cell r="AA11253">
            <v>7.29</v>
          </cell>
        </row>
        <row r="11254">
          <cell r="AA11254">
            <v>7.3</v>
          </cell>
        </row>
        <row r="11255">
          <cell r="AA11255">
            <v>7.31</v>
          </cell>
        </row>
        <row r="11256">
          <cell r="AA11256">
            <v>7.32</v>
          </cell>
        </row>
        <row r="11257">
          <cell r="AA11257">
            <v>7.33</v>
          </cell>
        </row>
        <row r="11258">
          <cell r="AA11258">
            <v>7.34</v>
          </cell>
        </row>
        <row r="11259">
          <cell r="AA11259">
            <v>7.35</v>
          </cell>
        </row>
        <row r="11260">
          <cell r="AA11260">
            <v>7.36</v>
          </cell>
        </row>
        <row r="11261">
          <cell r="AA11261">
            <v>7.37</v>
          </cell>
        </row>
        <row r="11262">
          <cell r="AA11262">
            <v>7.38</v>
          </cell>
        </row>
        <row r="11263">
          <cell r="AA11263">
            <v>7.39</v>
          </cell>
        </row>
        <row r="11264">
          <cell r="AA11264">
            <v>7.4</v>
          </cell>
        </row>
        <row r="11265">
          <cell r="AA11265">
            <v>7.41</v>
          </cell>
        </row>
        <row r="11266">
          <cell r="AA11266">
            <v>7.42</v>
          </cell>
        </row>
        <row r="11267">
          <cell r="AA11267">
            <v>7.43</v>
          </cell>
        </row>
        <row r="11268">
          <cell r="AA11268">
            <v>7.44</v>
          </cell>
        </row>
        <row r="11269">
          <cell r="AA11269">
            <v>7.45</v>
          </cell>
        </row>
        <row r="11270">
          <cell r="AA11270">
            <v>7.46</v>
          </cell>
        </row>
        <row r="11271">
          <cell r="AA11271">
            <v>7.47</v>
          </cell>
        </row>
        <row r="11272">
          <cell r="AA11272">
            <v>7.48</v>
          </cell>
        </row>
        <row r="11273">
          <cell r="AA11273">
            <v>7.49</v>
          </cell>
        </row>
        <row r="11274">
          <cell r="AA11274">
            <v>7.5</v>
          </cell>
        </row>
        <row r="11275">
          <cell r="AA11275">
            <v>7.51</v>
          </cell>
        </row>
        <row r="11276">
          <cell r="AA11276">
            <v>7.52</v>
          </cell>
        </row>
        <row r="11277">
          <cell r="AA11277">
            <v>7.53</v>
          </cell>
        </row>
        <row r="11278">
          <cell r="AA11278">
            <v>7.54</v>
          </cell>
        </row>
        <row r="11279">
          <cell r="AA11279">
            <v>7.55</v>
          </cell>
        </row>
        <row r="11280">
          <cell r="AA11280">
            <v>7.56</v>
          </cell>
        </row>
        <row r="11281">
          <cell r="AA11281">
            <v>7.57</v>
          </cell>
        </row>
        <row r="11282">
          <cell r="AA11282">
            <v>7.58</v>
          </cell>
        </row>
        <row r="11283">
          <cell r="AA11283">
            <v>7.59</v>
          </cell>
        </row>
        <row r="11284">
          <cell r="AA11284">
            <v>7.6</v>
          </cell>
        </row>
        <row r="11285">
          <cell r="AA11285">
            <v>7.61</v>
          </cell>
        </row>
        <row r="11286">
          <cell r="AA11286">
            <v>7.62</v>
          </cell>
        </row>
        <row r="11287">
          <cell r="AA11287">
            <v>7.63</v>
          </cell>
        </row>
        <row r="11288">
          <cell r="AA11288">
            <v>7.64</v>
          </cell>
        </row>
        <row r="11289">
          <cell r="AA11289">
            <v>7.65</v>
          </cell>
        </row>
        <row r="11290">
          <cell r="AA11290">
            <v>7.66</v>
          </cell>
        </row>
        <row r="11291">
          <cell r="AA11291">
            <v>7.67</v>
          </cell>
        </row>
        <row r="11292">
          <cell r="AA11292">
            <v>7.68</v>
          </cell>
        </row>
        <row r="11293">
          <cell r="AA11293">
            <v>7.69</v>
          </cell>
        </row>
        <row r="11294">
          <cell r="AA11294">
            <v>7.7</v>
          </cell>
        </row>
        <row r="11295">
          <cell r="AA11295">
            <v>7.71</v>
          </cell>
        </row>
        <row r="11296">
          <cell r="AA11296">
            <v>7.72</v>
          </cell>
        </row>
        <row r="11297">
          <cell r="AA11297">
            <v>7.73</v>
          </cell>
        </row>
        <row r="11298">
          <cell r="AA11298">
            <v>7.74</v>
          </cell>
        </row>
        <row r="11299">
          <cell r="AA11299">
            <v>7.75</v>
          </cell>
        </row>
        <row r="11300">
          <cell r="AA11300">
            <v>7.76</v>
          </cell>
        </row>
        <row r="11301">
          <cell r="AA11301">
            <v>7.77</v>
          </cell>
        </row>
        <row r="11302">
          <cell r="AA11302">
            <v>7.78</v>
          </cell>
        </row>
        <row r="11303">
          <cell r="AA11303">
            <v>7.79</v>
          </cell>
        </row>
        <row r="11304">
          <cell r="AA11304">
            <v>7.8</v>
          </cell>
        </row>
        <row r="11305">
          <cell r="AA11305">
            <v>7.81</v>
          </cell>
        </row>
        <row r="11306">
          <cell r="AA11306">
            <v>7.82</v>
          </cell>
        </row>
        <row r="11307">
          <cell r="AA11307">
            <v>7.83</v>
          </cell>
        </row>
        <row r="11308">
          <cell r="AA11308">
            <v>7.84</v>
          </cell>
        </row>
        <row r="11309">
          <cell r="AA11309">
            <v>7.85</v>
          </cell>
        </row>
        <row r="11310">
          <cell r="AA11310">
            <v>7.86</v>
          </cell>
        </row>
        <row r="11311">
          <cell r="AA11311">
            <v>7.87</v>
          </cell>
        </row>
        <row r="11312">
          <cell r="AA11312">
            <v>7.88</v>
          </cell>
        </row>
        <row r="11313">
          <cell r="AA11313">
            <v>7.89</v>
          </cell>
        </row>
        <row r="11314">
          <cell r="AA11314">
            <v>7.9</v>
          </cell>
        </row>
        <row r="11315">
          <cell r="AA11315">
            <v>7.91</v>
          </cell>
        </row>
        <row r="11316">
          <cell r="AA11316">
            <v>7.92</v>
          </cell>
        </row>
        <row r="11317">
          <cell r="AA11317">
            <v>7.93</v>
          </cell>
        </row>
        <row r="11318">
          <cell r="AA11318">
            <v>7.94</v>
          </cell>
        </row>
        <row r="11319">
          <cell r="AA11319">
            <v>7.95</v>
          </cell>
        </row>
        <row r="11320">
          <cell r="AA11320">
            <v>7.96</v>
          </cell>
        </row>
        <row r="11321">
          <cell r="AA11321">
            <v>7.97</v>
          </cell>
        </row>
        <row r="11322">
          <cell r="AA11322">
            <v>7.98</v>
          </cell>
        </row>
        <row r="11323">
          <cell r="AA11323">
            <v>7.99</v>
          </cell>
        </row>
        <row r="11324">
          <cell r="AA11324">
            <v>8</v>
          </cell>
        </row>
        <row r="11325">
          <cell r="AA11325">
            <v>8.01</v>
          </cell>
        </row>
        <row r="11326">
          <cell r="AA11326">
            <v>8.02</v>
          </cell>
        </row>
        <row r="11327">
          <cell r="AA11327">
            <v>8.0299999999999994</v>
          </cell>
        </row>
        <row r="11328">
          <cell r="AA11328">
            <v>8.0399999999999991</v>
          </cell>
        </row>
        <row r="11329">
          <cell r="AA11329">
            <v>8.0500000000000007</v>
          </cell>
        </row>
        <row r="11330">
          <cell r="AA11330">
            <v>8.06</v>
          </cell>
        </row>
        <row r="11331">
          <cell r="AA11331">
            <v>8.07</v>
          </cell>
        </row>
        <row r="11332">
          <cell r="AA11332">
            <v>8.08</v>
          </cell>
        </row>
        <row r="11333">
          <cell r="AA11333">
            <v>8.09</v>
          </cell>
        </row>
        <row r="11334">
          <cell r="AA11334">
            <v>8.1</v>
          </cell>
        </row>
        <row r="11335">
          <cell r="AA11335">
            <v>8.11</v>
          </cell>
        </row>
        <row r="11336">
          <cell r="AA11336">
            <v>8.1199999999999992</v>
          </cell>
        </row>
        <row r="11337">
          <cell r="AA11337">
            <v>8.1300000000000008</v>
          </cell>
        </row>
        <row r="11338">
          <cell r="AA11338">
            <v>8.14</v>
          </cell>
        </row>
        <row r="11339">
          <cell r="AA11339">
            <v>8.15</v>
          </cell>
        </row>
        <row r="11340">
          <cell r="AA11340">
            <v>8.16</v>
          </cell>
        </row>
        <row r="11341">
          <cell r="AA11341">
            <v>8.17</v>
          </cell>
        </row>
        <row r="11342">
          <cell r="AA11342">
            <v>8.18</v>
          </cell>
        </row>
        <row r="11343">
          <cell r="AA11343">
            <v>8.19</v>
          </cell>
        </row>
        <row r="11344">
          <cell r="AA11344">
            <v>8.1999999999999993</v>
          </cell>
        </row>
        <row r="11345">
          <cell r="AA11345">
            <v>8.2100000000000009</v>
          </cell>
        </row>
        <row r="11346">
          <cell r="AA11346">
            <v>8.2200000000000006</v>
          </cell>
        </row>
        <row r="11347">
          <cell r="AA11347">
            <v>8.23</v>
          </cell>
        </row>
        <row r="11348">
          <cell r="AA11348">
            <v>8.24</v>
          </cell>
        </row>
        <row r="11349">
          <cell r="AA11349">
            <v>8.25</v>
          </cell>
        </row>
        <row r="11350">
          <cell r="AA11350">
            <v>8.26</v>
          </cell>
        </row>
        <row r="11351">
          <cell r="AA11351">
            <v>8.27</v>
          </cell>
        </row>
        <row r="11352">
          <cell r="AA11352">
            <v>8.2799999999999994</v>
          </cell>
        </row>
        <row r="11353">
          <cell r="AA11353">
            <v>8.2899999999999991</v>
          </cell>
        </row>
        <row r="11354">
          <cell r="AA11354">
            <v>8.3000000000000007</v>
          </cell>
        </row>
        <row r="11355">
          <cell r="AA11355">
            <v>8.31</v>
          </cell>
        </row>
        <row r="11356">
          <cell r="AA11356">
            <v>8.32</v>
          </cell>
        </row>
        <row r="11357">
          <cell r="AA11357">
            <v>8.33</v>
          </cell>
        </row>
        <row r="11358">
          <cell r="AA11358">
            <v>8.34</v>
          </cell>
        </row>
        <row r="11359">
          <cell r="AA11359">
            <v>8.35</v>
          </cell>
        </row>
        <row r="11360">
          <cell r="AA11360">
            <v>8.36</v>
          </cell>
        </row>
        <row r="11361">
          <cell r="AA11361">
            <v>8.3699999999999992</v>
          </cell>
        </row>
        <row r="11362">
          <cell r="AA11362">
            <v>8.3800000000000008</v>
          </cell>
        </row>
        <row r="11363">
          <cell r="AA11363">
            <v>8.39</v>
          </cell>
        </row>
        <row r="11364">
          <cell r="AA11364">
            <v>8.4</v>
          </cell>
        </row>
        <row r="11365">
          <cell r="AA11365">
            <v>8.41</v>
          </cell>
        </row>
        <row r="11366">
          <cell r="AA11366">
            <v>8.42</v>
          </cell>
        </row>
        <row r="11367">
          <cell r="AA11367">
            <v>8.43</v>
          </cell>
        </row>
        <row r="11368">
          <cell r="AA11368">
            <v>8.44</v>
          </cell>
        </row>
        <row r="11369">
          <cell r="AA11369">
            <v>8.4499999999999993</v>
          </cell>
        </row>
        <row r="11370">
          <cell r="AA11370">
            <v>8.4600000000000009</v>
          </cell>
        </row>
        <row r="11371">
          <cell r="AA11371">
            <v>8.4700000000000006</v>
          </cell>
        </row>
        <row r="11372">
          <cell r="AA11372">
            <v>8.48</v>
          </cell>
        </row>
        <row r="11373">
          <cell r="AA11373">
            <v>8.49</v>
          </cell>
        </row>
        <row r="11374">
          <cell r="AA11374">
            <v>8.5</v>
          </cell>
        </row>
        <row r="11375">
          <cell r="AA11375">
            <v>8.51</v>
          </cell>
        </row>
        <row r="11376">
          <cell r="AA11376">
            <v>8.52</v>
          </cell>
        </row>
        <row r="11377">
          <cell r="AA11377">
            <v>8.5299999999999994</v>
          </cell>
        </row>
        <row r="11378">
          <cell r="AA11378">
            <v>8.5399999999999991</v>
          </cell>
        </row>
        <row r="11379">
          <cell r="AA11379">
            <v>8.5500000000000007</v>
          </cell>
        </row>
        <row r="11380">
          <cell r="AA11380">
            <v>8.56</v>
          </cell>
        </row>
        <row r="11381">
          <cell r="AA11381">
            <v>8.57</v>
          </cell>
        </row>
        <row r="11382">
          <cell r="AA11382">
            <v>8.58</v>
          </cell>
        </row>
        <row r="11383">
          <cell r="AA11383">
            <v>8.59</v>
          </cell>
        </row>
        <row r="11384">
          <cell r="AA11384">
            <v>8.6</v>
          </cell>
        </row>
        <row r="11385">
          <cell r="AA11385">
            <v>8.61</v>
          </cell>
        </row>
        <row r="11386">
          <cell r="AA11386">
            <v>8.6199999999999992</v>
          </cell>
        </row>
        <row r="11387">
          <cell r="AA11387">
            <v>8.6300000000000008</v>
          </cell>
        </row>
        <row r="11388">
          <cell r="AA11388">
            <v>8.64</v>
          </cell>
        </row>
        <row r="11389">
          <cell r="AA11389">
            <v>8.65</v>
          </cell>
        </row>
        <row r="11390">
          <cell r="AA11390">
            <v>8.66</v>
          </cell>
        </row>
        <row r="11391">
          <cell r="AA11391">
            <v>8.67</v>
          </cell>
        </row>
        <row r="11392">
          <cell r="AA11392">
            <v>8.68</v>
          </cell>
        </row>
        <row r="11393">
          <cell r="AA11393">
            <v>8.69</v>
          </cell>
        </row>
        <row r="11394">
          <cell r="AA11394">
            <v>8.6999999999999993</v>
          </cell>
        </row>
        <row r="11395">
          <cell r="AA11395">
            <v>8.7100000000000009</v>
          </cell>
        </row>
        <row r="11396">
          <cell r="AA11396">
            <v>8.7200000000000006</v>
          </cell>
        </row>
        <row r="11397">
          <cell r="AA11397">
            <v>8.73</v>
          </cell>
        </row>
        <row r="11398">
          <cell r="AA11398">
            <v>8.74</v>
          </cell>
        </row>
        <row r="11399">
          <cell r="AA11399">
            <v>8.75</v>
          </cell>
        </row>
        <row r="11400">
          <cell r="AA11400">
            <v>8.76</v>
          </cell>
        </row>
        <row r="11401">
          <cell r="AA11401">
            <v>8.77</v>
          </cell>
        </row>
        <row r="11402">
          <cell r="AA11402">
            <v>8.7799999999999994</v>
          </cell>
        </row>
        <row r="11403">
          <cell r="AA11403">
            <v>8.7899999999999991</v>
          </cell>
        </row>
        <row r="11404">
          <cell r="AA11404">
            <v>8.8000000000000007</v>
          </cell>
        </row>
        <row r="11405">
          <cell r="AA11405">
            <v>8.81</v>
          </cell>
        </row>
        <row r="11406">
          <cell r="AA11406">
            <v>8.82</v>
          </cell>
        </row>
        <row r="11407">
          <cell r="AA11407">
            <v>8.83</v>
          </cell>
        </row>
        <row r="11408">
          <cell r="AA11408">
            <v>8.84</v>
          </cell>
        </row>
        <row r="11409">
          <cell r="AA11409">
            <v>8.85</v>
          </cell>
        </row>
        <row r="11410">
          <cell r="AA11410">
            <v>8.86</v>
          </cell>
        </row>
        <row r="11411">
          <cell r="AA11411">
            <v>8.8699999999999992</v>
          </cell>
        </row>
        <row r="11412">
          <cell r="AA11412">
            <v>8.8800000000000008</v>
          </cell>
        </row>
        <row r="11413">
          <cell r="AA11413">
            <v>8.89</v>
          </cell>
        </row>
        <row r="11414">
          <cell r="AA11414">
            <v>8.9</v>
          </cell>
        </row>
        <row r="11415">
          <cell r="AA11415">
            <v>8.91</v>
          </cell>
        </row>
        <row r="11416">
          <cell r="AA11416">
            <v>8.92</v>
          </cell>
        </row>
        <row r="11417">
          <cell r="AA11417">
            <v>8.93</v>
          </cell>
        </row>
        <row r="11418">
          <cell r="AA11418">
            <v>8.94</v>
          </cell>
        </row>
        <row r="11419">
          <cell r="AA11419">
            <v>8.9499999999999993</v>
          </cell>
        </row>
        <row r="11420">
          <cell r="AA11420">
            <v>8.9600000000000009</v>
          </cell>
        </row>
        <row r="11421">
          <cell r="AA11421">
            <v>8.9700000000000006</v>
          </cell>
        </row>
        <row r="11422">
          <cell r="AA11422">
            <v>8.98</v>
          </cell>
        </row>
        <row r="11423">
          <cell r="AA11423">
            <v>8.99</v>
          </cell>
        </row>
        <row r="11424">
          <cell r="AA11424">
            <v>9</v>
          </cell>
        </row>
        <row r="11425">
          <cell r="AA11425">
            <v>9.01</v>
          </cell>
        </row>
        <row r="11426">
          <cell r="AA11426">
            <v>9.02</v>
          </cell>
        </row>
        <row r="11427">
          <cell r="AA11427">
            <v>9.0299999999999994</v>
          </cell>
        </row>
        <row r="11428">
          <cell r="AA11428">
            <v>9.0399999999999991</v>
          </cell>
        </row>
        <row r="11429">
          <cell r="AA11429">
            <v>9.0500000000000007</v>
          </cell>
        </row>
        <row r="11430">
          <cell r="AA11430">
            <v>9.06</v>
          </cell>
        </row>
        <row r="11431">
          <cell r="AA11431">
            <v>9.07</v>
          </cell>
        </row>
        <row r="11432">
          <cell r="AA11432">
            <v>9.08</v>
          </cell>
        </row>
        <row r="11433">
          <cell r="AA11433">
            <v>9.09</v>
          </cell>
        </row>
        <row r="11434">
          <cell r="AA11434">
            <v>9.1</v>
          </cell>
        </row>
        <row r="11435">
          <cell r="AA11435">
            <v>9.11</v>
          </cell>
        </row>
        <row r="11436">
          <cell r="AA11436">
            <v>9.1199999999999992</v>
          </cell>
        </row>
        <row r="11437">
          <cell r="AA11437">
            <v>9.1300000000000008</v>
          </cell>
        </row>
        <row r="11438">
          <cell r="AA11438">
            <v>9.14</v>
          </cell>
        </row>
        <row r="11439">
          <cell r="AA11439">
            <v>9.15</v>
          </cell>
        </row>
        <row r="11440">
          <cell r="AA11440">
            <v>9.16</v>
          </cell>
        </row>
        <row r="11441">
          <cell r="AA11441">
            <v>9.17</v>
          </cell>
        </row>
        <row r="11442">
          <cell r="AA11442">
            <v>9.18</v>
          </cell>
        </row>
        <row r="11443">
          <cell r="AA11443">
            <v>9.19</v>
          </cell>
        </row>
        <row r="11444">
          <cell r="AA11444">
            <v>9.1999999999999993</v>
          </cell>
        </row>
        <row r="11445">
          <cell r="AA11445">
            <v>9.2100000000000009</v>
          </cell>
        </row>
        <row r="11446">
          <cell r="AA11446">
            <v>9.2200000000000006</v>
          </cell>
        </row>
        <row r="11447">
          <cell r="AA11447">
            <v>9.23</v>
          </cell>
        </row>
        <row r="11448">
          <cell r="AA11448">
            <v>9.24</v>
          </cell>
        </row>
        <row r="11449">
          <cell r="AA11449">
            <v>9.25</v>
          </cell>
        </row>
        <row r="11450">
          <cell r="AA11450">
            <v>9.26</v>
          </cell>
        </row>
        <row r="11451">
          <cell r="AA11451">
            <v>9.27</v>
          </cell>
        </row>
        <row r="11452">
          <cell r="AA11452">
            <v>9.2799999999999994</v>
          </cell>
        </row>
        <row r="11453">
          <cell r="AA11453">
            <v>9.2899999999999991</v>
          </cell>
        </row>
        <row r="11454">
          <cell r="AA11454">
            <v>9.3000000000000007</v>
          </cell>
        </row>
        <row r="11455">
          <cell r="AA11455">
            <v>9.31</v>
          </cell>
        </row>
        <row r="11456">
          <cell r="AA11456">
            <v>9.32</v>
          </cell>
        </row>
        <row r="11457">
          <cell r="AA11457">
            <v>9.33</v>
          </cell>
        </row>
        <row r="11458">
          <cell r="AA11458">
            <v>9.34</v>
          </cell>
        </row>
        <row r="11459">
          <cell r="AA11459">
            <v>9.35</v>
          </cell>
        </row>
        <row r="11460">
          <cell r="AA11460">
            <v>9.36</v>
          </cell>
        </row>
        <row r="11461">
          <cell r="AA11461">
            <v>9.3699999999999992</v>
          </cell>
        </row>
        <row r="11462">
          <cell r="AA11462">
            <v>9.3800000000000008</v>
          </cell>
        </row>
        <row r="11463">
          <cell r="AA11463">
            <v>9.39</v>
          </cell>
        </row>
        <row r="11464">
          <cell r="AA11464">
            <v>9.4</v>
          </cell>
        </row>
        <row r="11465">
          <cell r="AA11465">
            <v>9.41</v>
          </cell>
        </row>
        <row r="11466">
          <cell r="AA11466">
            <v>9.42</v>
          </cell>
        </row>
        <row r="11467">
          <cell r="AA11467">
            <v>9.43</v>
          </cell>
        </row>
        <row r="11468">
          <cell r="AA11468">
            <v>9.44</v>
          </cell>
        </row>
        <row r="11469">
          <cell r="AA11469">
            <v>9.4499999999999993</v>
          </cell>
        </row>
        <row r="11470">
          <cell r="AA11470">
            <v>9.4600000000000009</v>
          </cell>
        </row>
        <row r="11471">
          <cell r="AA11471">
            <v>9.4700000000000006</v>
          </cell>
        </row>
        <row r="11472">
          <cell r="AA11472">
            <v>9.48</v>
          </cell>
        </row>
        <row r="11473">
          <cell r="AA11473">
            <v>9.49</v>
          </cell>
        </row>
        <row r="11474">
          <cell r="AA11474">
            <v>9.5</v>
          </cell>
        </row>
        <row r="11475">
          <cell r="AA11475">
            <v>9.51</v>
          </cell>
        </row>
        <row r="11476">
          <cell r="AA11476">
            <v>9.52</v>
          </cell>
        </row>
        <row r="11477">
          <cell r="AA11477">
            <v>9.5299999999999994</v>
          </cell>
        </row>
        <row r="11478">
          <cell r="AA11478">
            <v>9.5399999999999991</v>
          </cell>
        </row>
        <row r="11479">
          <cell r="AA11479">
            <v>9.5500000000000007</v>
          </cell>
        </row>
        <row r="11480">
          <cell r="AA11480">
            <v>9.56</v>
          </cell>
        </row>
        <row r="11481">
          <cell r="AA11481">
            <v>9.57</v>
          </cell>
        </row>
        <row r="11482">
          <cell r="AA11482">
            <v>9.58</v>
          </cell>
        </row>
        <row r="11483">
          <cell r="AA11483">
            <v>9.59</v>
          </cell>
        </row>
        <row r="11484">
          <cell r="AA11484">
            <v>9.6</v>
          </cell>
        </row>
        <row r="11485">
          <cell r="AA11485">
            <v>9.61</v>
          </cell>
        </row>
        <row r="11486">
          <cell r="AA11486">
            <v>9.6199999999999992</v>
          </cell>
        </row>
        <row r="11487">
          <cell r="AA11487">
            <v>9.6300000000000008</v>
          </cell>
        </row>
        <row r="11488">
          <cell r="AA11488">
            <v>9.64</v>
          </cell>
        </row>
        <row r="11489">
          <cell r="AA11489">
            <v>9.65</v>
          </cell>
        </row>
        <row r="11490">
          <cell r="AA11490">
            <v>9.66</v>
          </cell>
        </row>
        <row r="11491">
          <cell r="AA11491">
            <v>9.67</v>
          </cell>
        </row>
        <row r="11492">
          <cell r="AA11492">
            <v>9.68</v>
          </cell>
        </row>
        <row r="11493">
          <cell r="AA11493">
            <v>9.69</v>
          </cell>
        </row>
        <row r="11494">
          <cell r="AA11494">
            <v>9.6999999999999993</v>
          </cell>
        </row>
        <row r="11495">
          <cell r="AA11495">
            <v>9.7100000000000009</v>
          </cell>
        </row>
        <row r="11496">
          <cell r="AA11496">
            <v>9.7200000000000006</v>
          </cell>
        </row>
        <row r="11497">
          <cell r="AA11497">
            <v>9.73</v>
          </cell>
        </row>
        <row r="11498">
          <cell r="AA11498">
            <v>9.74</v>
          </cell>
        </row>
        <row r="11499">
          <cell r="AA11499">
            <v>9.75</v>
          </cell>
        </row>
        <row r="11500">
          <cell r="AA11500">
            <v>9.76</v>
          </cell>
        </row>
        <row r="11501">
          <cell r="AA11501">
            <v>9.77</v>
          </cell>
        </row>
        <row r="11502">
          <cell r="AA11502">
            <v>9.7799999999999994</v>
          </cell>
        </row>
        <row r="11503">
          <cell r="AA11503">
            <v>9.7899999999999991</v>
          </cell>
        </row>
        <row r="11504">
          <cell r="AA11504">
            <v>9.8000000000000007</v>
          </cell>
        </row>
        <row r="11505">
          <cell r="AA11505">
            <v>9.81</v>
          </cell>
        </row>
        <row r="11506">
          <cell r="AA11506">
            <v>9.82</v>
          </cell>
        </row>
        <row r="11507">
          <cell r="AA11507">
            <v>9.83</v>
          </cell>
        </row>
        <row r="11508">
          <cell r="AA11508">
            <v>9.84</v>
          </cell>
        </row>
        <row r="11509">
          <cell r="AA11509">
            <v>9.85</v>
          </cell>
        </row>
        <row r="11510">
          <cell r="AA11510">
            <v>9.86</v>
          </cell>
        </row>
        <row r="11511">
          <cell r="AA11511">
            <v>9.8699999999999992</v>
          </cell>
        </row>
        <row r="11512">
          <cell r="AA11512">
            <v>9.8800000000000008</v>
          </cell>
        </row>
        <row r="11513">
          <cell r="AA11513">
            <v>9.89</v>
          </cell>
        </row>
        <row r="11514">
          <cell r="AA11514">
            <v>9.9</v>
          </cell>
        </row>
        <row r="11515">
          <cell r="AA11515">
            <v>9.91</v>
          </cell>
        </row>
        <row r="11516">
          <cell r="AA11516">
            <v>9.92</v>
          </cell>
        </row>
        <row r="11517">
          <cell r="AA11517">
            <v>9.93</v>
          </cell>
        </row>
        <row r="11518">
          <cell r="AA11518">
            <v>9.94</v>
          </cell>
        </row>
        <row r="11519">
          <cell r="AA11519">
            <v>9.9499999999999993</v>
          </cell>
        </row>
        <row r="11520">
          <cell r="AA11520">
            <v>9.9600000000000009</v>
          </cell>
        </row>
        <row r="11521">
          <cell r="AA11521">
            <v>9.9700000000000006</v>
          </cell>
        </row>
        <row r="11522">
          <cell r="AA11522">
            <v>9.98</v>
          </cell>
        </row>
        <row r="11523">
          <cell r="AA11523">
            <v>9.99</v>
          </cell>
        </row>
        <row r="11524">
          <cell r="AA11524">
            <v>10</v>
          </cell>
        </row>
        <row r="11525">
          <cell r="AA11525">
            <v>10.01</v>
          </cell>
        </row>
        <row r="11526">
          <cell r="AA11526">
            <v>10.02</v>
          </cell>
        </row>
        <row r="11527">
          <cell r="AA11527">
            <v>10.029999999999999</v>
          </cell>
        </row>
        <row r="11528">
          <cell r="AA11528">
            <v>10.039999999999999</v>
          </cell>
        </row>
        <row r="11529">
          <cell r="AA11529">
            <v>10.050000000000001</v>
          </cell>
        </row>
        <row r="11530">
          <cell r="AA11530">
            <v>10.06</v>
          </cell>
        </row>
        <row r="11531">
          <cell r="AA11531">
            <v>10.07</v>
          </cell>
        </row>
        <row r="11532">
          <cell r="AA11532">
            <v>10.08</v>
          </cell>
        </row>
        <row r="11533">
          <cell r="AA11533">
            <v>10.09</v>
          </cell>
        </row>
        <row r="11534">
          <cell r="AA11534">
            <v>10.1</v>
          </cell>
        </row>
        <row r="11535">
          <cell r="AA11535">
            <v>10.11</v>
          </cell>
        </row>
        <row r="11536">
          <cell r="AA11536">
            <v>10.119999999999999</v>
          </cell>
        </row>
        <row r="11537">
          <cell r="AA11537">
            <v>10.130000000000001</v>
          </cell>
        </row>
        <row r="11538">
          <cell r="AA11538">
            <v>10.14</v>
          </cell>
        </row>
        <row r="11539">
          <cell r="AA11539">
            <v>10.15</v>
          </cell>
        </row>
        <row r="11540">
          <cell r="AA11540">
            <v>10.16</v>
          </cell>
        </row>
        <row r="11541">
          <cell r="AA11541">
            <v>10.17</v>
          </cell>
        </row>
        <row r="11542">
          <cell r="AA11542">
            <v>10.18</v>
          </cell>
        </row>
        <row r="11543">
          <cell r="AA11543">
            <v>10.19</v>
          </cell>
        </row>
        <row r="11544">
          <cell r="AA11544">
            <v>10.199999999999999</v>
          </cell>
        </row>
        <row r="11545">
          <cell r="AA11545">
            <v>10.210000000000001</v>
          </cell>
        </row>
        <row r="11546">
          <cell r="AA11546">
            <v>10.220000000000001</v>
          </cell>
        </row>
        <row r="11547">
          <cell r="AA11547">
            <v>10.23</v>
          </cell>
        </row>
        <row r="11548">
          <cell r="AA11548">
            <v>10.24</v>
          </cell>
        </row>
        <row r="11549">
          <cell r="AA11549">
            <v>10.25</v>
          </cell>
        </row>
        <row r="11550">
          <cell r="AA11550">
            <v>10.26</v>
          </cell>
        </row>
        <row r="11551">
          <cell r="AA11551">
            <v>10.27</v>
          </cell>
        </row>
        <row r="11552">
          <cell r="AA11552">
            <v>10.28</v>
          </cell>
        </row>
        <row r="11553">
          <cell r="AA11553">
            <v>10.29</v>
          </cell>
        </row>
        <row r="11554">
          <cell r="AA11554">
            <v>10.3</v>
          </cell>
        </row>
        <row r="11555">
          <cell r="AA11555">
            <v>10.31</v>
          </cell>
        </row>
        <row r="11556">
          <cell r="AA11556">
            <v>10.32</v>
          </cell>
        </row>
        <row r="11557">
          <cell r="AA11557">
            <v>10.33</v>
          </cell>
        </row>
        <row r="11558">
          <cell r="AA11558">
            <v>10.34</v>
          </cell>
        </row>
        <row r="11559">
          <cell r="AA11559">
            <v>10.35</v>
          </cell>
        </row>
        <row r="11560">
          <cell r="AA11560">
            <v>10.36</v>
          </cell>
        </row>
        <row r="11561">
          <cell r="AA11561">
            <v>10.37</v>
          </cell>
        </row>
        <row r="11562">
          <cell r="AA11562">
            <v>10.38</v>
          </cell>
        </row>
        <row r="11563">
          <cell r="AA11563">
            <v>10.39</v>
          </cell>
        </row>
        <row r="11564">
          <cell r="AA11564">
            <v>10.4</v>
          </cell>
        </row>
        <row r="11565">
          <cell r="AA11565">
            <v>10.41</v>
          </cell>
        </row>
        <row r="11566">
          <cell r="AA11566">
            <v>10.42</v>
          </cell>
        </row>
        <row r="11567">
          <cell r="AA11567">
            <v>10.43</v>
          </cell>
        </row>
        <row r="11568">
          <cell r="AA11568">
            <v>10.44</v>
          </cell>
        </row>
        <row r="11569">
          <cell r="AA11569">
            <v>10.45</v>
          </cell>
        </row>
        <row r="11570">
          <cell r="AA11570">
            <v>10.46</v>
          </cell>
        </row>
        <row r="11571">
          <cell r="AA11571">
            <v>10.47</v>
          </cell>
        </row>
        <row r="11572">
          <cell r="AA11572">
            <v>10.48</v>
          </cell>
        </row>
        <row r="11573">
          <cell r="AA11573">
            <v>10.49</v>
          </cell>
        </row>
        <row r="11574">
          <cell r="AA11574">
            <v>10.5</v>
          </cell>
        </row>
        <row r="11575">
          <cell r="AA11575">
            <v>10.51</v>
          </cell>
        </row>
        <row r="11576">
          <cell r="AA11576">
            <v>10.52</v>
          </cell>
        </row>
        <row r="11577">
          <cell r="AA11577">
            <v>10.53</v>
          </cell>
        </row>
        <row r="11578">
          <cell r="AA11578">
            <v>10.54</v>
          </cell>
        </row>
        <row r="11579">
          <cell r="AA11579">
            <v>10.55</v>
          </cell>
        </row>
        <row r="11580">
          <cell r="AA11580">
            <v>10.56</v>
          </cell>
        </row>
        <row r="11581">
          <cell r="AA11581">
            <v>10.57</v>
          </cell>
        </row>
        <row r="11582">
          <cell r="AA11582">
            <v>10.58</v>
          </cell>
        </row>
        <row r="11583">
          <cell r="AA11583">
            <v>10.59</v>
          </cell>
        </row>
        <row r="11584">
          <cell r="AA11584">
            <v>10.6</v>
          </cell>
        </row>
        <row r="11585">
          <cell r="AA11585">
            <v>10.61</v>
          </cell>
        </row>
        <row r="11586">
          <cell r="AA11586">
            <v>10.62</v>
          </cell>
        </row>
        <row r="11587">
          <cell r="AA11587">
            <v>10.63</v>
          </cell>
        </row>
        <row r="11588">
          <cell r="AA11588">
            <v>10.64</v>
          </cell>
        </row>
        <row r="11589">
          <cell r="AA11589">
            <v>10.65</v>
          </cell>
        </row>
        <row r="11590">
          <cell r="AA11590">
            <v>10.66</v>
          </cell>
        </row>
        <row r="11591">
          <cell r="AA11591">
            <v>10.67</v>
          </cell>
        </row>
        <row r="11592">
          <cell r="AA11592">
            <v>10.68</v>
          </cell>
        </row>
        <row r="11593">
          <cell r="AA11593">
            <v>10.69</v>
          </cell>
        </row>
        <row r="11594">
          <cell r="AA11594">
            <v>10.7</v>
          </cell>
        </row>
        <row r="11595">
          <cell r="AA11595">
            <v>10.71</v>
          </cell>
        </row>
        <row r="11596">
          <cell r="AA11596">
            <v>10.72</v>
          </cell>
        </row>
        <row r="11597">
          <cell r="AA11597">
            <v>10.73</v>
          </cell>
        </row>
        <row r="11598">
          <cell r="AA11598">
            <v>10.74</v>
          </cell>
        </row>
        <row r="11599">
          <cell r="AA11599">
            <v>10.75</v>
          </cell>
        </row>
        <row r="11600">
          <cell r="AA11600">
            <v>10.76</v>
          </cell>
        </row>
        <row r="11601">
          <cell r="AA11601">
            <v>10.77</v>
          </cell>
        </row>
        <row r="11602">
          <cell r="AA11602">
            <v>10.78</v>
          </cell>
        </row>
        <row r="11603">
          <cell r="AA11603">
            <v>10.79</v>
          </cell>
        </row>
        <row r="11604">
          <cell r="AA11604">
            <v>10.8</v>
          </cell>
        </row>
        <row r="11605">
          <cell r="AA11605">
            <v>10.81</v>
          </cell>
        </row>
        <row r="11606">
          <cell r="AA11606">
            <v>10.82</v>
          </cell>
        </row>
        <row r="11607">
          <cell r="AA11607">
            <v>10.83</v>
          </cell>
        </row>
        <row r="11608">
          <cell r="AA11608">
            <v>10.84</v>
          </cell>
        </row>
        <row r="11609">
          <cell r="AA11609">
            <v>10.85</v>
          </cell>
        </row>
        <row r="11610">
          <cell r="AA11610">
            <v>10.86</v>
          </cell>
        </row>
        <row r="11611">
          <cell r="AA11611">
            <v>10.87</v>
          </cell>
        </row>
        <row r="11612">
          <cell r="AA11612">
            <v>10.88</v>
          </cell>
        </row>
        <row r="11613">
          <cell r="AA11613">
            <v>10.89</v>
          </cell>
        </row>
        <row r="11614">
          <cell r="AA11614">
            <v>10.9</v>
          </cell>
        </row>
        <row r="11615">
          <cell r="AA11615">
            <v>10.91</v>
          </cell>
        </row>
        <row r="11616">
          <cell r="AA11616">
            <v>10.92</v>
          </cell>
        </row>
        <row r="11617">
          <cell r="AA11617">
            <v>10.93</v>
          </cell>
        </row>
        <row r="11618">
          <cell r="AA11618">
            <v>10.94</v>
          </cell>
        </row>
        <row r="11619">
          <cell r="AA11619">
            <v>10.95</v>
          </cell>
        </row>
        <row r="11620">
          <cell r="AA11620">
            <v>10.96</v>
          </cell>
        </row>
        <row r="11621">
          <cell r="AA11621">
            <v>10.97</v>
          </cell>
        </row>
        <row r="11622">
          <cell r="AA11622">
            <v>10.98</v>
          </cell>
        </row>
        <row r="11623">
          <cell r="AA11623">
            <v>10.99</v>
          </cell>
        </row>
        <row r="11624">
          <cell r="AA11624">
            <v>11</v>
          </cell>
        </row>
        <row r="11625">
          <cell r="AA11625">
            <v>11.01</v>
          </cell>
        </row>
        <row r="11626">
          <cell r="AA11626">
            <v>11.02</v>
          </cell>
        </row>
        <row r="11627">
          <cell r="AA11627">
            <v>11.03</v>
          </cell>
        </row>
        <row r="11628">
          <cell r="AA11628">
            <v>11.04</v>
          </cell>
        </row>
        <row r="11629">
          <cell r="AA11629">
            <v>11.05</v>
          </cell>
        </row>
        <row r="11630">
          <cell r="AA11630">
            <v>11.06</v>
          </cell>
        </row>
        <row r="11631">
          <cell r="AA11631">
            <v>11.07</v>
          </cell>
        </row>
        <row r="11632">
          <cell r="AA11632">
            <v>11.08</v>
          </cell>
        </row>
        <row r="11633">
          <cell r="AA11633">
            <v>11.09</v>
          </cell>
        </row>
        <row r="11634">
          <cell r="AA11634">
            <v>11.1</v>
          </cell>
        </row>
        <row r="11635">
          <cell r="AA11635">
            <v>11.11</v>
          </cell>
        </row>
        <row r="11636">
          <cell r="AA11636">
            <v>11.12</v>
          </cell>
        </row>
        <row r="11637">
          <cell r="AA11637">
            <v>11.13</v>
          </cell>
        </row>
        <row r="11638">
          <cell r="AA11638">
            <v>11.14</v>
          </cell>
        </row>
        <row r="11639">
          <cell r="AA11639">
            <v>11.15</v>
          </cell>
        </row>
        <row r="11640">
          <cell r="AA11640">
            <v>11.16</v>
          </cell>
        </row>
        <row r="11641">
          <cell r="AA11641">
            <v>11.17</v>
          </cell>
        </row>
        <row r="11642">
          <cell r="AA11642">
            <v>11.18</v>
          </cell>
        </row>
        <row r="11643">
          <cell r="AA11643">
            <v>11.19</v>
          </cell>
        </row>
        <row r="11644">
          <cell r="AA11644">
            <v>11.2</v>
          </cell>
        </row>
        <row r="11645">
          <cell r="AA11645">
            <v>11.21</v>
          </cell>
        </row>
        <row r="11646">
          <cell r="AA11646">
            <v>11.22</v>
          </cell>
        </row>
        <row r="11647">
          <cell r="AA11647">
            <v>11.23</v>
          </cell>
        </row>
        <row r="11648">
          <cell r="AA11648">
            <v>11.24</v>
          </cell>
        </row>
        <row r="11649">
          <cell r="AA11649">
            <v>11.25</v>
          </cell>
        </row>
        <row r="11650">
          <cell r="AA11650">
            <v>11.26</v>
          </cell>
        </row>
        <row r="11651">
          <cell r="AA11651">
            <v>11.27</v>
          </cell>
        </row>
        <row r="11652">
          <cell r="AA11652">
            <v>11.28</v>
          </cell>
        </row>
        <row r="11653">
          <cell r="AA11653">
            <v>11.29</v>
          </cell>
        </row>
        <row r="11654">
          <cell r="AA11654">
            <v>11.3</v>
          </cell>
        </row>
        <row r="11655">
          <cell r="AA11655">
            <v>11.31</v>
          </cell>
        </row>
        <row r="11656">
          <cell r="AA11656">
            <v>11.32</v>
          </cell>
        </row>
        <row r="11657">
          <cell r="AA11657">
            <v>11.33</v>
          </cell>
        </row>
        <row r="11658">
          <cell r="AA11658">
            <v>11.34</v>
          </cell>
        </row>
        <row r="11659">
          <cell r="AA11659">
            <v>11.35</v>
          </cell>
        </row>
        <row r="11660">
          <cell r="AA11660">
            <v>11.36</v>
          </cell>
        </row>
        <row r="11661">
          <cell r="AA11661">
            <v>11.37</v>
          </cell>
        </row>
        <row r="11662">
          <cell r="AA11662">
            <v>11.38</v>
          </cell>
        </row>
        <row r="11663">
          <cell r="AA11663">
            <v>11.39</v>
          </cell>
        </row>
        <row r="11664">
          <cell r="AA11664">
            <v>11.4</v>
          </cell>
        </row>
        <row r="11665">
          <cell r="AA11665">
            <v>11.41</v>
          </cell>
        </row>
        <row r="11666">
          <cell r="AA11666">
            <v>11.42</v>
          </cell>
        </row>
        <row r="11667">
          <cell r="AA11667">
            <v>11.43</v>
          </cell>
        </row>
        <row r="11668">
          <cell r="AA11668">
            <v>11.44</v>
          </cell>
        </row>
        <row r="11669">
          <cell r="AA11669">
            <v>11.45</v>
          </cell>
        </row>
        <row r="11670">
          <cell r="AA11670">
            <v>11.46</v>
          </cell>
        </row>
        <row r="11671">
          <cell r="AA11671">
            <v>11.47</v>
          </cell>
        </row>
        <row r="11672">
          <cell r="AA11672">
            <v>11.48</v>
          </cell>
        </row>
        <row r="11673">
          <cell r="AA11673">
            <v>11.49</v>
          </cell>
        </row>
        <row r="11674">
          <cell r="AA11674">
            <v>11.5</v>
          </cell>
        </row>
        <row r="11675">
          <cell r="AA11675">
            <v>11.51</v>
          </cell>
        </row>
        <row r="11676">
          <cell r="AA11676">
            <v>11.52</v>
          </cell>
        </row>
        <row r="11677">
          <cell r="AA11677">
            <v>11.53</v>
          </cell>
        </row>
        <row r="11678">
          <cell r="AA11678">
            <v>11.54</v>
          </cell>
        </row>
        <row r="11679">
          <cell r="AA11679">
            <v>11.55</v>
          </cell>
        </row>
        <row r="11680">
          <cell r="AA11680">
            <v>11.56</v>
          </cell>
        </row>
        <row r="11681">
          <cell r="AA11681">
            <v>11.57</v>
          </cell>
        </row>
        <row r="11682">
          <cell r="AA11682">
            <v>11.58</v>
          </cell>
        </row>
        <row r="11683">
          <cell r="AA11683">
            <v>11.59</v>
          </cell>
        </row>
        <row r="11684">
          <cell r="AA11684">
            <v>11.6</v>
          </cell>
        </row>
        <row r="11685">
          <cell r="AA11685">
            <v>11.61</v>
          </cell>
        </row>
        <row r="11686">
          <cell r="AA11686">
            <v>11.62</v>
          </cell>
        </row>
        <row r="11687">
          <cell r="AA11687">
            <v>11.63</v>
          </cell>
        </row>
        <row r="11688">
          <cell r="AA11688">
            <v>11.64</v>
          </cell>
        </row>
        <row r="11689">
          <cell r="AA11689">
            <v>11.65</v>
          </cell>
        </row>
        <row r="11690">
          <cell r="AA11690">
            <v>11.66</v>
          </cell>
        </row>
        <row r="11691">
          <cell r="AA11691">
            <v>11.67</v>
          </cell>
        </row>
        <row r="11692">
          <cell r="AA11692">
            <v>11.68</v>
          </cell>
        </row>
        <row r="11693">
          <cell r="AA11693">
            <v>11.69</v>
          </cell>
        </row>
        <row r="11694">
          <cell r="AA11694">
            <v>11.7</v>
          </cell>
        </row>
        <row r="11695">
          <cell r="AA11695">
            <v>11.71</v>
          </cell>
        </row>
        <row r="11696">
          <cell r="AA11696">
            <v>11.72</v>
          </cell>
        </row>
        <row r="11697">
          <cell r="AA11697">
            <v>11.73</v>
          </cell>
        </row>
        <row r="11698">
          <cell r="AA11698">
            <v>11.74</v>
          </cell>
        </row>
        <row r="11699">
          <cell r="AA11699">
            <v>11.75</v>
          </cell>
        </row>
        <row r="11700">
          <cell r="AA11700">
            <v>11.76</v>
          </cell>
        </row>
        <row r="11701">
          <cell r="AA11701">
            <v>11.77</v>
          </cell>
        </row>
        <row r="11702">
          <cell r="AA11702">
            <v>11.78</v>
          </cell>
        </row>
        <row r="11703">
          <cell r="AA11703">
            <v>11.79</v>
          </cell>
        </row>
        <row r="11704">
          <cell r="AA11704">
            <v>11.8</v>
          </cell>
        </row>
        <row r="11705">
          <cell r="AA11705">
            <v>11.81</v>
          </cell>
        </row>
        <row r="11706">
          <cell r="AA11706">
            <v>11.82</v>
          </cell>
        </row>
        <row r="11707">
          <cell r="AA11707">
            <v>11.83</v>
          </cell>
        </row>
        <row r="11708">
          <cell r="AA11708">
            <v>11.84</v>
          </cell>
        </row>
        <row r="11709">
          <cell r="AA11709">
            <v>11.85</v>
          </cell>
        </row>
        <row r="11710">
          <cell r="AA11710">
            <v>11.86</v>
          </cell>
        </row>
        <row r="11711">
          <cell r="AA11711">
            <v>11.87</v>
          </cell>
        </row>
        <row r="11712">
          <cell r="AA11712">
            <v>11.88</v>
          </cell>
        </row>
        <row r="11713">
          <cell r="AA11713">
            <v>11.89</v>
          </cell>
        </row>
        <row r="11714">
          <cell r="AA11714">
            <v>11.9</v>
          </cell>
        </row>
        <row r="11715">
          <cell r="AA11715">
            <v>11.91</v>
          </cell>
        </row>
        <row r="11716">
          <cell r="AA11716">
            <v>11.92</v>
          </cell>
        </row>
        <row r="11717">
          <cell r="AA11717">
            <v>11.93</v>
          </cell>
        </row>
        <row r="11718">
          <cell r="AA11718">
            <v>11.94</v>
          </cell>
        </row>
        <row r="11719">
          <cell r="AA11719">
            <v>11.95</v>
          </cell>
        </row>
        <row r="11720">
          <cell r="AA11720">
            <v>11.96</v>
          </cell>
        </row>
        <row r="11721">
          <cell r="AA11721">
            <v>11.97</v>
          </cell>
        </row>
        <row r="11722">
          <cell r="AA11722">
            <v>11.98</v>
          </cell>
        </row>
        <row r="11723">
          <cell r="AA11723">
            <v>11.99</v>
          </cell>
        </row>
        <row r="11724">
          <cell r="AA11724">
            <v>12</v>
          </cell>
        </row>
        <row r="11725">
          <cell r="AA11725">
            <v>12.01</v>
          </cell>
        </row>
        <row r="11726">
          <cell r="AA11726">
            <v>12.02</v>
          </cell>
        </row>
        <row r="11727">
          <cell r="AA11727">
            <v>12.03</v>
          </cell>
        </row>
        <row r="11728">
          <cell r="AA11728">
            <v>12.04</v>
          </cell>
        </row>
        <row r="11729">
          <cell r="AA11729">
            <v>12.05</v>
          </cell>
        </row>
        <row r="11730">
          <cell r="AA11730">
            <v>12.06</v>
          </cell>
        </row>
        <row r="11731">
          <cell r="AA11731">
            <v>12.07</v>
          </cell>
        </row>
        <row r="11732">
          <cell r="AA11732">
            <v>12.08</v>
          </cell>
        </row>
        <row r="11733">
          <cell r="AA11733">
            <v>12.09</v>
          </cell>
        </row>
        <row r="11734">
          <cell r="AA11734">
            <v>12.1</v>
          </cell>
        </row>
        <row r="11735">
          <cell r="AA11735">
            <v>12.11</v>
          </cell>
        </row>
        <row r="11736">
          <cell r="AA11736">
            <v>12.12</v>
          </cell>
        </row>
        <row r="11737">
          <cell r="AA11737">
            <v>12.13</v>
          </cell>
        </row>
        <row r="11738">
          <cell r="AA11738">
            <v>12.14</v>
          </cell>
        </row>
        <row r="11739">
          <cell r="AA11739">
            <v>12.15</v>
          </cell>
        </row>
        <row r="11740">
          <cell r="AA11740">
            <v>12.16</v>
          </cell>
        </row>
        <row r="11741">
          <cell r="AA11741">
            <v>12.17</v>
          </cell>
        </row>
        <row r="11742">
          <cell r="AA11742">
            <v>12.18</v>
          </cell>
        </row>
        <row r="11743">
          <cell r="AA11743">
            <v>12.19</v>
          </cell>
        </row>
        <row r="11744">
          <cell r="AA11744">
            <v>12.2</v>
          </cell>
        </row>
        <row r="11745">
          <cell r="AA11745">
            <v>12.21</v>
          </cell>
        </row>
        <row r="11746">
          <cell r="AA11746">
            <v>12.22</v>
          </cell>
        </row>
        <row r="11747">
          <cell r="AA11747">
            <v>12.23</v>
          </cell>
        </row>
        <row r="11748">
          <cell r="AA11748">
            <v>12.24</v>
          </cell>
        </row>
        <row r="11749">
          <cell r="AA11749">
            <v>12.25</v>
          </cell>
        </row>
        <row r="11750">
          <cell r="AA11750">
            <v>12.26</v>
          </cell>
        </row>
        <row r="11751">
          <cell r="AA11751">
            <v>12.27</v>
          </cell>
        </row>
        <row r="11752">
          <cell r="AA11752">
            <v>12.28</v>
          </cell>
        </row>
        <row r="11753">
          <cell r="AA11753">
            <v>12.29</v>
          </cell>
        </row>
        <row r="11754">
          <cell r="AA11754">
            <v>12.3</v>
          </cell>
        </row>
        <row r="11755">
          <cell r="AA11755">
            <v>12.31</v>
          </cell>
        </row>
        <row r="11756">
          <cell r="AA11756">
            <v>12.32</v>
          </cell>
        </row>
        <row r="11757">
          <cell r="AA11757">
            <v>12.33</v>
          </cell>
        </row>
        <row r="11758">
          <cell r="AA11758">
            <v>12.34</v>
          </cell>
        </row>
        <row r="11759">
          <cell r="AA11759">
            <v>12.35</v>
          </cell>
        </row>
        <row r="11760">
          <cell r="AA11760">
            <v>12.36</v>
          </cell>
        </row>
        <row r="11761">
          <cell r="AA11761">
            <v>12.37</v>
          </cell>
        </row>
        <row r="11762">
          <cell r="AA11762">
            <v>12.38</v>
          </cell>
        </row>
        <row r="11763">
          <cell r="AA11763">
            <v>12.39</v>
          </cell>
        </row>
        <row r="11764">
          <cell r="AA11764">
            <v>12.4</v>
          </cell>
        </row>
        <row r="11765">
          <cell r="AA11765">
            <v>12.41</v>
          </cell>
        </row>
        <row r="11766">
          <cell r="AA11766">
            <v>12.42</v>
          </cell>
        </row>
        <row r="11767">
          <cell r="AA11767">
            <v>12.43</v>
          </cell>
        </row>
        <row r="11768">
          <cell r="AA11768">
            <v>12.44</v>
          </cell>
        </row>
        <row r="11769">
          <cell r="AA11769">
            <v>12.45</v>
          </cell>
        </row>
        <row r="11770">
          <cell r="AA11770">
            <v>12.46</v>
          </cell>
        </row>
        <row r="11771">
          <cell r="AA11771">
            <v>12.47</v>
          </cell>
        </row>
        <row r="11772">
          <cell r="AA11772">
            <v>12.48</v>
          </cell>
        </row>
        <row r="11773">
          <cell r="AA11773">
            <v>12.49</v>
          </cell>
        </row>
        <row r="11774">
          <cell r="AA11774">
            <v>12.5</v>
          </cell>
        </row>
        <row r="11775">
          <cell r="AA11775">
            <v>12.51</v>
          </cell>
        </row>
        <row r="11776">
          <cell r="AA11776">
            <v>12.52</v>
          </cell>
        </row>
        <row r="11777">
          <cell r="AA11777">
            <v>12.53</v>
          </cell>
        </row>
        <row r="11778">
          <cell r="AA11778">
            <v>12.54</v>
          </cell>
        </row>
        <row r="11779">
          <cell r="AA11779">
            <v>12.55</v>
          </cell>
        </row>
        <row r="11780">
          <cell r="AA11780">
            <v>12.56</v>
          </cell>
        </row>
        <row r="11781">
          <cell r="AA11781">
            <v>12.57</v>
          </cell>
        </row>
        <row r="11782">
          <cell r="AA11782">
            <v>12.58</v>
          </cell>
        </row>
        <row r="11783">
          <cell r="AA11783">
            <v>12.59</v>
          </cell>
        </row>
        <row r="11784">
          <cell r="AA11784">
            <v>12.6</v>
          </cell>
        </row>
        <row r="11785">
          <cell r="AA11785">
            <v>12.61</v>
          </cell>
        </row>
        <row r="11786">
          <cell r="AA11786">
            <v>12.62</v>
          </cell>
        </row>
        <row r="11787">
          <cell r="AA11787">
            <v>12.63</v>
          </cell>
        </row>
        <row r="11788">
          <cell r="AA11788">
            <v>12.64</v>
          </cell>
        </row>
        <row r="11789">
          <cell r="AA11789">
            <v>12.65</v>
          </cell>
        </row>
        <row r="11790">
          <cell r="AA11790">
            <v>12.66</v>
          </cell>
        </row>
        <row r="11791">
          <cell r="AA11791">
            <v>12.67</v>
          </cell>
        </row>
        <row r="11792">
          <cell r="AA11792">
            <v>12.68</v>
          </cell>
        </row>
        <row r="11793">
          <cell r="AA11793">
            <v>12.69</v>
          </cell>
        </row>
        <row r="11794">
          <cell r="AA11794">
            <v>12.7</v>
          </cell>
        </row>
        <row r="11795">
          <cell r="AA11795">
            <v>12.71</v>
          </cell>
        </row>
        <row r="11796">
          <cell r="AA11796">
            <v>12.72</v>
          </cell>
        </row>
        <row r="11797">
          <cell r="AA11797">
            <v>12.73</v>
          </cell>
        </row>
        <row r="11798">
          <cell r="AA11798">
            <v>12.74</v>
          </cell>
        </row>
        <row r="11799">
          <cell r="AA11799">
            <v>12.75</v>
          </cell>
        </row>
        <row r="11800">
          <cell r="AA11800">
            <v>12.76</v>
          </cell>
        </row>
        <row r="11801">
          <cell r="AA11801">
            <v>12.77</v>
          </cell>
        </row>
        <row r="11802">
          <cell r="AA11802">
            <v>12.78</v>
          </cell>
        </row>
        <row r="11803">
          <cell r="AA11803">
            <v>12.79</v>
          </cell>
        </row>
        <row r="11804">
          <cell r="AA11804">
            <v>12.8</v>
          </cell>
        </row>
        <row r="11805">
          <cell r="AA11805">
            <v>12.81</v>
          </cell>
        </row>
        <row r="11806">
          <cell r="AA11806">
            <v>12.82</v>
          </cell>
        </row>
        <row r="11807">
          <cell r="AA11807">
            <v>12.83</v>
          </cell>
        </row>
        <row r="11808">
          <cell r="AA11808">
            <v>12.84</v>
          </cell>
        </row>
        <row r="11809">
          <cell r="AA11809">
            <v>12.85</v>
          </cell>
        </row>
        <row r="11810">
          <cell r="AA11810">
            <v>12.86</v>
          </cell>
        </row>
        <row r="11811">
          <cell r="AA11811">
            <v>12.87</v>
          </cell>
        </row>
        <row r="11812">
          <cell r="AA11812">
            <v>12.88</v>
          </cell>
        </row>
        <row r="11813">
          <cell r="AA11813">
            <v>12.89</v>
          </cell>
        </row>
        <row r="11814">
          <cell r="AA11814">
            <v>12.9</v>
          </cell>
        </row>
        <row r="11815">
          <cell r="AA11815">
            <v>12.91</v>
          </cell>
        </row>
        <row r="11816">
          <cell r="AA11816">
            <v>12.92</v>
          </cell>
        </row>
        <row r="11817">
          <cell r="AA11817">
            <v>12.93</v>
          </cell>
        </row>
        <row r="11818">
          <cell r="AA11818">
            <v>12.94</v>
          </cell>
        </row>
        <row r="11819">
          <cell r="AA11819">
            <v>12.95</v>
          </cell>
        </row>
        <row r="11820">
          <cell r="AA11820">
            <v>12.96</v>
          </cell>
        </row>
        <row r="11821">
          <cell r="AA11821">
            <v>12.97</v>
          </cell>
        </row>
        <row r="11822">
          <cell r="AA11822">
            <v>12.98</v>
          </cell>
        </row>
        <row r="11823">
          <cell r="AA11823">
            <v>12.99</v>
          </cell>
        </row>
        <row r="11824">
          <cell r="AA11824">
            <v>13</v>
          </cell>
        </row>
        <row r="11825">
          <cell r="AA11825">
            <v>13.01</v>
          </cell>
        </row>
        <row r="11826">
          <cell r="AA11826">
            <v>13.02</v>
          </cell>
        </row>
        <row r="11827">
          <cell r="AA11827">
            <v>13.03</v>
          </cell>
        </row>
        <row r="11828">
          <cell r="AA11828">
            <v>13.04</v>
          </cell>
        </row>
        <row r="11829">
          <cell r="AA11829">
            <v>13.05</v>
          </cell>
        </row>
        <row r="11830">
          <cell r="AA11830">
            <v>13.06</v>
          </cell>
        </row>
        <row r="11831">
          <cell r="AA11831">
            <v>13.07</v>
          </cell>
        </row>
        <row r="11832">
          <cell r="AA11832">
            <v>13.08</v>
          </cell>
        </row>
        <row r="11833">
          <cell r="AA11833">
            <v>13.09</v>
          </cell>
        </row>
        <row r="11834">
          <cell r="AA11834">
            <v>13.1</v>
          </cell>
        </row>
        <row r="11835">
          <cell r="AA11835">
            <v>13.11</v>
          </cell>
        </row>
        <row r="11836">
          <cell r="AA11836">
            <v>13.12</v>
          </cell>
        </row>
        <row r="11837">
          <cell r="AA11837">
            <v>13.13</v>
          </cell>
        </row>
        <row r="11838">
          <cell r="AA11838">
            <v>13.14</v>
          </cell>
        </row>
        <row r="11839">
          <cell r="AA11839">
            <v>13.15</v>
          </cell>
        </row>
        <row r="11840">
          <cell r="AA11840">
            <v>13.16</v>
          </cell>
        </row>
        <row r="11841">
          <cell r="AA11841">
            <v>13.17</v>
          </cell>
        </row>
        <row r="11842">
          <cell r="AA11842">
            <v>13.18</v>
          </cell>
        </row>
        <row r="11843">
          <cell r="AA11843">
            <v>13.19</v>
          </cell>
        </row>
        <row r="11844">
          <cell r="AA11844">
            <v>13.2</v>
          </cell>
        </row>
        <row r="11845">
          <cell r="AA11845">
            <v>13.21</v>
          </cell>
        </row>
        <row r="11846">
          <cell r="AA11846">
            <v>13.22</v>
          </cell>
        </row>
        <row r="11847">
          <cell r="AA11847">
            <v>13.23</v>
          </cell>
        </row>
        <row r="11848">
          <cell r="AA11848">
            <v>13.24</v>
          </cell>
        </row>
        <row r="11849">
          <cell r="AA11849">
            <v>13.25</v>
          </cell>
        </row>
        <row r="11850">
          <cell r="AA11850">
            <v>13.26</v>
          </cell>
        </row>
        <row r="11851">
          <cell r="AA11851">
            <v>13.27</v>
          </cell>
        </row>
        <row r="11852">
          <cell r="AA11852">
            <v>13.28</v>
          </cell>
        </row>
        <row r="11853">
          <cell r="AA11853">
            <v>13.29</v>
          </cell>
        </row>
        <row r="11854">
          <cell r="AA11854">
            <v>13.3</v>
          </cell>
        </row>
        <row r="11855">
          <cell r="AA11855">
            <v>13.31</v>
          </cell>
        </row>
        <row r="11856">
          <cell r="AA11856">
            <v>13.32</v>
          </cell>
        </row>
        <row r="11857">
          <cell r="AA11857">
            <v>13.33</v>
          </cell>
        </row>
        <row r="11858">
          <cell r="AA11858">
            <v>13.34</v>
          </cell>
        </row>
        <row r="11859">
          <cell r="AA11859">
            <v>13.35</v>
          </cell>
        </row>
        <row r="11860">
          <cell r="AA11860">
            <v>13.36</v>
          </cell>
        </row>
        <row r="11861">
          <cell r="AA11861">
            <v>13.37</v>
          </cell>
        </row>
        <row r="11862">
          <cell r="AA11862">
            <v>13.38</v>
          </cell>
        </row>
        <row r="11863">
          <cell r="AA11863">
            <v>13.39</v>
          </cell>
        </row>
        <row r="11864">
          <cell r="AA11864">
            <v>13.4</v>
          </cell>
        </row>
        <row r="11865">
          <cell r="AA11865">
            <v>13.41</v>
          </cell>
        </row>
        <row r="11866">
          <cell r="AA11866">
            <v>13.42</v>
          </cell>
        </row>
        <row r="11867">
          <cell r="AA11867">
            <v>13.43</v>
          </cell>
        </row>
        <row r="11868">
          <cell r="AA11868">
            <v>13.44</v>
          </cell>
        </row>
        <row r="11869">
          <cell r="AA11869">
            <v>13.45</v>
          </cell>
        </row>
        <row r="11870">
          <cell r="AA11870">
            <v>13.46</v>
          </cell>
        </row>
        <row r="11871">
          <cell r="AA11871">
            <v>13.47</v>
          </cell>
        </row>
        <row r="11872">
          <cell r="AA11872">
            <v>13.48</v>
          </cell>
        </row>
        <row r="11873">
          <cell r="AA11873">
            <v>13.49</v>
          </cell>
        </row>
        <row r="11874">
          <cell r="AA11874">
            <v>13.5</v>
          </cell>
        </row>
        <row r="11875">
          <cell r="AA11875">
            <v>13.51</v>
          </cell>
        </row>
        <row r="11876">
          <cell r="AA11876">
            <v>13.52</v>
          </cell>
        </row>
        <row r="11877">
          <cell r="AA11877">
            <v>13.53</v>
          </cell>
        </row>
        <row r="11878">
          <cell r="AA11878">
            <v>13.54</v>
          </cell>
        </row>
        <row r="11879">
          <cell r="AA11879">
            <v>13.55</v>
          </cell>
        </row>
        <row r="11880">
          <cell r="AA11880">
            <v>13.56</v>
          </cell>
        </row>
        <row r="11881">
          <cell r="AA11881">
            <v>13.57</v>
          </cell>
        </row>
        <row r="11882">
          <cell r="AA11882">
            <v>13.58</v>
          </cell>
        </row>
        <row r="11883">
          <cell r="AA11883">
            <v>13.59</v>
          </cell>
        </row>
        <row r="11884">
          <cell r="AA11884">
            <v>13.6</v>
          </cell>
        </row>
        <row r="11885">
          <cell r="AA11885">
            <v>13.61</v>
          </cell>
        </row>
        <row r="11886">
          <cell r="AA11886">
            <v>13.62</v>
          </cell>
        </row>
        <row r="11887">
          <cell r="AA11887">
            <v>13.63</v>
          </cell>
        </row>
        <row r="11888">
          <cell r="AA11888">
            <v>13.64</v>
          </cell>
        </row>
        <row r="11889">
          <cell r="AA11889">
            <v>13.65</v>
          </cell>
        </row>
        <row r="11890">
          <cell r="AA11890">
            <v>13.66</v>
          </cell>
        </row>
        <row r="11891">
          <cell r="AA11891">
            <v>13.67</v>
          </cell>
        </row>
        <row r="11892">
          <cell r="AA11892">
            <v>13.68</v>
          </cell>
        </row>
        <row r="11893">
          <cell r="AA11893">
            <v>13.69</v>
          </cell>
        </row>
        <row r="11894">
          <cell r="AA11894">
            <v>13.7</v>
          </cell>
        </row>
        <row r="11895">
          <cell r="AA11895">
            <v>13.71</v>
          </cell>
        </row>
        <row r="11896">
          <cell r="AA11896">
            <v>13.72</v>
          </cell>
        </row>
        <row r="11897">
          <cell r="AA11897">
            <v>13.73</v>
          </cell>
        </row>
        <row r="11898">
          <cell r="AA11898">
            <v>13.74</v>
          </cell>
        </row>
        <row r="11899">
          <cell r="AA11899">
            <v>13.75</v>
          </cell>
        </row>
        <row r="11900">
          <cell r="AA11900">
            <v>13.76</v>
          </cell>
        </row>
        <row r="11901">
          <cell r="AA11901">
            <v>13.77</v>
          </cell>
        </row>
        <row r="11902">
          <cell r="AA11902">
            <v>13.78</v>
          </cell>
        </row>
        <row r="11903">
          <cell r="AA11903">
            <v>13.79</v>
          </cell>
        </row>
        <row r="11904">
          <cell r="AA11904">
            <v>13.8</v>
          </cell>
        </row>
        <row r="11905">
          <cell r="AA11905">
            <v>13.81</v>
          </cell>
        </row>
        <row r="11906">
          <cell r="AA11906">
            <v>13.82</v>
          </cell>
        </row>
        <row r="11907">
          <cell r="AA11907">
            <v>13.83</v>
          </cell>
        </row>
        <row r="11908">
          <cell r="AA11908">
            <v>13.84</v>
          </cell>
        </row>
        <row r="11909">
          <cell r="AA11909">
            <v>13.85</v>
          </cell>
        </row>
        <row r="11910">
          <cell r="AA11910">
            <v>13.86</v>
          </cell>
        </row>
        <row r="11911">
          <cell r="AA11911">
            <v>13.87</v>
          </cell>
        </row>
        <row r="11912">
          <cell r="AA11912">
            <v>13.88</v>
          </cell>
        </row>
        <row r="11913">
          <cell r="AA11913">
            <v>13.89</v>
          </cell>
        </row>
        <row r="11914">
          <cell r="AA11914">
            <v>13.9</v>
          </cell>
        </row>
        <row r="11915">
          <cell r="AA11915">
            <v>13.91</v>
          </cell>
        </row>
        <row r="11916">
          <cell r="AA11916">
            <v>13.92</v>
          </cell>
        </row>
        <row r="11917">
          <cell r="AA11917">
            <v>13.93</v>
          </cell>
        </row>
        <row r="11918">
          <cell r="AA11918">
            <v>13.94</v>
          </cell>
        </row>
        <row r="11919">
          <cell r="AA11919">
            <v>13.95</v>
          </cell>
        </row>
        <row r="11920">
          <cell r="AA11920">
            <v>13.96</v>
          </cell>
        </row>
        <row r="11921">
          <cell r="AA11921">
            <v>13.97</v>
          </cell>
        </row>
        <row r="11922">
          <cell r="AA11922">
            <v>13.98</v>
          </cell>
        </row>
        <row r="11923">
          <cell r="AA11923">
            <v>13.99</v>
          </cell>
        </row>
        <row r="11924">
          <cell r="AA11924">
            <v>14</v>
          </cell>
        </row>
        <row r="11925">
          <cell r="AA11925">
            <v>14.01</v>
          </cell>
        </row>
        <row r="11926">
          <cell r="AA11926">
            <v>14.02</v>
          </cell>
        </row>
        <row r="11927">
          <cell r="AA11927">
            <v>14.03</v>
          </cell>
        </row>
        <row r="11928">
          <cell r="AA11928">
            <v>14.04</v>
          </cell>
        </row>
        <row r="11929">
          <cell r="AA11929">
            <v>14.05</v>
          </cell>
        </row>
        <row r="11930">
          <cell r="AA11930">
            <v>14.06</v>
          </cell>
        </row>
        <row r="11931">
          <cell r="AA11931">
            <v>14.07</v>
          </cell>
        </row>
        <row r="11932">
          <cell r="AA11932">
            <v>14.08</v>
          </cell>
        </row>
        <row r="11933">
          <cell r="AA11933">
            <v>14.09</v>
          </cell>
        </row>
        <row r="11934">
          <cell r="AA11934">
            <v>14.1</v>
          </cell>
        </row>
        <row r="11935">
          <cell r="AA11935">
            <v>14.11</v>
          </cell>
        </row>
        <row r="11936">
          <cell r="AA11936">
            <v>14.12</v>
          </cell>
        </row>
        <row r="11937">
          <cell r="AA11937">
            <v>14.13</v>
          </cell>
        </row>
        <row r="11938">
          <cell r="AA11938">
            <v>14.14</v>
          </cell>
        </row>
        <row r="11939">
          <cell r="AA11939">
            <v>14.15</v>
          </cell>
        </row>
        <row r="11940">
          <cell r="AA11940">
            <v>14.16</v>
          </cell>
        </row>
        <row r="11941">
          <cell r="AA11941">
            <v>14.17</v>
          </cell>
        </row>
        <row r="11942">
          <cell r="AA11942">
            <v>14.18</v>
          </cell>
        </row>
        <row r="11943">
          <cell r="AA11943">
            <v>14.19</v>
          </cell>
        </row>
        <row r="11944">
          <cell r="AA11944">
            <v>14.2</v>
          </cell>
        </row>
        <row r="11945">
          <cell r="AA11945">
            <v>14.21</v>
          </cell>
        </row>
        <row r="11946">
          <cell r="AA11946">
            <v>14.22</v>
          </cell>
        </row>
        <row r="11947">
          <cell r="AA11947">
            <v>14.23</v>
          </cell>
        </row>
        <row r="11948">
          <cell r="AA11948">
            <v>14.24</v>
          </cell>
        </row>
        <row r="11949">
          <cell r="AA11949">
            <v>14.25</v>
          </cell>
        </row>
        <row r="11950">
          <cell r="AA11950">
            <v>14.26</v>
          </cell>
        </row>
        <row r="11951">
          <cell r="AA11951">
            <v>14.27</v>
          </cell>
        </row>
        <row r="11952">
          <cell r="AA11952">
            <v>14.28</v>
          </cell>
        </row>
        <row r="11953">
          <cell r="AA11953">
            <v>14.29</v>
          </cell>
        </row>
        <row r="11954">
          <cell r="AA11954">
            <v>14.3</v>
          </cell>
        </row>
        <row r="11955">
          <cell r="AA11955">
            <v>14.31</v>
          </cell>
        </row>
        <row r="11956">
          <cell r="AA11956">
            <v>14.32</v>
          </cell>
        </row>
        <row r="11957">
          <cell r="AA11957">
            <v>14.33</v>
          </cell>
        </row>
        <row r="11958">
          <cell r="AA11958">
            <v>14.34</v>
          </cell>
        </row>
        <row r="11959">
          <cell r="AA11959">
            <v>14.35</v>
          </cell>
        </row>
        <row r="11960">
          <cell r="AA11960">
            <v>14.36</v>
          </cell>
        </row>
        <row r="11961">
          <cell r="AA11961">
            <v>14.37</v>
          </cell>
        </row>
        <row r="11962">
          <cell r="AA11962">
            <v>14.38</v>
          </cell>
        </row>
        <row r="11963">
          <cell r="AA11963">
            <v>14.39</v>
          </cell>
        </row>
        <row r="11964">
          <cell r="AA11964">
            <v>14.4</v>
          </cell>
        </row>
        <row r="11965">
          <cell r="AA11965">
            <v>14.41</v>
          </cell>
        </row>
        <row r="11966">
          <cell r="AA11966">
            <v>14.42</v>
          </cell>
        </row>
        <row r="11967">
          <cell r="AA11967">
            <v>14.43</v>
          </cell>
        </row>
        <row r="11968">
          <cell r="AA11968">
            <v>14.44</v>
          </cell>
        </row>
        <row r="11969">
          <cell r="AA11969">
            <v>14.45</v>
          </cell>
        </row>
        <row r="11970">
          <cell r="AA11970">
            <v>14.46</v>
          </cell>
        </row>
        <row r="11971">
          <cell r="AA11971">
            <v>14.47</v>
          </cell>
        </row>
        <row r="11972">
          <cell r="AA11972">
            <v>14.48</v>
          </cell>
        </row>
        <row r="11973">
          <cell r="AA11973">
            <v>14.49</v>
          </cell>
        </row>
        <row r="11974">
          <cell r="AA11974">
            <v>14.5</v>
          </cell>
        </row>
        <row r="11975">
          <cell r="AA11975">
            <v>14.51</v>
          </cell>
        </row>
        <row r="11976">
          <cell r="AA11976">
            <v>14.52</v>
          </cell>
        </row>
        <row r="11977">
          <cell r="AA11977">
            <v>14.53</v>
          </cell>
        </row>
        <row r="11978">
          <cell r="AA11978">
            <v>14.54</v>
          </cell>
        </row>
        <row r="11979">
          <cell r="AA11979">
            <v>14.55</v>
          </cell>
        </row>
        <row r="11980">
          <cell r="AA11980">
            <v>14.56</v>
          </cell>
        </row>
        <row r="11981">
          <cell r="AA11981">
            <v>14.57</v>
          </cell>
        </row>
        <row r="11982">
          <cell r="AA11982">
            <v>14.58</v>
          </cell>
        </row>
        <row r="11983">
          <cell r="AA11983">
            <v>14.59</v>
          </cell>
        </row>
        <row r="11984">
          <cell r="AA11984">
            <v>14.6</v>
          </cell>
        </row>
        <row r="11985">
          <cell r="AA11985">
            <v>14.61</v>
          </cell>
        </row>
        <row r="11986">
          <cell r="AA11986">
            <v>14.62</v>
          </cell>
        </row>
        <row r="11987">
          <cell r="AA11987">
            <v>14.63</v>
          </cell>
        </row>
        <row r="11988">
          <cell r="AA11988">
            <v>14.64</v>
          </cell>
        </row>
        <row r="11989">
          <cell r="AA11989">
            <v>14.65</v>
          </cell>
        </row>
        <row r="11990">
          <cell r="AA11990">
            <v>14.66</v>
          </cell>
        </row>
        <row r="11991">
          <cell r="AA11991">
            <v>14.67</v>
          </cell>
        </row>
        <row r="11992">
          <cell r="AA11992">
            <v>14.68</v>
          </cell>
        </row>
        <row r="11993">
          <cell r="AA11993">
            <v>14.69</v>
          </cell>
        </row>
        <row r="11994">
          <cell r="AA11994">
            <v>14.7</v>
          </cell>
        </row>
        <row r="11995">
          <cell r="AA11995">
            <v>14.71</v>
          </cell>
        </row>
        <row r="11996">
          <cell r="AA11996">
            <v>14.72</v>
          </cell>
        </row>
        <row r="11997">
          <cell r="AA11997">
            <v>14.73</v>
          </cell>
        </row>
        <row r="11998">
          <cell r="AA11998">
            <v>14.74</v>
          </cell>
        </row>
        <row r="11999">
          <cell r="AA11999">
            <v>14.75</v>
          </cell>
        </row>
        <row r="12000">
          <cell r="AA12000">
            <v>14.76</v>
          </cell>
        </row>
        <row r="12001">
          <cell r="AA12001">
            <v>14.77</v>
          </cell>
        </row>
        <row r="12002">
          <cell r="AA12002">
            <v>14.78</v>
          </cell>
        </row>
        <row r="12003">
          <cell r="AA12003">
            <v>14.79</v>
          </cell>
        </row>
        <row r="12004">
          <cell r="AA12004">
            <v>14.8</v>
          </cell>
        </row>
        <row r="12005">
          <cell r="AA12005">
            <v>14.81</v>
          </cell>
        </row>
        <row r="12006">
          <cell r="AA12006">
            <v>14.82</v>
          </cell>
        </row>
        <row r="12007">
          <cell r="AA12007">
            <v>14.83</v>
          </cell>
        </row>
        <row r="12008">
          <cell r="AA12008">
            <v>14.84</v>
          </cell>
        </row>
        <row r="12009">
          <cell r="AA12009">
            <v>14.85</v>
          </cell>
        </row>
        <row r="12010">
          <cell r="AA12010">
            <v>14.86</v>
          </cell>
        </row>
        <row r="12011">
          <cell r="AA12011">
            <v>14.87</v>
          </cell>
        </row>
        <row r="12012">
          <cell r="AA12012">
            <v>14.88</v>
          </cell>
        </row>
        <row r="12013">
          <cell r="AA12013">
            <v>14.89</v>
          </cell>
        </row>
        <row r="12014">
          <cell r="AA12014">
            <v>14.9</v>
          </cell>
        </row>
        <row r="12015">
          <cell r="AA12015">
            <v>14.91</v>
          </cell>
        </row>
        <row r="12016">
          <cell r="AA12016">
            <v>14.92</v>
          </cell>
        </row>
        <row r="12017">
          <cell r="AA12017">
            <v>14.93</v>
          </cell>
        </row>
        <row r="12018">
          <cell r="AA12018">
            <v>14.94</v>
          </cell>
        </row>
        <row r="12019">
          <cell r="AA12019">
            <v>14.95</v>
          </cell>
        </row>
        <row r="12020">
          <cell r="AA12020">
            <v>14.96</v>
          </cell>
        </row>
        <row r="12021">
          <cell r="AA12021">
            <v>14.97</v>
          </cell>
        </row>
        <row r="12022">
          <cell r="AA12022">
            <v>14.98</v>
          </cell>
        </row>
        <row r="12023">
          <cell r="AA12023">
            <v>14.99</v>
          </cell>
        </row>
        <row r="12024">
          <cell r="AA12024">
            <v>15</v>
          </cell>
        </row>
        <row r="12025">
          <cell r="AA12025">
            <v>15.01</v>
          </cell>
        </row>
        <row r="12026">
          <cell r="AA12026">
            <v>15.02</v>
          </cell>
        </row>
        <row r="12027">
          <cell r="AA12027">
            <v>15.03</v>
          </cell>
        </row>
        <row r="12028">
          <cell r="AA12028">
            <v>15.04</v>
          </cell>
        </row>
        <row r="12029">
          <cell r="AA12029">
            <v>15.05</v>
          </cell>
        </row>
        <row r="12030">
          <cell r="AA12030">
            <v>15.06</v>
          </cell>
        </row>
        <row r="12031">
          <cell r="AA12031">
            <v>15.07</v>
          </cell>
        </row>
        <row r="12032">
          <cell r="AA12032">
            <v>15.08</v>
          </cell>
        </row>
        <row r="12033">
          <cell r="AA12033">
            <v>15.09</v>
          </cell>
        </row>
        <row r="12034">
          <cell r="AA12034">
            <v>15.1</v>
          </cell>
        </row>
        <row r="12035">
          <cell r="AA12035">
            <v>15.11</v>
          </cell>
        </row>
        <row r="12036">
          <cell r="AA12036">
            <v>15.12</v>
          </cell>
        </row>
        <row r="12037">
          <cell r="AA12037">
            <v>15.13</v>
          </cell>
        </row>
        <row r="12038">
          <cell r="AA12038">
            <v>15.14</v>
          </cell>
        </row>
        <row r="12039">
          <cell r="AA12039">
            <v>15.15</v>
          </cell>
        </row>
        <row r="12040">
          <cell r="AA12040">
            <v>15.16</v>
          </cell>
        </row>
        <row r="12041">
          <cell r="AA12041">
            <v>15.17</v>
          </cell>
        </row>
        <row r="12042">
          <cell r="AA12042">
            <v>15.18</v>
          </cell>
        </row>
        <row r="12043">
          <cell r="AA12043">
            <v>15.19</v>
          </cell>
        </row>
        <row r="12044">
          <cell r="AA12044">
            <v>15.2</v>
          </cell>
        </row>
        <row r="12045">
          <cell r="AA12045">
            <v>15.21</v>
          </cell>
        </row>
        <row r="12046">
          <cell r="AA12046">
            <v>15.22</v>
          </cell>
        </row>
        <row r="12047">
          <cell r="AA12047">
            <v>15.23</v>
          </cell>
        </row>
        <row r="12048">
          <cell r="AA12048">
            <v>15.24</v>
          </cell>
        </row>
        <row r="12049">
          <cell r="AA12049">
            <v>15.25</v>
          </cell>
        </row>
        <row r="12050">
          <cell r="AA12050">
            <v>15.26</v>
          </cell>
        </row>
        <row r="12051">
          <cell r="AA12051">
            <v>15.27</v>
          </cell>
        </row>
        <row r="12052">
          <cell r="AA12052">
            <v>15.28</v>
          </cell>
        </row>
        <row r="12053">
          <cell r="AA12053">
            <v>15.29</v>
          </cell>
        </row>
        <row r="12054">
          <cell r="AA12054">
            <v>15.3</v>
          </cell>
        </row>
        <row r="12055">
          <cell r="AA12055">
            <v>15.31</v>
          </cell>
        </row>
        <row r="12056">
          <cell r="AA12056">
            <v>15.32</v>
          </cell>
        </row>
        <row r="12057">
          <cell r="AA12057">
            <v>15.33</v>
          </cell>
        </row>
        <row r="12058">
          <cell r="AA12058">
            <v>15.34</v>
          </cell>
        </row>
        <row r="12059">
          <cell r="AA12059">
            <v>15.35</v>
          </cell>
        </row>
        <row r="12060">
          <cell r="AA12060">
            <v>15.36</v>
          </cell>
        </row>
        <row r="12061">
          <cell r="AA12061">
            <v>15.37</v>
          </cell>
        </row>
        <row r="12062">
          <cell r="AA12062">
            <v>15.38</v>
          </cell>
        </row>
        <row r="12063">
          <cell r="AA12063">
            <v>15.39</v>
          </cell>
        </row>
        <row r="12064">
          <cell r="AA12064">
            <v>15.4</v>
          </cell>
        </row>
        <row r="12065">
          <cell r="AA12065">
            <v>15.41</v>
          </cell>
        </row>
        <row r="12066">
          <cell r="AA12066">
            <v>15.42</v>
          </cell>
        </row>
        <row r="12067">
          <cell r="AA12067">
            <v>15.43</v>
          </cell>
        </row>
        <row r="12068">
          <cell r="AA12068">
            <v>15.44</v>
          </cell>
        </row>
        <row r="12069">
          <cell r="AA12069">
            <v>15.45</v>
          </cell>
        </row>
        <row r="12070">
          <cell r="AA12070">
            <v>15.46</v>
          </cell>
        </row>
        <row r="12071">
          <cell r="AA12071">
            <v>15.47</v>
          </cell>
        </row>
        <row r="12072">
          <cell r="AA12072">
            <v>15.48</v>
          </cell>
        </row>
        <row r="12073">
          <cell r="AA12073">
            <v>15.49</v>
          </cell>
        </row>
        <row r="12074">
          <cell r="AA12074">
            <v>15.5</v>
          </cell>
        </row>
        <row r="12075">
          <cell r="AA12075">
            <v>15.51</v>
          </cell>
        </row>
        <row r="12076">
          <cell r="AA12076">
            <v>15.52</v>
          </cell>
        </row>
        <row r="12077">
          <cell r="AA12077">
            <v>15.53</v>
          </cell>
        </row>
        <row r="12078">
          <cell r="AA12078">
            <v>15.54</v>
          </cell>
        </row>
        <row r="12079">
          <cell r="AA12079">
            <v>15.55</v>
          </cell>
        </row>
        <row r="12080">
          <cell r="AA12080">
            <v>15.56</v>
          </cell>
        </row>
        <row r="12081">
          <cell r="AA12081">
            <v>15.57</v>
          </cell>
        </row>
        <row r="12082">
          <cell r="AA12082">
            <v>15.58</v>
          </cell>
        </row>
        <row r="12083">
          <cell r="AA12083">
            <v>15.59</v>
          </cell>
        </row>
        <row r="12084">
          <cell r="AA12084">
            <v>15.6</v>
          </cell>
        </row>
        <row r="12085">
          <cell r="AA12085">
            <v>15.61</v>
          </cell>
        </row>
        <row r="12086">
          <cell r="AA12086">
            <v>15.62</v>
          </cell>
        </row>
        <row r="12087">
          <cell r="AA12087">
            <v>15.63</v>
          </cell>
        </row>
        <row r="12088">
          <cell r="AA12088">
            <v>15.64</v>
          </cell>
        </row>
        <row r="12089">
          <cell r="AA12089">
            <v>15.65</v>
          </cell>
        </row>
        <row r="12090">
          <cell r="AA12090">
            <v>15.66</v>
          </cell>
        </row>
        <row r="12091">
          <cell r="AA12091">
            <v>15.67</v>
          </cell>
        </row>
        <row r="12092">
          <cell r="AA12092">
            <v>15.68</v>
          </cell>
        </row>
        <row r="12093">
          <cell r="AA12093">
            <v>15.69</v>
          </cell>
        </row>
        <row r="12094">
          <cell r="AA12094">
            <v>15.7</v>
          </cell>
        </row>
        <row r="12095">
          <cell r="AA12095">
            <v>15.71</v>
          </cell>
        </row>
        <row r="12096">
          <cell r="AA12096">
            <v>15.72</v>
          </cell>
        </row>
        <row r="12097">
          <cell r="AA12097">
            <v>15.73</v>
          </cell>
        </row>
        <row r="12098">
          <cell r="AA12098">
            <v>15.74</v>
          </cell>
        </row>
        <row r="12099">
          <cell r="AA12099">
            <v>15.75</v>
          </cell>
        </row>
        <row r="12100">
          <cell r="AA12100">
            <v>15.76</v>
          </cell>
        </row>
        <row r="12101">
          <cell r="AA12101">
            <v>15.77</v>
          </cell>
        </row>
        <row r="12102">
          <cell r="AA12102">
            <v>15.78</v>
          </cell>
        </row>
        <row r="12103">
          <cell r="AA12103">
            <v>15.79</v>
          </cell>
        </row>
        <row r="12104">
          <cell r="AA12104">
            <v>15.8</v>
          </cell>
        </row>
        <row r="12105">
          <cell r="AA12105">
            <v>15.81</v>
          </cell>
        </row>
        <row r="12106">
          <cell r="AA12106">
            <v>15.82</v>
          </cell>
        </row>
        <row r="12107">
          <cell r="AA12107">
            <v>15.83</v>
          </cell>
        </row>
        <row r="12108">
          <cell r="AA12108">
            <v>15.84</v>
          </cell>
        </row>
        <row r="12109">
          <cell r="AA12109">
            <v>15.85</v>
          </cell>
        </row>
        <row r="12110">
          <cell r="AA12110">
            <v>15.86</v>
          </cell>
        </row>
        <row r="12111">
          <cell r="AA12111">
            <v>15.87</v>
          </cell>
        </row>
        <row r="12112">
          <cell r="AA12112">
            <v>15.88</v>
          </cell>
        </row>
        <row r="12113">
          <cell r="AA12113">
            <v>15.89</v>
          </cell>
        </row>
        <row r="12114">
          <cell r="AA12114">
            <v>15.9</v>
          </cell>
        </row>
        <row r="12115">
          <cell r="AA12115">
            <v>15.91</v>
          </cell>
        </row>
        <row r="12116">
          <cell r="AA12116">
            <v>15.92</v>
          </cell>
        </row>
        <row r="12117">
          <cell r="AA12117">
            <v>15.93</v>
          </cell>
        </row>
        <row r="12118">
          <cell r="AA12118">
            <v>15.94</v>
          </cell>
        </row>
        <row r="12119">
          <cell r="AA12119">
            <v>15.95</v>
          </cell>
        </row>
        <row r="12120">
          <cell r="AA12120">
            <v>15.96</v>
          </cell>
        </row>
        <row r="12121">
          <cell r="AA12121">
            <v>15.97</v>
          </cell>
        </row>
        <row r="12122">
          <cell r="AA12122">
            <v>15.98</v>
          </cell>
        </row>
        <row r="12123">
          <cell r="AA12123">
            <v>15.99</v>
          </cell>
        </row>
        <row r="12124">
          <cell r="AA12124">
            <v>16</v>
          </cell>
        </row>
        <row r="12125">
          <cell r="AA12125">
            <v>16.010000000000002</v>
          </cell>
        </row>
        <row r="12126">
          <cell r="AA12126">
            <v>16.02</v>
          </cell>
        </row>
        <row r="12127">
          <cell r="AA12127">
            <v>16.03</v>
          </cell>
        </row>
        <row r="12128">
          <cell r="AA12128">
            <v>16.04</v>
          </cell>
        </row>
        <row r="12129">
          <cell r="AA12129">
            <v>16.05</v>
          </cell>
        </row>
        <row r="12130">
          <cell r="AA12130">
            <v>16.059999999999999</v>
          </cell>
        </row>
        <row r="12131">
          <cell r="AA12131">
            <v>16.07</v>
          </cell>
        </row>
        <row r="12132">
          <cell r="AA12132">
            <v>16.079999999999998</v>
          </cell>
        </row>
        <row r="12133">
          <cell r="AA12133">
            <v>16.09</v>
          </cell>
        </row>
        <row r="12134">
          <cell r="AA12134">
            <v>16.100000000000001</v>
          </cell>
        </row>
        <row r="12135">
          <cell r="AA12135">
            <v>16.11</v>
          </cell>
        </row>
        <row r="12136">
          <cell r="AA12136">
            <v>16.12</v>
          </cell>
        </row>
        <row r="12137">
          <cell r="AA12137">
            <v>16.13</v>
          </cell>
        </row>
        <row r="12138">
          <cell r="AA12138">
            <v>16.14</v>
          </cell>
        </row>
        <row r="12139">
          <cell r="AA12139">
            <v>16.149999999999999</v>
          </cell>
        </row>
        <row r="12140">
          <cell r="AA12140">
            <v>16.16</v>
          </cell>
        </row>
        <row r="12141">
          <cell r="AA12141">
            <v>16.170000000000002</v>
          </cell>
        </row>
        <row r="12142">
          <cell r="AA12142">
            <v>16.18</v>
          </cell>
        </row>
        <row r="12143">
          <cell r="AA12143">
            <v>16.190000000000001</v>
          </cell>
        </row>
        <row r="12144">
          <cell r="AA12144">
            <v>16.2</v>
          </cell>
        </row>
        <row r="12145">
          <cell r="AA12145">
            <v>16.21</v>
          </cell>
        </row>
        <row r="12146">
          <cell r="AA12146">
            <v>16.22</v>
          </cell>
        </row>
        <row r="12147">
          <cell r="AA12147">
            <v>16.23</v>
          </cell>
        </row>
        <row r="12148">
          <cell r="AA12148">
            <v>16.239999999999998</v>
          </cell>
        </row>
        <row r="12149">
          <cell r="AA12149">
            <v>16.25</v>
          </cell>
        </row>
        <row r="12150">
          <cell r="AA12150">
            <v>16.260000000000002</v>
          </cell>
        </row>
        <row r="12151">
          <cell r="AA12151">
            <v>16.27</v>
          </cell>
        </row>
        <row r="12152">
          <cell r="AA12152">
            <v>16.28</v>
          </cell>
        </row>
        <row r="12153">
          <cell r="AA12153">
            <v>16.29</v>
          </cell>
        </row>
        <row r="12154">
          <cell r="AA12154">
            <v>16.3</v>
          </cell>
        </row>
        <row r="12155">
          <cell r="AA12155">
            <v>16.309999999999999</v>
          </cell>
        </row>
        <row r="12156">
          <cell r="AA12156">
            <v>16.32</v>
          </cell>
        </row>
        <row r="12157">
          <cell r="AA12157">
            <v>16.329999999999998</v>
          </cell>
        </row>
        <row r="12158">
          <cell r="AA12158">
            <v>16.34</v>
          </cell>
        </row>
        <row r="12159">
          <cell r="AA12159">
            <v>16.350000000000001</v>
          </cell>
        </row>
        <row r="12160">
          <cell r="AA12160">
            <v>16.36</v>
          </cell>
        </row>
        <row r="12161">
          <cell r="AA12161">
            <v>16.37</v>
          </cell>
        </row>
        <row r="12162">
          <cell r="AA12162">
            <v>16.38</v>
          </cell>
        </row>
        <row r="12163">
          <cell r="AA12163">
            <v>16.39</v>
          </cell>
        </row>
        <row r="12164">
          <cell r="AA12164">
            <v>16.399999999999999</v>
          </cell>
        </row>
        <row r="12165">
          <cell r="AA12165">
            <v>16.41</v>
          </cell>
        </row>
        <row r="12166">
          <cell r="AA12166">
            <v>16.420000000000002</v>
          </cell>
        </row>
        <row r="12167">
          <cell r="AA12167">
            <v>16.43</v>
          </cell>
        </row>
        <row r="12168">
          <cell r="AA12168">
            <v>16.440000000000001</v>
          </cell>
        </row>
        <row r="12169">
          <cell r="AA12169">
            <v>16.45</v>
          </cell>
        </row>
        <row r="12170">
          <cell r="AA12170">
            <v>16.46</v>
          </cell>
        </row>
        <row r="12171">
          <cell r="AA12171">
            <v>16.47</v>
          </cell>
        </row>
        <row r="12172">
          <cell r="AA12172">
            <v>16.48</v>
          </cell>
        </row>
        <row r="12173">
          <cell r="AA12173">
            <v>16.489999999999998</v>
          </cell>
        </row>
        <row r="12174">
          <cell r="AA12174">
            <v>16.5</v>
          </cell>
        </row>
        <row r="12175">
          <cell r="AA12175">
            <v>16.510000000000002</v>
          </cell>
        </row>
        <row r="12176">
          <cell r="AA12176">
            <v>16.52</v>
          </cell>
        </row>
        <row r="12177">
          <cell r="AA12177">
            <v>16.53</v>
          </cell>
        </row>
        <row r="12178">
          <cell r="AA12178">
            <v>16.54</v>
          </cell>
        </row>
        <row r="12179">
          <cell r="AA12179">
            <v>16.55</v>
          </cell>
        </row>
        <row r="12180">
          <cell r="AA12180">
            <v>16.559999999999999</v>
          </cell>
        </row>
        <row r="12181">
          <cell r="AA12181">
            <v>16.57</v>
          </cell>
        </row>
        <row r="12182">
          <cell r="AA12182">
            <v>16.579999999999998</v>
          </cell>
        </row>
        <row r="12183">
          <cell r="AA12183">
            <v>16.59</v>
          </cell>
        </row>
        <row r="12184">
          <cell r="AA12184">
            <v>16.600000000000001</v>
          </cell>
        </row>
        <row r="12185">
          <cell r="AA12185">
            <v>16.61</v>
          </cell>
        </row>
        <row r="12186">
          <cell r="AA12186">
            <v>16.62</v>
          </cell>
        </row>
        <row r="12187">
          <cell r="AA12187">
            <v>16.63</v>
          </cell>
        </row>
        <row r="12188">
          <cell r="AA12188">
            <v>16.64</v>
          </cell>
        </row>
        <row r="12189">
          <cell r="AA12189">
            <v>16.649999999999999</v>
          </cell>
        </row>
        <row r="12190">
          <cell r="AA12190">
            <v>16.66</v>
          </cell>
        </row>
        <row r="12191">
          <cell r="AA12191">
            <v>16.670000000000002</v>
          </cell>
        </row>
        <row r="12192">
          <cell r="AA12192">
            <v>16.68</v>
          </cell>
        </row>
        <row r="12193">
          <cell r="AA12193">
            <v>16.690000000000001</v>
          </cell>
        </row>
        <row r="12194">
          <cell r="AA12194">
            <v>16.7</v>
          </cell>
        </row>
        <row r="12195">
          <cell r="AA12195">
            <v>16.71</v>
          </cell>
        </row>
        <row r="12196">
          <cell r="AA12196">
            <v>16.72</v>
          </cell>
        </row>
        <row r="12197">
          <cell r="AA12197">
            <v>16.73</v>
          </cell>
        </row>
        <row r="12198">
          <cell r="AA12198">
            <v>16.739999999999998</v>
          </cell>
        </row>
        <row r="12199">
          <cell r="AA12199">
            <v>16.75</v>
          </cell>
        </row>
        <row r="12200">
          <cell r="AA12200">
            <v>16.760000000000002</v>
          </cell>
        </row>
        <row r="12201">
          <cell r="AA12201">
            <v>16.77</v>
          </cell>
        </row>
        <row r="12202">
          <cell r="AA12202">
            <v>16.78</v>
          </cell>
        </row>
        <row r="12203">
          <cell r="AA12203">
            <v>16.79</v>
          </cell>
        </row>
        <row r="12204">
          <cell r="AA12204">
            <v>16.8</v>
          </cell>
        </row>
        <row r="12205">
          <cell r="AA12205">
            <v>16.809999999999999</v>
          </cell>
        </row>
        <row r="12206">
          <cell r="AA12206">
            <v>16.82</v>
          </cell>
        </row>
        <row r="12207">
          <cell r="AA12207">
            <v>16.829999999999998</v>
          </cell>
        </row>
        <row r="12208">
          <cell r="AA12208">
            <v>16.84</v>
          </cell>
        </row>
        <row r="12209">
          <cell r="AA12209">
            <v>16.850000000000001</v>
          </cell>
        </row>
        <row r="12210">
          <cell r="AA12210">
            <v>16.86</v>
          </cell>
        </row>
        <row r="12211">
          <cell r="AA12211">
            <v>16.87</v>
          </cell>
        </row>
        <row r="12212">
          <cell r="AA12212">
            <v>16.88</v>
          </cell>
        </row>
        <row r="12213">
          <cell r="AA12213">
            <v>16.89</v>
          </cell>
        </row>
        <row r="12214">
          <cell r="AA12214">
            <v>16.899999999999999</v>
          </cell>
        </row>
        <row r="12215">
          <cell r="AA12215">
            <v>16.91</v>
          </cell>
        </row>
        <row r="12216">
          <cell r="AA12216">
            <v>16.920000000000002</v>
          </cell>
        </row>
        <row r="12217">
          <cell r="AA12217">
            <v>16.93</v>
          </cell>
        </row>
        <row r="12218">
          <cell r="AA12218">
            <v>16.940000000000001</v>
          </cell>
        </row>
        <row r="12219">
          <cell r="AA12219">
            <v>16.95</v>
          </cell>
        </row>
        <row r="12220">
          <cell r="AA12220">
            <v>16.96</v>
          </cell>
        </row>
        <row r="12221">
          <cell r="AA12221">
            <v>16.97</v>
          </cell>
        </row>
        <row r="12222">
          <cell r="AA12222">
            <v>16.98</v>
          </cell>
        </row>
        <row r="12223">
          <cell r="AA12223">
            <v>16.989999999999998</v>
          </cell>
        </row>
        <row r="12224">
          <cell r="AA12224">
            <v>17</v>
          </cell>
        </row>
        <row r="12225">
          <cell r="AA12225">
            <v>17.010000000000002</v>
          </cell>
        </row>
        <row r="12226">
          <cell r="AA12226">
            <v>17.02</v>
          </cell>
        </row>
        <row r="12227">
          <cell r="AA12227">
            <v>17.03</v>
          </cell>
        </row>
        <row r="12228">
          <cell r="AA12228">
            <v>17.04</v>
          </cell>
        </row>
        <row r="12229">
          <cell r="AA12229">
            <v>17.05</v>
          </cell>
        </row>
        <row r="12230">
          <cell r="AA12230">
            <v>17.059999999999999</v>
          </cell>
        </row>
        <row r="12231">
          <cell r="AA12231">
            <v>17.07</v>
          </cell>
        </row>
        <row r="12232">
          <cell r="AA12232">
            <v>17.079999999999998</v>
          </cell>
        </row>
        <row r="12233">
          <cell r="AA12233">
            <v>17.09</v>
          </cell>
        </row>
        <row r="12234">
          <cell r="AA12234">
            <v>17.100000000000001</v>
          </cell>
        </row>
        <row r="12235">
          <cell r="AA12235">
            <v>17.11</v>
          </cell>
        </row>
        <row r="12236">
          <cell r="AA12236">
            <v>17.12</v>
          </cell>
        </row>
        <row r="12237">
          <cell r="AA12237">
            <v>17.13</v>
          </cell>
        </row>
        <row r="12238">
          <cell r="AA12238">
            <v>17.14</v>
          </cell>
        </row>
        <row r="12239">
          <cell r="AA12239">
            <v>17.149999999999999</v>
          </cell>
        </row>
        <row r="12240">
          <cell r="AA12240">
            <v>17.16</v>
          </cell>
        </row>
        <row r="12241">
          <cell r="AA12241">
            <v>17.170000000000002</v>
          </cell>
        </row>
        <row r="12242">
          <cell r="AA12242">
            <v>17.18</v>
          </cell>
        </row>
        <row r="12243">
          <cell r="AA12243">
            <v>17.190000000000001</v>
          </cell>
        </row>
        <row r="12244">
          <cell r="AA12244">
            <v>17.2</v>
          </cell>
        </row>
        <row r="12245">
          <cell r="AA12245">
            <v>17.21</v>
          </cell>
        </row>
        <row r="12246">
          <cell r="AA12246">
            <v>17.22</v>
          </cell>
        </row>
        <row r="12247">
          <cell r="AA12247">
            <v>17.23</v>
          </cell>
        </row>
        <row r="12248">
          <cell r="AA12248">
            <v>17.239999999999998</v>
          </cell>
        </row>
        <row r="12249">
          <cell r="AA12249">
            <v>17.25</v>
          </cell>
        </row>
        <row r="12250">
          <cell r="AA12250">
            <v>17.260000000000002</v>
          </cell>
        </row>
        <row r="12251">
          <cell r="AA12251">
            <v>17.27</v>
          </cell>
        </row>
        <row r="12252">
          <cell r="AA12252">
            <v>17.28</v>
          </cell>
        </row>
        <row r="12253">
          <cell r="AA12253">
            <v>17.29</v>
          </cell>
        </row>
        <row r="12254">
          <cell r="AA12254">
            <v>17.3</v>
          </cell>
        </row>
        <row r="12255">
          <cell r="AA12255">
            <v>17.309999999999999</v>
          </cell>
        </row>
        <row r="12256">
          <cell r="AA12256">
            <v>17.32</v>
          </cell>
        </row>
        <row r="12257">
          <cell r="AA12257">
            <v>17.329999999999998</v>
          </cell>
        </row>
        <row r="12258">
          <cell r="AA12258">
            <v>17.34</v>
          </cell>
        </row>
        <row r="12259">
          <cell r="AA12259">
            <v>17.350000000000001</v>
          </cell>
        </row>
        <row r="12260">
          <cell r="AA12260">
            <v>17.36</v>
          </cell>
        </row>
        <row r="12261">
          <cell r="AA12261">
            <v>17.37</v>
          </cell>
        </row>
        <row r="12262">
          <cell r="AA12262">
            <v>17.38</v>
          </cell>
        </row>
        <row r="12263">
          <cell r="AA12263">
            <v>17.39</v>
          </cell>
        </row>
        <row r="12264">
          <cell r="AA12264">
            <v>17.399999999999999</v>
          </cell>
        </row>
        <row r="12265">
          <cell r="AA12265">
            <v>17.41</v>
          </cell>
        </row>
        <row r="12266">
          <cell r="AA12266">
            <v>17.420000000000002</v>
          </cell>
        </row>
        <row r="12267">
          <cell r="AA12267">
            <v>17.43</v>
          </cell>
        </row>
        <row r="12268">
          <cell r="AA12268">
            <v>17.440000000000001</v>
          </cell>
        </row>
        <row r="12269">
          <cell r="AA12269">
            <v>17.45</v>
          </cell>
        </row>
        <row r="12270">
          <cell r="AA12270">
            <v>17.46</v>
          </cell>
        </row>
        <row r="12271">
          <cell r="AA12271">
            <v>17.47</v>
          </cell>
        </row>
        <row r="12272">
          <cell r="AA12272">
            <v>17.48</v>
          </cell>
        </row>
        <row r="12273">
          <cell r="AA12273">
            <v>17.489999999999998</v>
          </cell>
        </row>
        <row r="12274">
          <cell r="AA12274">
            <v>17.5</v>
          </cell>
        </row>
        <row r="12275">
          <cell r="AA12275">
            <v>17.510000000000002</v>
          </cell>
        </row>
        <row r="12276">
          <cell r="AA12276">
            <v>17.52</v>
          </cell>
        </row>
        <row r="12277">
          <cell r="AA12277">
            <v>17.53</v>
          </cell>
        </row>
        <row r="12278">
          <cell r="AA12278">
            <v>17.54</v>
          </cell>
        </row>
        <row r="12279">
          <cell r="AA12279">
            <v>17.55</v>
          </cell>
        </row>
        <row r="12280">
          <cell r="AA12280">
            <v>17.559999999999999</v>
          </cell>
        </row>
        <row r="12281">
          <cell r="AA12281">
            <v>17.57</v>
          </cell>
        </row>
        <row r="12282">
          <cell r="AA12282">
            <v>17.579999999999998</v>
          </cell>
        </row>
        <row r="12283">
          <cell r="AA12283">
            <v>17.59</v>
          </cell>
        </row>
        <row r="12284">
          <cell r="AA12284">
            <v>17.600000000000001</v>
          </cell>
        </row>
        <row r="12285">
          <cell r="AA12285">
            <v>17.61</v>
          </cell>
        </row>
        <row r="12286">
          <cell r="AA12286">
            <v>17.62</v>
          </cell>
        </row>
        <row r="12287">
          <cell r="AA12287">
            <v>17.63</v>
          </cell>
        </row>
        <row r="12288">
          <cell r="AA12288">
            <v>17.64</v>
          </cell>
        </row>
        <row r="12289">
          <cell r="AA12289">
            <v>17.649999999999999</v>
          </cell>
        </row>
        <row r="12290">
          <cell r="AA12290">
            <v>17.66</v>
          </cell>
        </row>
        <row r="12291">
          <cell r="AA12291">
            <v>17.670000000000002</v>
          </cell>
        </row>
        <row r="12292">
          <cell r="AA12292">
            <v>17.68</v>
          </cell>
        </row>
        <row r="12293">
          <cell r="AA12293">
            <v>17.690000000000001</v>
          </cell>
        </row>
        <row r="12294">
          <cell r="AA12294">
            <v>17.7</v>
          </cell>
        </row>
        <row r="12295">
          <cell r="AA12295">
            <v>17.71</v>
          </cell>
        </row>
        <row r="12296">
          <cell r="AA12296">
            <v>17.72</v>
          </cell>
        </row>
        <row r="12297">
          <cell r="AA12297">
            <v>17.73</v>
          </cell>
        </row>
        <row r="12298">
          <cell r="AA12298">
            <v>17.739999999999998</v>
          </cell>
        </row>
        <row r="12299">
          <cell r="AA12299">
            <v>17.75</v>
          </cell>
        </row>
        <row r="12300">
          <cell r="AA12300">
            <v>17.760000000000002</v>
          </cell>
        </row>
        <row r="12301">
          <cell r="AA12301">
            <v>17.77</v>
          </cell>
        </row>
        <row r="12302">
          <cell r="AA12302">
            <v>17.78</v>
          </cell>
        </row>
        <row r="12303">
          <cell r="AA12303">
            <v>17.79</v>
          </cell>
        </row>
        <row r="12304">
          <cell r="AA12304">
            <v>17.8</v>
          </cell>
        </row>
        <row r="12305">
          <cell r="AA12305">
            <v>17.809999999999999</v>
          </cell>
        </row>
        <row r="12306">
          <cell r="AA12306">
            <v>17.82</v>
          </cell>
        </row>
        <row r="12307">
          <cell r="AA12307">
            <v>17.829999999999998</v>
          </cell>
        </row>
        <row r="12308">
          <cell r="AA12308">
            <v>17.84</v>
          </cell>
        </row>
        <row r="12309">
          <cell r="AA12309">
            <v>17.850000000000001</v>
          </cell>
        </row>
        <row r="12310">
          <cell r="AA12310">
            <v>17.86</v>
          </cell>
        </row>
        <row r="12311">
          <cell r="AA12311">
            <v>17.87</v>
          </cell>
        </row>
        <row r="12312">
          <cell r="AA12312">
            <v>17.88</v>
          </cell>
        </row>
        <row r="12313">
          <cell r="AA12313">
            <v>17.89</v>
          </cell>
        </row>
        <row r="12314">
          <cell r="AA12314">
            <v>17.899999999999999</v>
          </cell>
        </row>
        <row r="12315">
          <cell r="AA12315">
            <v>17.91</v>
          </cell>
        </row>
        <row r="12316">
          <cell r="AA12316">
            <v>17.920000000000002</v>
          </cell>
        </row>
        <row r="12317">
          <cell r="AA12317">
            <v>17.93</v>
          </cell>
        </row>
        <row r="12318">
          <cell r="AA12318">
            <v>17.940000000000001</v>
          </cell>
        </row>
        <row r="12319">
          <cell r="AA12319">
            <v>17.95</v>
          </cell>
        </row>
        <row r="12320">
          <cell r="AA12320">
            <v>17.96</v>
          </cell>
        </row>
        <row r="12321">
          <cell r="AA12321">
            <v>17.97</v>
          </cell>
        </row>
        <row r="12322">
          <cell r="AA12322">
            <v>17.98</v>
          </cell>
        </row>
        <row r="12323">
          <cell r="AA12323">
            <v>17.989999999999998</v>
          </cell>
        </row>
        <row r="12324">
          <cell r="AA12324">
            <v>18</v>
          </cell>
        </row>
        <row r="12325">
          <cell r="AA12325">
            <v>18.010000000000002</v>
          </cell>
        </row>
        <row r="12326">
          <cell r="AA12326">
            <v>18.02</v>
          </cell>
        </row>
        <row r="12327">
          <cell r="AA12327">
            <v>18.03</v>
          </cell>
        </row>
        <row r="12328">
          <cell r="AA12328">
            <v>18.04</v>
          </cell>
        </row>
        <row r="12329">
          <cell r="AA12329">
            <v>18.05</v>
          </cell>
        </row>
        <row r="12330">
          <cell r="AA12330">
            <v>18.059999999999999</v>
          </cell>
        </row>
        <row r="12331">
          <cell r="AA12331">
            <v>18.07</v>
          </cell>
        </row>
        <row r="12332">
          <cell r="AA12332">
            <v>18.079999999999998</v>
          </cell>
        </row>
        <row r="12333">
          <cell r="AA12333">
            <v>18.09</v>
          </cell>
        </row>
        <row r="12334">
          <cell r="AA12334">
            <v>18.100000000000001</v>
          </cell>
        </row>
        <row r="12335">
          <cell r="AA12335">
            <v>18.11</v>
          </cell>
        </row>
        <row r="12336">
          <cell r="AA12336">
            <v>18.12</v>
          </cell>
        </row>
        <row r="12337">
          <cell r="AA12337">
            <v>18.13</v>
          </cell>
        </row>
        <row r="12338">
          <cell r="AA12338">
            <v>18.14</v>
          </cell>
        </row>
        <row r="12339">
          <cell r="AA12339">
            <v>18.149999999999999</v>
          </cell>
        </row>
        <row r="12340">
          <cell r="AA12340">
            <v>18.16</v>
          </cell>
        </row>
        <row r="12341">
          <cell r="AA12341">
            <v>18.170000000000002</v>
          </cell>
        </row>
        <row r="12342">
          <cell r="AA12342">
            <v>18.18</v>
          </cell>
        </row>
        <row r="12343">
          <cell r="AA12343">
            <v>18.190000000000001</v>
          </cell>
        </row>
        <row r="12344">
          <cell r="AA12344">
            <v>18.2</v>
          </cell>
        </row>
        <row r="12345">
          <cell r="AA12345">
            <v>18.21</v>
          </cell>
        </row>
        <row r="12346">
          <cell r="AA12346">
            <v>18.22</v>
          </cell>
        </row>
        <row r="12347">
          <cell r="AA12347">
            <v>18.23</v>
          </cell>
        </row>
        <row r="12348">
          <cell r="AA12348">
            <v>18.239999999999998</v>
          </cell>
        </row>
        <row r="12349">
          <cell r="AA12349">
            <v>18.25</v>
          </cell>
        </row>
        <row r="12350">
          <cell r="AA12350">
            <v>18.260000000000002</v>
          </cell>
        </row>
        <row r="12351">
          <cell r="AA12351">
            <v>18.27</v>
          </cell>
        </row>
        <row r="12352">
          <cell r="AA12352">
            <v>18.28</v>
          </cell>
        </row>
        <row r="12353">
          <cell r="AA12353">
            <v>18.29</v>
          </cell>
        </row>
        <row r="12354">
          <cell r="AA12354">
            <v>18.3</v>
          </cell>
        </row>
        <row r="12355">
          <cell r="AA12355">
            <v>18.309999999999999</v>
          </cell>
        </row>
        <row r="12356">
          <cell r="AA12356">
            <v>18.32</v>
          </cell>
        </row>
        <row r="12357">
          <cell r="AA12357">
            <v>18.329999999999998</v>
          </cell>
        </row>
        <row r="12358">
          <cell r="AA12358">
            <v>18.34</v>
          </cell>
        </row>
        <row r="12359">
          <cell r="AA12359">
            <v>18.350000000000001</v>
          </cell>
        </row>
        <row r="12360">
          <cell r="AA12360">
            <v>18.36</v>
          </cell>
        </row>
        <row r="12361">
          <cell r="AA12361">
            <v>18.37</v>
          </cell>
        </row>
        <row r="12362">
          <cell r="AA12362">
            <v>18.38</v>
          </cell>
        </row>
        <row r="12363">
          <cell r="AA12363">
            <v>18.39</v>
          </cell>
        </row>
        <row r="12364">
          <cell r="AA12364">
            <v>18.399999999999999</v>
          </cell>
        </row>
        <row r="12365">
          <cell r="AA12365">
            <v>18.41</v>
          </cell>
        </row>
        <row r="12366">
          <cell r="AA12366">
            <v>18.420000000000002</v>
          </cell>
        </row>
        <row r="12367">
          <cell r="AA12367">
            <v>18.43</v>
          </cell>
        </row>
        <row r="12368">
          <cell r="AA12368">
            <v>18.440000000000001</v>
          </cell>
        </row>
        <row r="12369">
          <cell r="AA12369">
            <v>18.45</v>
          </cell>
        </row>
        <row r="12370">
          <cell r="AA12370">
            <v>18.46</v>
          </cell>
        </row>
        <row r="12371">
          <cell r="AA12371">
            <v>18.47</v>
          </cell>
        </row>
        <row r="12372">
          <cell r="AA12372">
            <v>18.48</v>
          </cell>
        </row>
        <row r="12373">
          <cell r="AA12373">
            <v>18.489999999999998</v>
          </cell>
        </row>
        <row r="12374">
          <cell r="AA12374">
            <v>18.5</v>
          </cell>
        </row>
        <row r="12375">
          <cell r="AA12375">
            <v>18.510000000000002</v>
          </cell>
        </row>
        <row r="12376">
          <cell r="AA12376">
            <v>18.52</v>
          </cell>
        </row>
        <row r="12377">
          <cell r="AA12377">
            <v>18.53</v>
          </cell>
        </row>
        <row r="12378">
          <cell r="AA12378">
            <v>18.54</v>
          </cell>
        </row>
        <row r="12379">
          <cell r="AA12379">
            <v>18.55</v>
          </cell>
        </row>
        <row r="12380">
          <cell r="AA12380">
            <v>18.559999999999999</v>
          </cell>
        </row>
        <row r="12381">
          <cell r="AA12381">
            <v>18.57</v>
          </cell>
        </row>
        <row r="12382">
          <cell r="AA12382">
            <v>18.579999999999998</v>
          </cell>
        </row>
        <row r="12383">
          <cell r="AA12383">
            <v>18.59</v>
          </cell>
        </row>
        <row r="12384">
          <cell r="AA12384">
            <v>18.600000000000001</v>
          </cell>
        </row>
        <row r="12385">
          <cell r="AA12385">
            <v>18.61</v>
          </cell>
        </row>
        <row r="12386">
          <cell r="AA12386">
            <v>18.62</v>
          </cell>
        </row>
        <row r="12387">
          <cell r="AA12387">
            <v>18.63</v>
          </cell>
        </row>
        <row r="12388">
          <cell r="AA12388">
            <v>18.64</v>
          </cell>
        </row>
        <row r="12389">
          <cell r="AA12389">
            <v>18.649999999999999</v>
          </cell>
        </row>
        <row r="12390">
          <cell r="AA12390">
            <v>18.66</v>
          </cell>
        </row>
        <row r="12391">
          <cell r="AA12391">
            <v>18.670000000000002</v>
          </cell>
        </row>
        <row r="12392">
          <cell r="AA12392">
            <v>18.68</v>
          </cell>
        </row>
        <row r="12393">
          <cell r="AA12393">
            <v>18.690000000000001</v>
          </cell>
        </row>
        <row r="12394">
          <cell r="AA12394">
            <v>18.7</v>
          </cell>
        </row>
        <row r="12395">
          <cell r="AA12395">
            <v>18.71</v>
          </cell>
        </row>
        <row r="12396">
          <cell r="AA12396">
            <v>18.72</v>
          </cell>
        </row>
        <row r="12397">
          <cell r="AA12397">
            <v>18.73</v>
          </cell>
        </row>
        <row r="12398">
          <cell r="AA12398">
            <v>18.739999999999998</v>
          </cell>
        </row>
        <row r="12399">
          <cell r="AA12399">
            <v>18.75</v>
          </cell>
        </row>
        <row r="12400">
          <cell r="AA12400">
            <v>18.760000000000002</v>
          </cell>
        </row>
        <row r="12401">
          <cell r="AA12401">
            <v>18.77</v>
          </cell>
        </row>
        <row r="12402">
          <cell r="AA12402">
            <v>18.78</v>
          </cell>
        </row>
        <row r="12403">
          <cell r="AA12403">
            <v>18.79</v>
          </cell>
        </row>
        <row r="12404">
          <cell r="AA12404">
            <v>18.8</v>
          </cell>
        </row>
        <row r="12405">
          <cell r="AA12405">
            <v>18.809999999999999</v>
          </cell>
        </row>
        <row r="12406">
          <cell r="AA12406">
            <v>18.82</v>
          </cell>
        </row>
        <row r="12407">
          <cell r="AA12407">
            <v>18.829999999999998</v>
          </cell>
        </row>
        <row r="12408">
          <cell r="AA12408">
            <v>18.84</v>
          </cell>
        </row>
        <row r="12409">
          <cell r="AA12409">
            <v>18.850000000000001</v>
          </cell>
        </row>
        <row r="12410">
          <cell r="AA12410">
            <v>18.86</v>
          </cell>
        </row>
        <row r="12411">
          <cell r="AA12411">
            <v>18.87</v>
          </cell>
        </row>
        <row r="12412">
          <cell r="AA12412">
            <v>18.88</v>
          </cell>
        </row>
        <row r="12413">
          <cell r="AA12413">
            <v>18.89</v>
          </cell>
        </row>
        <row r="12414">
          <cell r="AA12414">
            <v>18.899999999999999</v>
          </cell>
        </row>
        <row r="12415">
          <cell r="AA12415">
            <v>18.91</v>
          </cell>
        </row>
        <row r="12416">
          <cell r="AA12416">
            <v>18.920000000000002</v>
          </cell>
        </row>
        <row r="12417">
          <cell r="AA12417">
            <v>18.93</v>
          </cell>
        </row>
        <row r="12418">
          <cell r="AA12418">
            <v>18.940000000000001</v>
          </cell>
        </row>
        <row r="12419">
          <cell r="AA12419">
            <v>18.95</v>
          </cell>
        </row>
        <row r="12420">
          <cell r="AA12420">
            <v>18.96</v>
          </cell>
        </row>
        <row r="12421">
          <cell r="AA12421">
            <v>18.97</v>
          </cell>
        </row>
        <row r="12422">
          <cell r="AA12422">
            <v>18.98</v>
          </cell>
        </row>
        <row r="12423">
          <cell r="AA12423">
            <v>18.989999999999998</v>
          </cell>
        </row>
        <row r="12424">
          <cell r="AA12424">
            <v>19</v>
          </cell>
        </row>
        <row r="12425">
          <cell r="AA12425">
            <v>19.010000000000002</v>
          </cell>
        </row>
        <row r="12426">
          <cell r="AA12426">
            <v>19.02</v>
          </cell>
        </row>
        <row r="12427">
          <cell r="AA12427">
            <v>19.03</v>
          </cell>
        </row>
        <row r="12428">
          <cell r="AA12428">
            <v>19.04</v>
          </cell>
        </row>
        <row r="12429">
          <cell r="AA12429">
            <v>19.05</v>
          </cell>
        </row>
        <row r="12430">
          <cell r="AA12430">
            <v>19.059999999999999</v>
          </cell>
        </row>
        <row r="12431">
          <cell r="AA12431">
            <v>19.07</v>
          </cell>
        </row>
        <row r="12432">
          <cell r="AA12432">
            <v>19.079999999999998</v>
          </cell>
        </row>
        <row r="12433">
          <cell r="AA12433">
            <v>19.09</v>
          </cell>
        </row>
        <row r="12434">
          <cell r="AA12434">
            <v>19.100000000000001</v>
          </cell>
        </row>
        <row r="12435">
          <cell r="AA12435">
            <v>19.11</v>
          </cell>
        </row>
        <row r="12436">
          <cell r="AA12436">
            <v>19.12</v>
          </cell>
        </row>
        <row r="12437">
          <cell r="AA12437">
            <v>19.13</v>
          </cell>
        </row>
        <row r="12438">
          <cell r="AA12438">
            <v>19.14</v>
          </cell>
        </row>
        <row r="12439">
          <cell r="AA12439">
            <v>19.149999999999999</v>
          </cell>
        </row>
        <row r="12440">
          <cell r="AA12440">
            <v>19.16</v>
          </cell>
        </row>
        <row r="12441">
          <cell r="AA12441">
            <v>19.170000000000002</v>
          </cell>
        </row>
        <row r="12442">
          <cell r="AA12442">
            <v>19.18</v>
          </cell>
        </row>
        <row r="12443">
          <cell r="AA12443">
            <v>19.190000000000001</v>
          </cell>
        </row>
        <row r="12444">
          <cell r="AA12444">
            <v>19.2</v>
          </cell>
        </row>
        <row r="12445">
          <cell r="AA12445">
            <v>19.21</v>
          </cell>
        </row>
        <row r="12446">
          <cell r="AA12446">
            <v>19.22</v>
          </cell>
        </row>
        <row r="12447">
          <cell r="AA12447">
            <v>19.23</v>
          </cell>
        </row>
        <row r="12448">
          <cell r="AA12448">
            <v>19.239999999999998</v>
          </cell>
        </row>
        <row r="12449">
          <cell r="AA12449">
            <v>19.25</v>
          </cell>
        </row>
        <row r="12450">
          <cell r="AA12450">
            <v>19.260000000000002</v>
          </cell>
        </row>
        <row r="12451">
          <cell r="AA12451">
            <v>19.27</v>
          </cell>
        </row>
        <row r="12452">
          <cell r="AA12452">
            <v>19.28</v>
          </cell>
        </row>
        <row r="12453">
          <cell r="AA12453">
            <v>19.29</v>
          </cell>
        </row>
        <row r="12454">
          <cell r="AA12454">
            <v>19.3</v>
          </cell>
        </row>
        <row r="12455">
          <cell r="AA12455">
            <v>19.309999999999999</v>
          </cell>
        </row>
        <row r="12456">
          <cell r="AA12456">
            <v>19.32</v>
          </cell>
        </row>
        <row r="12457">
          <cell r="AA12457">
            <v>19.329999999999998</v>
          </cell>
        </row>
        <row r="12458">
          <cell r="AA12458">
            <v>19.34</v>
          </cell>
        </row>
        <row r="12459">
          <cell r="AA12459">
            <v>19.350000000000001</v>
          </cell>
        </row>
        <row r="12460">
          <cell r="AA12460">
            <v>19.36</v>
          </cell>
        </row>
        <row r="12461">
          <cell r="AA12461">
            <v>19.37</v>
          </cell>
        </row>
        <row r="12462">
          <cell r="AA12462">
            <v>19.38</v>
          </cell>
        </row>
        <row r="12463">
          <cell r="AA12463">
            <v>19.39</v>
          </cell>
        </row>
        <row r="12464">
          <cell r="AA12464">
            <v>19.399999999999999</v>
          </cell>
        </row>
        <row r="12465">
          <cell r="AA12465">
            <v>19.41</v>
          </cell>
        </row>
        <row r="12466">
          <cell r="AA12466">
            <v>19.420000000000002</v>
          </cell>
        </row>
        <row r="12467">
          <cell r="AA12467">
            <v>19.43</v>
          </cell>
        </row>
        <row r="12468">
          <cell r="AA12468">
            <v>19.440000000000001</v>
          </cell>
        </row>
        <row r="12469">
          <cell r="AA12469">
            <v>19.45</v>
          </cell>
        </row>
        <row r="12470">
          <cell r="AA12470">
            <v>19.46</v>
          </cell>
        </row>
        <row r="12471">
          <cell r="AA12471">
            <v>19.47</v>
          </cell>
        </row>
        <row r="12472">
          <cell r="AA12472">
            <v>19.48</v>
          </cell>
        </row>
        <row r="12473">
          <cell r="AA12473">
            <v>19.489999999999998</v>
          </cell>
        </row>
        <row r="12474">
          <cell r="AA12474">
            <v>19.5</v>
          </cell>
        </row>
        <row r="12475">
          <cell r="AA12475">
            <v>19.510000000000002</v>
          </cell>
        </row>
        <row r="12476">
          <cell r="AA12476">
            <v>19.52</v>
          </cell>
        </row>
        <row r="12477">
          <cell r="AA12477">
            <v>19.53</v>
          </cell>
        </row>
        <row r="12478">
          <cell r="AA12478">
            <v>19.54</v>
          </cell>
        </row>
        <row r="12479">
          <cell r="AA12479">
            <v>19.55</v>
          </cell>
        </row>
        <row r="12480">
          <cell r="AA12480">
            <v>19.559999999999999</v>
          </cell>
        </row>
        <row r="12481">
          <cell r="AA12481">
            <v>19.57</v>
          </cell>
        </row>
        <row r="12482">
          <cell r="AA12482">
            <v>19.579999999999998</v>
          </cell>
        </row>
        <row r="12483">
          <cell r="AA12483">
            <v>19.59</v>
          </cell>
        </row>
        <row r="12484">
          <cell r="AA12484">
            <v>19.600000000000001</v>
          </cell>
        </row>
        <row r="12485">
          <cell r="AA12485">
            <v>19.61</v>
          </cell>
        </row>
        <row r="12486">
          <cell r="AA12486">
            <v>19.62</v>
          </cell>
        </row>
        <row r="12487">
          <cell r="AA12487">
            <v>19.63</v>
          </cell>
        </row>
        <row r="12488">
          <cell r="AA12488">
            <v>19.64</v>
          </cell>
        </row>
        <row r="12489">
          <cell r="AA12489">
            <v>19.649999999999999</v>
          </cell>
        </row>
        <row r="12490">
          <cell r="AA12490">
            <v>19.66</v>
          </cell>
        </row>
        <row r="12491">
          <cell r="AA12491">
            <v>19.670000000000002</v>
          </cell>
        </row>
        <row r="12492">
          <cell r="AA12492">
            <v>19.68</v>
          </cell>
        </row>
        <row r="12493">
          <cell r="AA12493">
            <v>19.690000000000001</v>
          </cell>
        </row>
        <row r="12494">
          <cell r="AA12494">
            <v>19.7</v>
          </cell>
        </row>
        <row r="12495">
          <cell r="AA12495">
            <v>19.71</v>
          </cell>
        </row>
        <row r="12496">
          <cell r="AA12496">
            <v>19.72</v>
          </cell>
        </row>
        <row r="12497">
          <cell r="AA12497">
            <v>19.73</v>
          </cell>
        </row>
        <row r="12498">
          <cell r="AA12498">
            <v>19.739999999999998</v>
          </cell>
        </row>
        <row r="12499">
          <cell r="AA12499">
            <v>19.75</v>
          </cell>
        </row>
        <row r="12500">
          <cell r="AA12500">
            <v>19.760000000000002</v>
          </cell>
        </row>
        <row r="12501">
          <cell r="AA12501">
            <v>19.77</v>
          </cell>
        </row>
        <row r="12502">
          <cell r="AA12502">
            <v>19.78</v>
          </cell>
        </row>
        <row r="12503">
          <cell r="AA12503">
            <v>19.79</v>
          </cell>
        </row>
        <row r="12504">
          <cell r="AA12504">
            <v>19.8</v>
          </cell>
        </row>
        <row r="12505">
          <cell r="AA12505">
            <v>19.809999999999999</v>
          </cell>
        </row>
        <row r="12506">
          <cell r="AA12506">
            <v>19.82</v>
          </cell>
        </row>
        <row r="12507">
          <cell r="AA12507">
            <v>19.829999999999998</v>
          </cell>
        </row>
        <row r="12508">
          <cell r="AA12508">
            <v>19.84</v>
          </cell>
        </row>
        <row r="12509">
          <cell r="AA12509">
            <v>19.850000000000001</v>
          </cell>
        </row>
        <row r="12510">
          <cell r="AA12510">
            <v>19.86</v>
          </cell>
        </row>
        <row r="12511">
          <cell r="AA12511">
            <v>19.87</v>
          </cell>
        </row>
        <row r="12512">
          <cell r="AA12512">
            <v>19.88</v>
          </cell>
        </row>
        <row r="12513">
          <cell r="AA12513">
            <v>19.89</v>
          </cell>
        </row>
        <row r="12514">
          <cell r="AA12514">
            <v>19.899999999999999</v>
          </cell>
        </row>
        <row r="12515">
          <cell r="AA12515">
            <v>19.91</v>
          </cell>
        </row>
        <row r="12516">
          <cell r="AA12516">
            <v>19.920000000000002</v>
          </cell>
        </row>
        <row r="12517">
          <cell r="AA12517">
            <v>19.93</v>
          </cell>
        </row>
        <row r="12518">
          <cell r="AA12518">
            <v>19.940000000000001</v>
          </cell>
        </row>
        <row r="12519">
          <cell r="AA12519">
            <v>19.95</v>
          </cell>
        </row>
        <row r="12520">
          <cell r="AA12520">
            <v>19.96</v>
          </cell>
        </row>
        <row r="12521">
          <cell r="AA12521">
            <v>19.97</v>
          </cell>
        </row>
        <row r="12522">
          <cell r="AA12522">
            <v>19.98</v>
          </cell>
        </row>
        <row r="12523">
          <cell r="AA12523">
            <v>19.989999999999998</v>
          </cell>
        </row>
        <row r="12524">
          <cell r="AA12524">
            <v>20</v>
          </cell>
        </row>
        <row r="12525">
          <cell r="AA12525">
            <v>20.010000000000002</v>
          </cell>
        </row>
        <row r="12526">
          <cell r="AA12526">
            <v>20.02</v>
          </cell>
        </row>
        <row r="12527">
          <cell r="AA12527">
            <v>20.03</v>
          </cell>
        </row>
        <row r="12528">
          <cell r="AA12528">
            <v>20.04</v>
          </cell>
        </row>
        <row r="12529">
          <cell r="AA12529">
            <v>20.05</v>
          </cell>
        </row>
        <row r="12530">
          <cell r="AA12530">
            <v>20.059999999999999</v>
          </cell>
        </row>
        <row r="12531">
          <cell r="AA12531">
            <v>20.07</v>
          </cell>
        </row>
        <row r="12532">
          <cell r="AA12532">
            <v>20.079999999999998</v>
          </cell>
        </row>
        <row r="12533">
          <cell r="AA12533">
            <v>20.09</v>
          </cell>
        </row>
        <row r="12534">
          <cell r="AA12534">
            <v>20.100000000000001</v>
          </cell>
        </row>
        <row r="12535">
          <cell r="AA12535">
            <v>20.11</v>
          </cell>
        </row>
        <row r="12536">
          <cell r="AA12536">
            <v>20.12</v>
          </cell>
        </row>
        <row r="12537">
          <cell r="AA12537">
            <v>20.13</v>
          </cell>
        </row>
        <row r="12538">
          <cell r="AA12538">
            <v>20.14</v>
          </cell>
        </row>
        <row r="12539">
          <cell r="AA12539">
            <v>20.149999999999999</v>
          </cell>
        </row>
        <row r="12540">
          <cell r="AA12540">
            <v>20.16</v>
          </cell>
        </row>
        <row r="12541">
          <cell r="AA12541">
            <v>20.170000000000002</v>
          </cell>
        </row>
        <row r="12542">
          <cell r="AA12542">
            <v>20.18</v>
          </cell>
        </row>
        <row r="12543">
          <cell r="AA12543">
            <v>20.190000000000001</v>
          </cell>
        </row>
        <row r="12544">
          <cell r="AA12544">
            <v>20.2</v>
          </cell>
        </row>
        <row r="12545">
          <cell r="AA12545">
            <v>20.21</v>
          </cell>
        </row>
        <row r="12546">
          <cell r="AA12546">
            <v>20.22</v>
          </cell>
        </row>
        <row r="12547">
          <cell r="AA12547">
            <v>20.23</v>
          </cell>
        </row>
        <row r="12548">
          <cell r="AA12548">
            <v>20.239999999999998</v>
          </cell>
        </row>
        <row r="12549">
          <cell r="AA12549">
            <v>20.25</v>
          </cell>
        </row>
        <row r="12550">
          <cell r="AA12550">
            <v>20.260000000000002</v>
          </cell>
        </row>
        <row r="12551">
          <cell r="AA12551">
            <v>20.27</v>
          </cell>
        </row>
        <row r="12552">
          <cell r="AA12552">
            <v>20.28</v>
          </cell>
        </row>
        <row r="12553">
          <cell r="AA12553">
            <v>20.29</v>
          </cell>
        </row>
        <row r="12554">
          <cell r="AA12554">
            <v>20.3</v>
          </cell>
        </row>
        <row r="12555">
          <cell r="AA12555">
            <v>20.309999999999999</v>
          </cell>
        </row>
        <row r="12556">
          <cell r="AA12556">
            <v>20.32</v>
          </cell>
        </row>
        <row r="12557">
          <cell r="AA12557">
            <v>20.329999999999998</v>
          </cell>
        </row>
        <row r="12558">
          <cell r="AA12558">
            <v>20.34</v>
          </cell>
        </row>
        <row r="12559">
          <cell r="AA12559">
            <v>20.350000000000001</v>
          </cell>
        </row>
        <row r="12560">
          <cell r="AA12560">
            <v>20.36</v>
          </cell>
        </row>
        <row r="12561">
          <cell r="AA12561">
            <v>20.37</v>
          </cell>
        </row>
        <row r="12562">
          <cell r="AA12562">
            <v>20.38</v>
          </cell>
        </row>
        <row r="12563">
          <cell r="AA12563">
            <v>20.39</v>
          </cell>
        </row>
        <row r="12564">
          <cell r="AA12564">
            <v>20.399999999999999</v>
          </cell>
        </row>
        <row r="12565">
          <cell r="AA12565">
            <v>20.41</v>
          </cell>
        </row>
        <row r="12566">
          <cell r="AA12566">
            <v>20.420000000000002</v>
          </cell>
        </row>
        <row r="12567">
          <cell r="AA12567">
            <v>20.43</v>
          </cell>
        </row>
        <row r="12568">
          <cell r="AA12568">
            <v>20.440000000000001</v>
          </cell>
        </row>
        <row r="12569">
          <cell r="AA12569">
            <v>20.45</v>
          </cell>
        </row>
        <row r="12570">
          <cell r="AA12570">
            <v>20.46</v>
          </cell>
        </row>
        <row r="12571">
          <cell r="AA12571">
            <v>20.47</v>
          </cell>
        </row>
        <row r="12572">
          <cell r="AA12572">
            <v>20.48</v>
          </cell>
        </row>
        <row r="12573">
          <cell r="AA12573">
            <v>20.49</v>
          </cell>
        </row>
        <row r="12574">
          <cell r="AA12574">
            <v>20.5</v>
          </cell>
        </row>
        <row r="12575">
          <cell r="AA12575">
            <v>20.51</v>
          </cell>
        </row>
        <row r="12576">
          <cell r="AA12576">
            <v>20.52</v>
          </cell>
        </row>
        <row r="12577">
          <cell r="AA12577">
            <v>20.53</v>
          </cell>
        </row>
        <row r="12578">
          <cell r="AA12578">
            <v>20.54</v>
          </cell>
        </row>
        <row r="12579">
          <cell r="AA12579">
            <v>20.55</v>
          </cell>
        </row>
        <row r="12580">
          <cell r="AA12580">
            <v>20.56</v>
          </cell>
        </row>
        <row r="12581">
          <cell r="AA12581">
            <v>20.57</v>
          </cell>
        </row>
        <row r="12582">
          <cell r="AA12582">
            <v>20.58</v>
          </cell>
        </row>
        <row r="12583">
          <cell r="AA12583">
            <v>20.59</v>
          </cell>
        </row>
        <row r="12584">
          <cell r="AA12584">
            <v>20.6</v>
          </cell>
        </row>
        <row r="12585">
          <cell r="AA12585">
            <v>20.61</v>
          </cell>
        </row>
        <row r="12586">
          <cell r="AA12586">
            <v>20.62</v>
          </cell>
        </row>
        <row r="12587">
          <cell r="AA12587">
            <v>20.63</v>
          </cell>
        </row>
        <row r="12588">
          <cell r="AA12588">
            <v>20.64</v>
          </cell>
        </row>
        <row r="12589">
          <cell r="AA12589">
            <v>20.65</v>
          </cell>
        </row>
        <row r="12590">
          <cell r="AA12590">
            <v>20.66</v>
          </cell>
        </row>
        <row r="12591">
          <cell r="AA12591">
            <v>20.67</v>
          </cell>
        </row>
        <row r="12592">
          <cell r="AA12592">
            <v>20.68</v>
          </cell>
        </row>
        <row r="12593">
          <cell r="AA12593">
            <v>20.69</v>
          </cell>
        </row>
        <row r="12594">
          <cell r="AA12594">
            <v>20.7</v>
          </cell>
        </row>
        <row r="12595">
          <cell r="AA12595">
            <v>20.71</v>
          </cell>
        </row>
        <row r="12596">
          <cell r="AA12596">
            <v>20.72</v>
          </cell>
        </row>
        <row r="12597">
          <cell r="AA12597">
            <v>20.73</v>
          </cell>
        </row>
        <row r="12598">
          <cell r="AA12598">
            <v>20.74</v>
          </cell>
        </row>
        <row r="12599">
          <cell r="AA12599">
            <v>20.75</v>
          </cell>
        </row>
        <row r="12600">
          <cell r="AA12600">
            <v>20.76</v>
          </cell>
        </row>
        <row r="12601">
          <cell r="AA12601">
            <v>20.77</v>
          </cell>
        </row>
        <row r="12602">
          <cell r="AA12602">
            <v>20.78</v>
          </cell>
        </row>
        <row r="12603">
          <cell r="AA12603">
            <v>20.79</v>
          </cell>
        </row>
        <row r="12604">
          <cell r="AA12604">
            <v>20.8</v>
          </cell>
        </row>
        <row r="12605">
          <cell r="AA12605">
            <v>20.81</v>
          </cell>
        </row>
        <row r="12606">
          <cell r="AA12606">
            <v>20.82</v>
          </cell>
        </row>
        <row r="12607">
          <cell r="AA12607">
            <v>20.83</v>
          </cell>
        </row>
        <row r="12608">
          <cell r="AA12608">
            <v>20.84</v>
          </cell>
        </row>
        <row r="12609">
          <cell r="AA12609">
            <v>20.85</v>
          </cell>
        </row>
        <row r="12610">
          <cell r="AA12610">
            <v>20.86</v>
          </cell>
        </row>
        <row r="12611">
          <cell r="AA12611">
            <v>20.87</v>
          </cell>
        </row>
        <row r="12612">
          <cell r="AA12612">
            <v>20.88</v>
          </cell>
        </row>
        <row r="12613">
          <cell r="AA12613">
            <v>20.89</v>
          </cell>
        </row>
        <row r="12614">
          <cell r="AA12614">
            <v>20.9</v>
          </cell>
        </row>
        <row r="12615">
          <cell r="AA12615">
            <v>20.91</v>
          </cell>
        </row>
        <row r="12616">
          <cell r="AA12616">
            <v>20.92</v>
          </cell>
        </row>
        <row r="12617">
          <cell r="AA12617">
            <v>20.93</v>
          </cell>
        </row>
        <row r="12618">
          <cell r="AA12618">
            <v>20.94</v>
          </cell>
        </row>
        <row r="12619">
          <cell r="AA12619">
            <v>20.95</v>
          </cell>
        </row>
        <row r="12620">
          <cell r="AA12620">
            <v>20.96</v>
          </cell>
        </row>
        <row r="12621">
          <cell r="AA12621">
            <v>20.97</v>
          </cell>
        </row>
        <row r="12622">
          <cell r="AA12622">
            <v>20.98</v>
          </cell>
        </row>
        <row r="12623">
          <cell r="AA12623">
            <v>20.99</v>
          </cell>
        </row>
        <row r="12624">
          <cell r="AA12624">
            <v>21</v>
          </cell>
        </row>
        <row r="12625">
          <cell r="AA12625">
            <v>21.01</v>
          </cell>
        </row>
        <row r="12626">
          <cell r="AA12626">
            <v>21.02</v>
          </cell>
        </row>
        <row r="12627">
          <cell r="AA12627">
            <v>21.03</v>
          </cell>
        </row>
        <row r="12628">
          <cell r="AA12628">
            <v>21.04</v>
          </cell>
        </row>
        <row r="12629">
          <cell r="AA12629">
            <v>21.05</v>
          </cell>
        </row>
        <row r="12630">
          <cell r="AA12630">
            <v>21.06</v>
          </cell>
        </row>
        <row r="12631">
          <cell r="AA12631">
            <v>21.07</v>
          </cell>
        </row>
        <row r="12632">
          <cell r="AA12632">
            <v>21.08</v>
          </cell>
        </row>
        <row r="12633">
          <cell r="AA12633">
            <v>21.09</v>
          </cell>
        </row>
        <row r="12634">
          <cell r="AA12634">
            <v>21.1</v>
          </cell>
        </row>
        <row r="12635">
          <cell r="AA12635">
            <v>21.11</v>
          </cell>
        </row>
        <row r="12636">
          <cell r="AA12636">
            <v>21.12</v>
          </cell>
        </row>
        <row r="12637">
          <cell r="AA12637">
            <v>21.13</v>
          </cell>
        </row>
        <row r="12638">
          <cell r="AA12638">
            <v>21.14</v>
          </cell>
        </row>
        <row r="12639">
          <cell r="AA12639">
            <v>21.15</v>
          </cell>
        </row>
        <row r="12640">
          <cell r="AA12640">
            <v>21.16</v>
          </cell>
        </row>
        <row r="12641">
          <cell r="AA12641">
            <v>21.17</v>
          </cell>
        </row>
        <row r="12642">
          <cell r="AA12642">
            <v>21.18</v>
          </cell>
        </row>
        <row r="12643">
          <cell r="AA12643">
            <v>21.19</v>
          </cell>
        </row>
        <row r="12644">
          <cell r="AA12644">
            <v>21.2</v>
          </cell>
        </row>
        <row r="12645">
          <cell r="AA12645">
            <v>21.21</v>
          </cell>
        </row>
        <row r="12646">
          <cell r="AA12646">
            <v>21.22</v>
          </cell>
        </row>
        <row r="12647">
          <cell r="AA12647">
            <v>21.23</v>
          </cell>
        </row>
        <row r="12648">
          <cell r="AA12648">
            <v>21.24</v>
          </cell>
        </row>
        <row r="12649">
          <cell r="AA12649">
            <v>21.25</v>
          </cell>
        </row>
        <row r="12650">
          <cell r="AA12650">
            <v>21.26</v>
          </cell>
        </row>
        <row r="12651">
          <cell r="AA12651">
            <v>21.27</v>
          </cell>
        </row>
        <row r="12652">
          <cell r="AA12652">
            <v>21.28</v>
          </cell>
        </row>
        <row r="12653">
          <cell r="AA12653">
            <v>21.29</v>
          </cell>
        </row>
        <row r="12654">
          <cell r="AA12654">
            <v>21.3</v>
          </cell>
        </row>
        <row r="12655">
          <cell r="AA12655">
            <v>21.31</v>
          </cell>
        </row>
        <row r="12656">
          <cell r="AA12656">
            <v>21.32</v>
          </cell>
        </row>
        <row r="12657">
          <cell r="AA12657">
            <v>21.33</v>
          </cell>
        </row>
        <row r="12658">
          <cell r="AA12658">
            <v>21.34</v>
          </cell>
        </row>
        <row r="12659">
          <cell r="AA12659">
            <v>21.35</v>
          </cell>
        </row>
        <row r="12660">
          <cell r="AA12660">
            <v>21.36</v>
          </cell>
        </row>
        <row r="12661">
          <cell r="AA12661">
            <v>21.37</v>
          </cell>
        </row>
        <row r="12662">
          <cell r="AA12662">
            <v>21.38</v>
          </cell>
        </row>
        <row r="12663">
          <cell r="AA12663">
            <v>21.39</v>
          </cell>
        </row>
        <row r="12664">
          <cell r="AA12664">
            <v>21.4</v>
          </cell>
        </row>
        <row r="12665">
          <cell r="AA12665">
            <v>21.41</v>
          </cell>
        </row>
        <row r="12666">
          <cell r="AA12666">
            <v>21.42</v>
          </cell>
        </row>
        <row r="12667">
          <cell r="AA12667">
            <v>21.43</v>
          </cell>
        </row>
        <row r="12668">
          <cell r="AA12668">
            <v>21.44</v>
          </cell>
        </row>
        <row r="12669">
          <cell r="AA12669">
            <v>21.45</v>
          </cell>
        </row>
        <row r="12670">
          <cell r="AA12670">
            <v>21.46</v>
          </cell>
        </row>
        <row r="12671">
          <cell r="AA12671">
            <v>21.47</v>
          </cell>
        </row>
        <row r="12672">
          <cell r="AA12672">
            <v>21.48</v>
          </cell>
        </row>
        <row r="12673">
          <cell r="AA12673">
            <v>21.49</v>
          </cell>
        </row>
        <row r="12674">
          <cell r="AA12674">
            <v>21.5</v>
          </cell>
        </row>
        <row r="12675">
          <cell r="AA12675">
            <v>21.51</v>
          </cell>
        </row>
        <row r="12676">
          <cell r="AA12676">
            <v>21.52</v>
          </cell>
        </row>
        <row r="12677">
          <cell r="AA12677">
            <v>21.53</v>
          </cell>
        </row>
        <row r="12678">
          <cell r="AA12678">
            <v>21.54</v>
          </cell>
        </row>
        <row r="12679">
          <cell r="AA12679">
            <v>21.55</v>
          </cell>
        </row>
        <row r="12680">
          <cell r="AA12680">
            <v>21.56</v>
          </cell>
        </row>
        <row r="12681">
          <cell r="AA12681">
            <v>21.57</v>
          </cell>
        </row>
        <row r="12682">
          <cell r="AA12682">
            <v>21.58</v>
          </cell>
        </row>
        <row r="12683">
          <cell r="AA12683">
            <v>21.59</v>
          </cell>
        </row>
        <row r="12684">
          <cell r="AA12684">
            <v>21.6</v>
          </cell>
        </row>
        <row r="12685">
          <cell r="AA12685">
            <v>21.61</v>
          </cell>
        </row>
        <row r="12686">
          <cell r="AA12686">
            <v>21.62</v>
          </cell>
        </row>
        <row r="12687">
          <cell r="AA12687">
            <v>21.63</v>
          </cell>
        </row>
        <row r="12688">
          <cell r="AA12688">
            <v>21.64</v>
          </cell>
        </row>
        <row r="12689">
          <cell r="AA12689">
            <v>21.65</v>
          </cell>
        </row>
        <row r="12690">
          <cell r="AA12690">
            <v>21.66</v>
          </cell>
        </row>
        <row r="12691">
          <cell r="AA12691">
            <v>21.67</v>
          </cell>
        </row>
        <row r="12692">
          <cell r="AA12692">
            <v>21.68</v>
          </cell>
        </row>
        <row r="12693">
          <cell r="AA12693">
            <v>21.69</v>
          </cell>
        </row>
        <row r="12694">
          <cell r="AA12694">
            <v>21.7</v>
          </cell>
        </row>
        <row r="12695">
          <cell r="AA12695">
            <v>21.71</v>
          </cell>
        </row>
        <row r="12696">
          <cell r="AA12696">
            <v>21.72</v>
          </cell>
        </row>
        <row r="12697">
          <cell r="AA12697">
            <v>21.73</v>
          </cell>
        </row>
        <row r="12698">
          <cell r="AA12698">
            <v>21.74</v>
          </cell>
        </row>
        <row r="12699">
          <cell r="AA12699">
            <v>21.75</v>
          </cell>
        </row>
        <row r="12700">
          <cell r="AA12700">
            <v>21.76</v>
          </cell>
        </row>
        <row r="12701">
          <cell r="AA12701">
            <v>21.77</v>
          </cell>
        </row>
        <row r="12702">
          <cell r="AA12702">
            <v>21.78</v>
          </cell>
        </row>
        <row r="12703">
          <cell r="AA12703">
            <v>21.79</v>
          </cell>
        </row>
        <row r="12704">
          <cell r="AA12704">
            <v>21.8</v>
          </cell>
        </row>
        <row r="12705">
          <cell r="AA12705">
            <v>21.81</v>
          </cell>
        </row>
        <row r="12706">
          <cell r="AA12706">
            <v>21.82</v>
          </cell>
        </row>
        <row r="12707">
          <cell r="AA12707">
            <v>21.83</v>
          </cell>
        </row>
        <row r="12708">
          <cell r="AA12708">
            <v>21.84</v>
          </cell>
        </row>
        <row r="12709">
          <cell r="AA12709">
            <v>21.85</v>
          </cell>
        </row>
        <row r="12710">
          <cell r="AA12710">
            <v>21.86</v>
          </cell>
        </row>
        <row r="12711">
          <cell r="AA12711">
            <v>21.87</v>
          </cell>
        </row>
        <row r="12712">
          <cell r="AA12712">
            <v>21.88</v>
          </cell>
        </row>
        <row r="12713">
          <cell r="AA12713">
            <v>21.89</v>
          </cell>
        </row>
        <row r="12714">
          <cell r="AA12714">
            <v>21.9</v>
          </cell>
        </row>
        <row r="12715">
          <cell r="AA12715">
            <v>21.91</v>
          </cell>
        </row>
        <row r="12716">
          <cell r="AA12716">
            <v>21.92</v>
          </cell>
        </row>
        <row r="12717">
          <cell r="AA12717">
            <v>21.93</v>
          </cell>
        </row>
        <row r="12718">
          <cell r="AA12718">
            <v>21.94</v>
          </cell>
        </row>
        <row r="12719">
          <cell r="AA12719">
            <v>21.95</v>
          </cell>
        </row>
        <row r="12720">
          <cell r="AA12720">
            <v>21.96</v>
          </cell>
        </row>
        <row r="12721">
          <cell r="AA12721">
            <v>21.97</v>
          </cell>
        </row>
        <row r="12722">
          <cell r="AA12722">
            <v>21.98</v>
          </cell>
        </row>
        <row r="12723">
          <cell r="AA12723">
            <v>21.99</v>
          </cell>
        </row>
        <row r="12724">
          <cell r="AA12724">
            <v>22</v>
          </cell>
        </row>
        <row r="12725">
          <cell r="AA12725">
            <v>22.01</v>
          </cell>
        </row>
        <row r="12726">
          <cell r="AA12726">
            <v>22.02</v>
          </cell>
        </row>
        <row r="12727">
          <cell r="AA12727">
            <v>22.03</v>
          </cell>
        </row>
        <row r="12728">
          <cell r="AA12728">
            <v>22.04</v>
          </cell>
        </row>
        <row r="12729">
          <cell r="AA12729">
            <v>22.05</v>
          </cell>
        </row>
        <row r="12730">
          <cell r="AA12730">
            <v>22.06</v>
          </cell>
        </row>
        <row r="12731">
          <cell r="AA12731">
            <v>22.07</v>
          </cell>
        </row>
        <row r="12732">
          <cell r="AA12732">
            <v>22.08</v>
          </cell>
        </row>
        <row r="12733">
          <cell r="AA12733">
            <v>22.09</v>
          </cell>
        </row>
        <row r="12734">
          <cell r="AA12734">
            <v>22.1</v>
          </cell>
        </row>
        <row r="12735">
          <cell r="AA12735">
            <v>22.11</v>
          </cell>
        </row>
        <row r="12736">
          <cell r="AA12736">
            <v>22.12</v>
          </cell>
        </row>
        <row r="12737">
          <cell r="AA12737">
            <v>22.13</v>
          </cell>
        </row>
        <row r="12738">
          <cell r="AA12738">
            <v>22.14</v>
          </cell>
        </row>
        <row r="12739">
          <cell r="AA12739">
            <v>22.15</v>
          </cell>
        </row>
        <row r="12740">
          <cell r="AA12740">
            <v>22.16</v>
          </cell>
        </row>
        <row r="12741">
          <cell r="AA12741">
            <v>22.17</v>
          </cell>
        </row>
        <row r="12742">
          <cell r="AA12742">
            <v>22.18</v>
          </cell>
        </row>
        <row r="12743">
          <cell r="AA12743">
            <v>22.19</v>
          </cell>
        </row>
        <row r="12744">
          <cell r="AA12744">
            <v>22.2</v>
          </cell>
        </row>
        <row r="12745">
          <cell r="AA12745">
            <v>22.21</v>
          </cell>
        </row>
        <row r="12746">
          <cell r="AA12746">
            <v>22.22</v>
          </cell>
        </row>
        <row r="12747">
          <cell r="AA12747">
            <v>22.23</v>
          </cell>
        </row>
        <row r="12748">
          <cell r="AA12748">
            <v>22.24</v>
          </cell>
        </row>
        <row r="12749">
          <cell r="AA12749">
            <v>22.25</v>
          </cell>
        </row>
        <row r="12750">
          <cell r="AA12750">
            <v>22.26</v>
          </cell>
        </row>
        <row r="12751">
          <cell r="AA12751">
            <v>22.27</v>
          </cell>
        </row>
        <row r="12752">
          <cell r="AA12752">
            <v>22.28</v>
          </cell>
        </row>
        <row r="12753">
          <cell r="AA12753">
            <v>22.29</v>
          </cell>
        </row>
        <row r="12754">
          <cell r="AA12754">
            <v>22.3</v>
          </cell>
        </row>
        <row r="12755">
          <cell r="AA12755">
            <v>22.31</v>
          </cell>
        </row>
        <row r="12756">
          <cell r="AA12756">
            <v>22.32</v>
          </cell>
        </row>
        <row r="12757">
          <cell r="AA12757">
            <v>22.33</v>
          </cell>
        </row>
        <row r="12758">
          <cell r="AA12758">
            <v>22.34</v>
          </cell>
        </row>
        <row r="12759">
          <cell r="AA12759">
            <v>22.35</v>
          </cell>
        </row>
        <row r="12760">
          <cell r="AA12760">
            <v>22.36</v>
          </cell>
        </row>
        <row r="12761">
          <cell r="AA12761">
            <v>22.37</v>
          </cell>
        </row>
        <row r="12762">
          <cell r="AA12762">
            <v>22.38</v>
          </cell>
        </row>
        <row r="12763">
          <cell r="AA12763">
            <v>22.39</v>
          </cell>
        </row>
        <row r="12764">
          <cell r="AA12764">
            <v>22.4</v>
          </cell>
        </row>
        <row r="12765">
          <cell r="AA12765">
            <v>22.41</v>
          </cell>
        </row>
        <row r="12766">
          <cell r="AA12766">
            <v>22.42</v>
          </cell>
        </row>
        <row r="12767">
          <cell r="AA12767">
            <v>22.43</v>
          </cell>
        </row>
        <row r="12768">
          <cell r="AA12768">
            <v>22.44</v>
          </cell>
        </row>
        <row r="12769">
          <cell r="AA12769">
            <v>22.45</v>
          </cell>
        </row>
        <row r="12770">
          <cell r="AA12770">
            <v>22.46</v>
          </cell>
        </row>
        <row r="12771">
          <cell r="AA12771">
            <v>22.47</v>
          </cell>
        </row>
        <row r="12772">
          <cell r="AA12772">
            <v>22.48</v>
          </cell>
        </row>
        <row r="12773">
          <cell r="AA12773">
            <v>22.49</v>
          </cell>
        </row>
        <row r="12774">
          <cell r="AA12774">
            <v>22.5</v>
          </cell>
        </row>
        <row r="12775">
          <cell r="AA12775">
            <v>22.51</v>
          </cell>
        </row>
        <row r="12776">
          <cell r="AA12776">
            <v>22.52</v>
          </cell>
        </row>
        <row r="12777">
          <cell r="AA12777">
            <v>22.53</v>
          </cell>
        </row>
        <row r="12778">
          <cell r="AA12778">
            <v>22.54</v>
          </cell>
        </row>
        <row r="12779">
          <cell r="AA12779">
            <v>22.55</v>
          </cell>
        </row>
        <row r="12780">
          <cell r="AA12780">
            <v>22.56</v>
          </cell>
        </row>
        <row r="12781">
          <cell r="AA12781">
            <v>22.57</v>
          </cell>
        </row>
        <row r="12782">
          <cell r="AA12782">
            <v>22.58</v>
          </cell>
        </row>
        <row r="12783">
          <cell r="AA12783">
            <v>22.59</v>
          </cell>
        </row>
        <row r="12784">
          <cell r="AA12784">
            <v>22.6</v>
          </cell>
        </row>
        <row r="12785">
          <cell r="AA12785">
            <v>22.61</v>
          </cell>
        </row>
        <row r="12786">
          <cell r="AA12786">
            <v>22.62</v>
          </cell>
        </row>
        <row r="12787">
          <cell r="AA12787">
            <v>22.63</v>
          </cell>
        </row>
        <row r="12788">
          <cell r="AA12788">
            <v>22.64</v>
          </cell>
        </row>
        <row r="12789">
          <cell r="AA12789">
            <v>22.65</v>
          </cell>
        </row>
        <row r="12790">
          <cell r="AA12790">
            <v>22.66</v>
          </cell>
        </row>
        <row r="12791">
          <cell r="AA12791">
            <v>22.67</v>
          </cell>
        </row>
        <row r="12792">
          <cell r="AA12792">
            <v>22.68</v>
          </cell>
        </row>
        <row r="12793">
          <cell r="AA12793">
            <v>22.69</v>
          </cell>
        </row>
        <row r="12794">
          <cell r="AA12794">
            <v>22.7</v>
          </cell>
        </row>
        <row r="12795">
          <cell r="AA12795">
            <v>22.71</v>
          </cell>
        </row>
        <row r="12796">
          <cell r="AA12796">
            <v>22.72</v>
          </cell>
        </row>
        <row r="12797">
          <cell r="AA12797">
            <v>22.73</v>
          </cell>
        </row>
        <row r="12798">
          <cell r="AA12798">
            <v>22.74</v>
          </cell>
        </row>
        <row r="12799">
          <cell r="AA12799">
            <v>22.75</v>
          </cell>
        </row>
        <row r="12800">
          <cell r="AA12800">
            <v>22.76</v>
          </cell>
        </row>
        <row r="12801">
          <cell r="AA12801">
            <v>22.77</v>
          </cell>
        </row>
        <row r="12802">
          <cell r="AA12802">
            <v>22.78</v>
          </cell>
        </row>
        <row r="12803">
          <cell r="AA12803">
            <v>22.79</v>
          </cell>
        </row>
        <row r="12804">
          <cell r="AA12804">
            <v>22.8</v>
          </cell>
        </row>
        <row r="12805">
          <cell r="AA12805">
            <v>22.81</v>
          </cell>
        </row>
        <row r="12806">
          <cell r="AA12806">
            <v>22.82</v>
          </cell>
        </row>
        <row r="12807">
          <cell r="AA12807">
            <v>22.83</v>
          </cell>
        </row>
        <row r="12808">
          <cell r="AA12808">
            <v>22.84</v>
          </cell>
        </row>
        <row r="12809">
          <cell r="AA12809">
            <v>22.85</v>
          </cell>
        </row>
        <row r="12810">
          <cell r="AA12810">
            <v>22.86</v>
          </cell>
        </row>
        <row r="12811">
          <cell r="AA12811">
            <v>22.87</v>
          </cell>
        </row>
        <row r="12812">
          <cell r="AA12812">
            <v>22.88</v>
          </cell>
        </row>
        <row r="12813">
          <cell r="AA12813">
            <v>22.89</v>
          </cell>
        </row>
        <row r="12814">
          <cell r="AA12814">
            <v>22.9</v>
          </cell>
        </row>
        <row r="12815">
          <cell r="AA12815">
            <v>22.91</v>
          </cell>
        </row>
        <row r="12816">
          <cell r="AA12816">
            <v>22.92</v>
          </cell>
        </row>
        <row r="12817">
          <cell r="AA12817">
            <v>22.93</v>
          </cell>
        </row>
        <row r="12818">
          <cell r="AA12818">
            <v>22.94</v>
          </cell>
        </row>
        <row r="12819">
          <cell r="AA12819">
            <v>22.95</v>
          </cell>
        </row>
        <row r="12820">
          <cell r="AA12820">
            <v>22.96</v>
          </cell>
        </row>
        <row r="12821">
          <cell r="AA12821">
            <v>22.97</v>
          </cell>
        </row>
        <row r="12822">
          <cell r="AA12822">
            <v>22.98</v>
          </cell>
        </row>
        <row r="12823">
          <cell r="AA12823">
            <v>22.99</v>
          </cell>
        </row>
        <row r="12824">
          <cell r="AA12824">
            <v>23</v>
          </cell>
        </row>
        <row r="12825">
          <cell r="AA12825">
            <v>23.01</v>
          </cell>
        </row>
        <row r="12826">
          <cell r="AA12826">
            <v>23.02</v>
          </cell>
        </row>
        <row r="12827">
          <cell r="AA12827">
            <v>23.03</v>
          </cell>
        </row>
        <row r="12828">
          <cell r="AA12828">
            <v>23.04</v>
          </cell>
        </row>
        <row r="12829">
          <cell r="AA12829">
            <v>23.05</v>
          </cell>
        </row>
        <row r="12830">
          <cell r="AA12830">
            <v>23.06</v>
          </cell>
        </row>
        <row r="12831">
          <cell r="AA12831">
            <v>23.07</v>
          </cell>
        </row>
        <row r="12832">
          <cell r="AA12832">
            <v>23.08</v>
          </cell>
        </row>
        <row r="12833">
          <cell r="AA12833">
            <v>23.09</v>
          </cell>
        </row>
        <row r="12834">
          <cell r="AA12834">
            <v>23.1</v>
          </cell>
        </row>
        <row r="12835">
          <cell r="AA12835">
            <v>23.11</v>
          </cell>
        </row>
        <row r="12836">
          <cell r="AA12836">
            <v>23.12</v>
          </cell>
        </row>
        <row r="12837">
          <cell r="AA12837">
            <v>23.13</v>
          </cell>
        </row>
        <row r="12838">
          <cell r="AA12838">
            <v>23.14</v>
          </cell>
        </row>
        <row r="12839">
          <cell r="AA12839">
            <v>23.15</v>
          </cell>
        </row>
        <row r="12840">
          <cell r="AA12840">
            <v>23.16</v>
          </cell>
        </row>
        <row r="12841">
          <cell r="AA12841">
            <v>23.17</v>
          </cell>
        </row>
        <row r="12842">
          <cell r="AA12842">
            <v>23.18</v>
          </cell>
        </row>
        <row r="12843">
          <cell r="AA12843">
            <v>23.19</v>
          </cell>
        </row>
        <row r="12844">
          <cell r="AA12844">
            <v>23.2</v>
          </cell>
        </row>
        <row r="12845">
          <cell r="AA12845">
            <v>23.21</v>
          </cell>
        </row>
        <row r="12846">
          <cell r="AA12846">
            <v>23.22</v>
          </cell>
        </row>
        <row r="12847">
          <cell r="AA12847">
            <v>23.23</v>
          </cell>
        </row>
        <row r="12848">
          <cell r="AA12848">
            <v>23.24</v>
          </cell>
        </row>
        <row r="12849">
          <cell r="AA12849">
            <v>23.25</v>
          </cell>
        </row>
        <row r="12850">
          <cell r="AA12850">
            <v>23.26</v>
          </cell>
        </row>
        <row r="12851">
          <cell r="AA12851">
            <v>23.27</v>
          </cell>
        </row>
        <row r="12852">
          <cell r="AA12852">
            <v>23.28</v>
          </cell>
        </row>
        <row r="12853">
          <cell r="AA12853">
            <v>23.29</v>
          </cell>
        </row>
        <row r="12854">
          <cell r="AA12854">
            <v>23.3</v>
          </cell>
        </row>
        <row r="12855">
          <cell r="AA12855">
            <v>23.31</v>
          </cell>
        </row>
        <row r="12856">
          <cell r="AA12856">
            <v>23.32</v>
          </cell>
        </row>
        <row r="12857">
          <cell r="AA12857">
            <v>23.33</v>
          </cell>
        </row>
        <row r="12858">
          <cell r="AA12858">
            <v>23.34</v>
          </cell>
        </row>
        <row r="12859">
          <cell r="AA12859">
            <v>23.35</v>
          </cell>
        </row>
        <row r="12860">
          <cell r="AA12860">
            <v>23.36</v>
          </cell>
        </row>
        <row r="12861">
          <cell r="AA12861">
            <v>23.37</v>
          </cell>
        </row>
        <row r="12862">
          <cell r="AA12862">
            <v>23.38</v>
          </cell>
        </row>
        <row r="12863">
          <cell r="AA12863">
            <v>23.39</v>
          </cell>
        </row>
        <row r="12864">
          <cell r="AA12864">
            <v>23.4</v>
          </cell>
        </row>
        <row r="12865">
          <cell r="AA12865">
            <v>23.41</v>
          </cell>
        </row>
        <row r="12866">
          <cell r="AA12866">
            <v>23.42</v>
          </cell>
        </row>
        <row r="12867">
          <cell r="AA12867">
            <v>23.43</v>
          </cell>
        </row>
        <row r="12868">
          <cell r="AA12868">
            <v>23.44</v>
          </cell>
        </row>
        <row r="12869">
          <cell r="AA12869">
            <v>23.45</v>
          </cell>
        </row>
        <row r="12870">
          <cell r="AA12870">
            <v>23.46</v>
          </cell>
        </row>
        <row r="12871">
          <cell r="AA12871">
            <v>23.47</v>
          </cell>
        </row>
        <row r="12872">
          <cell r="AA12872">
            <v>23.48</v>
          </cell>
        </row>
        <row r="12873">
          <cell r="AA12873">
            <v>23.49</v>
          </cell>
        </row>
        <row r="12874">
          <cell r="AA12874">
            <v>23.5</v>
          </cell>
        </row>
        <row r="12875">
          <cell r="AA12875">
            <v>23.51</v>
          </cell>
        </row>
        <row r="12876">
          <cell r="AA12876">
            <v>23.52</v>
          </cell>
        </row>
        <row r="12877">
          <cell r="AA12877">
            <v>23.53</v>
          </cell>
        </row>
        <row r="12878">
          <cell r="AA12878">
            <v>23.54</v>
          </cell>
        </row>
        <row r="12879">
          <cell r="AA12879">
            <v>23.55</v>
          </cell>
        </row>
        <row r="12880">
          <cell r="AA12880">
            <v>23.56</v>
          </cell>
        </row>
        <row r="12881">
          <cell r="AA12881">
            <v>23.57</v>
          </cell>
        </row>
        <row r="12882">
          <cell r="AA12882">
            <v>23.58</v>
          </cell>
        </row>
        <row r="12883">
          <cell r="AA12883">
            <v>23.59</v>
          </cell>
        </row>
        <row r="12884">
          <cell r="AA12884">
            <v>23.6</v>
          </cell>
        </row>
        <row r="12885">
          <cell r="AA12885">
            <v>23.61</v>
          </cell>
        </row>
        <row r="12886">
          <cell r="AA12886">
            <v>23.62</v>
          </cell>
        </row>
        <row r="12887">
          <cell r="AA12887">
            <v>23.63</v>
          </cell>
        </row>
        <row r="12888">
          <cell r="AA12888">
            <v>23.64</v>
          </cell>
        </row>
        <row r="12889">
          <cell r="AA12889">
            <v>23.65</v>
          </cell>
        </row>
        <row r="12890">
          <cell r="AA12890">
            <v>23.66</v>
          </cell>
        </row>
        <row r="12891">
          <cell r="AA12891">
            <v>23.67</v>
          </cell>
        </row>
        <row r="12892">
          <cell r="AA12892">
            <v>23.68</v>
          </cell>
        </row>
        <row r="12893">
          <cell r="AA12893">
            <v>23.69</v>
          </cell>
        </row>
        <row r="12894">
          <cell r="AA12894">
            <v>23.7</v>
          </cell>
        </row>
        <row r="12895">
          <cell r="AA12895">
            <v>23.71</v>
          </cell>
        </row>
        <row r="12896">
          <cell r="AA12896">
            <v>23.72</v>
          </cell>
        </row>
        <row r="12897">
          <cell r="AA12897">
            <v>23.73</v>
          </cell>
        </row>
        <row r="12898">
          <cell r="AA12898">
            <v>23.74</v>
          </cell>
        </row>
        <row r="12899">
          <cell r="AA12899">
            <v>23.75</v>
          </cell>
        </row>
        <row r="12900">
          <cell r="AA12900">
            <v>23.76</v>
          </cell>
        </row>
        <row r="12901">
          <cell r="AA12901">
            <v>23.77</v>
          </cell>
        </row>
        <row r="12902">
          <cell r="AA12902">
            <v>23.78</v>
          </cell>
        </row>
        <row r="12903">
          <cell r="AA12903">
            <v>23.79</v>
          </cell>
        </row>
        <row r="12904">
          <cell r="AA12904">
            <v>23.8</v>
          </cell>
        </row>
        <row r="12905">
          <cell r="AA12905">
            <v>23.81</v>
          </cell>
        </row>
        <row r="12906">
          <cell r="AA12906">
            <v>23.82</v>
          </cell>
        </row>
        <row r="12907">
          <cell r="AA12907">
            <v>23.83</v>
          </cell>
        </row>
        <row r="12908">
          <cell r="AA12908">
            <v>23.84</v>
          </cell>
        </row>
        <row r="12909">
          <cell r="AA12909">
            <v>23.85</v>
          </cell>
        </row>
        <row r="12910">
          <cell r="AA12910">
            <v>23.86</v>
          </cell>
        </row>
        <row r="12911">
          <cell r="AA12911">
            <v>23.87</v>
          </cell>
        </row>
        <row r="12912">
          <cell r="AA12912">
            <v>23.88</v>
          </cell>
        </row>
        <row r="12913">
          <cell r="AA12913">
            <v>23.89</v>
          </cell>
        </row>
        <row r="12914">
          <cell r="AA12914">
            <v>23.9</v>
          </cell>
        </row>
        <row r="12915">
          <cell r="AA12915">
            <v>23.91</v>
          </cell>
        </row>
        <row r="12916">
          <cell r="AA12916">
            <v>23.92</v>
          </cell>
        </row>
        <row r="12917">
          <cell r="AA12917">
            <v>23.93</v>
          </cell>
        </row>
        <row r="12918">
          <cell r="AA12918">
            <v>23.94</v>
          </cell>
        </row>
        <row r="12919">
          <cell r="AA12919">
            <v>23.95</v>
          </cell>
        </row>
        <row r="12920">
          <cell r="AA12920">
            <v>23.96</v>
          </cell>
        </row>
        <row r="12921">
          <cell r="AA12921">
            <v>23.97</v>
          </cell>
        </row>
        <row r="12922">
          <cell r="AA12922">
            <v>23.98</v>
          </cell>
        </row>
        <row r="12923">
          <cell r="AA12923">
            <v>23.99</v>
          </cell>
        </row>
        <row r="12924">
          <cell r="AA12924">
            <v>24</v>
          </cell>
        </row>
        <row r="12925">
          <cell r="AA12925">
            <v>24.01</v>
          </cell>
        </row>
        <row r="12926">
          <cell r="AA12926">
            <v>24.02</v>
          </cell>
        </row>
        <row r="12927">
          <cell r="AA12927">
            <v>24.03</v>
          </cell>
        </row>
        <row r="12928">
          <cell r="AA12928">
            <v>24.04</v>
          </cell>
        </row>
        <row r="12929">
          <cell r="AA12929">
            <v>24.05</v>
          </cell>
        </row>
        <row r="12930">
          <cell r="AA12930">
            <v>24.06</v>
          </cell>
        </row>
        <row r="12931">
          <cell r="AA12931">
            <v>24.07</v>
          </cell>
        </row>
        <row r="12932">
          <cell r="AA12932">
            <v>24.08</v>
          </cell>
        </row>
        <row r="12933">
          <cell r="AA12933">
            <v>24.09</v>
          </cell>
        </row>
        <row r="12934">
          <cell r="AA12934">
            <v>24.1</v>
          </cell>
        </row>
        <row r="12935">
          <cell r="AA12935">
            <v>24.11</v>
          </cell>
        </row>
        <row r="12936">
          <cell r="AA12936">
            <v>24.12</v>
          </cell>
        </row>
        <row r="12937">
          <cell r="AA12937">
            <v>24.13</v>
          </cell>
        </row>
        <row r="12938">
          <cell r="AA12938">
            <v>24.14</v>
          </cell>
        </row>
        <row r="12939">
          <cell r="AA12939">
            <v>24.15</v>
          </cell>
        </row>
        <row r="12940">
          <cell r="AA12940">
            <v>24.16</v>
          </cell>
        </row>
        <row r="12941">
          <cell r="AA12941">
            <v>24.17</v>
          </cell>
        </row>
        <row r="12942">
          <cell r="AA12942">
            <v>24.18</v>
          </cell>
        </row>
        <row r="12943">
          <cell r="AA12943">
            <v>24.19</v>
          </cell>
        </row>
        <row r="12944">
          <cell r="AA12944">
            <v>24.2</v>
          </cell>
        </row>
        <row r="12945">
          <cell r="AA12945">
            <v>24.21</v>
          </cell>
        </row>
        <row r="12946">
          <cell r="AA12946">
            <v>24.22</v>
          </cell>
        </row>
        <row r="12947">
          <cell r="AA12947">
            <v>24.23</v>
          </cell>
        </row>
        <row r="12948">
          <cell r="AA12948">
            <v>24.24</v>
          </cell>
        </row>
        <row r="12949">
          <cell r="AA12949">
            <v>24.25</v>
          </cell>
        </row>
        <row r="12950">
          <cell r="AA12950">
            <v>24.26</v>
          </cell>
        </row>
        <row r="12951">
          <cell r="AA12951">
            <v>24.27</v>
          </cell>
        </row>
        <row r="12952">
          <cell r="AA12952">
            <v>24.28</v>
          </cell>
        </row>
        <row r="12953">
          <cell r="AA12953">
            <v>24.29</v>
          </cell>
        </row>
        <row r="12954">
          <cell r="AA12954">
            <v>24.3</v>
          </cell>
        </row>
        <row r="12955">
          <cell r="AA12955">
            <v>24.31</v>
          </cell>
        </row>
        <row r="12956">
          <cell r="AA12956">
            <v>24.32</v>
          </cell>
        </row>
        <row r="12957">
          <cell r="AA12957">
            <v>24.33</v>
          </cell>
        </row>
        <row r="12958">
          <cell r="AA12958">
            <v>24.34</v>
          </cell>
        </row>
        <row r="12959">
          <cell r="AA12959">
            <v>24.35</v>
          </cell>
        </row>
        <row r="12960">
          <cell r="AA12960">
            <v>24.36</v>
          </cell>
        </row>
        <row r="12961">
          <cell r="AA12961">
            <v>24.37</v>
          </cell>
        </row>
        <row r="12962">
          <cell r="AA12962">
            <v>24.38</v>
          </cell>
        </row>
        <row r="12963">
          <cell r="AA12963">
            <v>24.39</v>
          </cell>
        </row>
        <row r="12964">
          <cell r="AA12964">
            <v>24.4</v>
          </cell>
        </row>
        <row r="12965">
          <cell r="AA12965">
            <v>24.41</v>
          </cell>
        </row>
        <row r="12966">
          <cell r="AA12966">
            <v>24.42</v>
          </cell>
        </row>
        <row r="12967">
          <cell r="AA12967">
            <v>24.43</v>
          </cell>
        </row>
        <row r="12968">
          <cell r="AA12968">
            <v>24.44</v>
          </cell>
        </row>
        <row r="12969">
          <cell r="AA12969">
            <v>24.45</v>
          </cell>
        </row>
        <row r="12970">
          <cell r="AA12970">
            <v>24.46</v>
          </cell>
        </row>
        <row r="12971">
          <cell r="AA12971">
            <v>24.47</v>
          </cell>
        </row>
        <row r="12972">
          <cell r="AA12972">
            <v>24.48</v>
          </cell>
        </row>
        <row r="12973">
          <cell r="AA12973">
            <v>24.49</v>
          </cell>
        </row>
        <row r="12974">
          <cell r="AA12974">
            <v>24.5</v>
          </cell>
        </row>
        <row r="12975">
          <cell r="AA12975">
            <v>24.51</v>
          </cell>
        </row>
        <row r="12976">
          <cell r="AA12976">
            <v>24.52</v>
          </cell>
        </row>
        <row r="12977">
          <cell r="AA12977">
            <v>24.53</v>
          </cell>
        </row>
        <row r="12978">
          <cell r="AA12978">
            <v>24.54</v>
          </cell>
        </row>
        <row r="12979">
          <cell r="AA12979">
            <v>24.55</v>
          </cell>
        </row>
        <row r="12980">
          <cell r="AA12980">
            <v>24.56</v>
          </cell>
        </row>
        <row r="12981">
          <cell r="AA12981">
            <v>24.57</v>
          </cell>
        </row>
        <row r="12982">
          <cell r="AA12982">
            <v>24.58</v>
          </cell>
        </row>
        <row r="12983">
          <cell r="AA12983">
            <v>24.59</v>
          </cell>
        </row>
        <row r="12984">
          <cell r="AA12984">
            <v>24.6</v>
          </cell>
        </row>
        <row r="12985">
          <cell r="AA12985">
            <v>24.61</v>
          </cell>
        </row>
        <row r="12986">
          <cell r="AA12986">
            <v>24.62</v>
          </cell>
        </row>
        <row r="12987">
          <cell r="AA12987">
            <v>24.63</v>
          </cell>
        </row>
        <row r="12988">
          <cell r="AA12988">
            <v>24.64</v>
          </cell>
        </row>
        <row r="12989">
          <cell r="AA12989">
            <v>24.65</v>
          </cell>
        </row>
        <row r="12990">
          <cell r="AA12990">
            <v>24.66</v>
          </cell>
        </row>
        <row r="12991">
          <cell r="AA12991">
            <v>24.67</v>
          </cell>
        </row>
        <row r="12992">
          <cell r="AA12992">
            <v>24.68</v>
          </cell>
        </row>
        <row r="12993">
          <cell r="AA12993">
            <v>24.69</v>
          </cell>
        </row>
        <row r="12994">
          <cell r="AA12994">
            <v>24.7</v>
          </cell>
        </row>
        <row r="12995">
          <cell r="AA12995">
            <v>24.71</v>
          </cell>
        </row>
        <row r="12996">
          <cell r="AA12996">
            <v>24.72</v>
          </cell>
        </row>
        <row r="12997">
          <cell r="AA12997">
            <v>24.73</v>
          </cell>
        </row>
        <row r="12998">
          <cell r="AA12998">
            <v>24.74</v>
          </cell>
        </row>
        <row r="12999">
          <cell r="AA12999">
            <v>24.75</v>
          </cell>
        </row>
        <row r="13000">
          <cell r="AA13000">
            <v>24.76</v>
          </cell>
        </row>
        <row r="13001">
          <cell r="AA13001">
            <v>24.77</v>
          </cell>
        </row>
        <row r="13002">
          <cell r="AA13002">
            <v>24.78</v>
          </cell>
        </row>
        <row r="13003">
          <cell r="AA13003">
            <v>24.79</v>
          </cell>
        </row>
        <row r="13004">
          <cell r="AA13004">
            <v>24.8</v>
          </cell>
        </row>
        <row r="13005">
          <cell r="AA13005">
            <v>24.81</v>
          </cell>
        </row>
        <row r="13006">
          <cell r="AA13006">
            <v>24.82</v>
          </cell>
        </row>
        <row r="13007">
          <cell r="AA13007">
            <v>24.83</v>
          </cell>
        </row>
        <row r="13008">
          <cell r="AA13008">
            <v>24.84</v>
          </cell>
        </row>
        <row r="13009">
          <cell r="AA13009">
            <v>24.85</v>
          </cell>
        </row>
        <row r="13010">
          <cell r="AA13010">
            <v>24.86</v>
          </cell>
        </row>
        <row r="13011">
          <cell r="AA13011">
            <v>24.87</v>
          </cell>
        </row>
        <row r="13012">
          <cell r="AA13012">
            <v>24.88</v>
          </cell>
        </row>
        <row r="13013">
          <cell r="AA13013">
            <v>24.89</v>
          </cell>
        </row>
        <row r="13014">
          <cell r="AA13014">
            <v>24.9</v>
          </cell>
        </row>
        <row r="13015">
          <cell r="AA13015">
            <v>24.91</v>
          </cell>
        </row>
        <row r="13016">
          <cell r="AA13016">
            <v>24.92</v>
          </cell>
        </row>
        <row r="13017">
          <cell r="AA13017">
            <v>24.93</v>
          </cell>
        </row>
        <row r="13018">
          <cell r="AA13018">
            <v>24.94</v>
          </cell>
        </row>
        <row r="13019">
          <cell r="AA13019">
            <v>24.95</v>
          </cell>
        </row>
        <row r="13020">
          <cell r="AA13020">
            <v>24.96</v>
          </cell>
        </row>
        <row r="13021">
          <cell r="AA13021">
            <v>24.97</v>
          </cell>
        </row>
        <row r="13022">
          <cell r="AA13022">
            <v>24.98</v>
          </cell>
        </row>
        <row r="13023">
          <cell r="AA13023">
            <v>24.99</v>
          </cell>
        </row>
        <row r="13024">
          <cell r="AA13024">
            <v>25</v>
          </cell>
        </row>
        <row r="13025">
          <cell r="AA13025">
            <v>25.01</v>
          </cell>
        </row>
        <row r="13026">
          <cell r="AA13026">
            <v>25.02</v>
          </cell>
        </row>
        <row r="13027">
          <cell r="AA13027">
            <v>25.03</v>
          </cell>
        </row>
        <row r="13028">
          <cell r="AA13028">
            <v>25.04</v>
          </cell>
        </row>
        <row r="13029">
          <cell r="AA13029">
            <v>25.05</v>
          </cell>
        </row>
        <row r="13030">
          <cell r="AA13030">
            <v>25.06</v>
          </cell>
        </row>
        <row r="13031">
          <cell r="AA13031">
            <v>25.07</v>
          </cell>
        </row>
        <row r="13032">
          <cell r="AA13032">
            <v>25.08</v>
          </cell>
        </row>
        <row r="13033">
          <cell r="AA13033">
            <v>25.09</v>
          </cell>
        </row>
        <row r="13034">
          <cell r="AA13034">
            <v>25.1</v>
          </cell>
        </row>
        <row r="13035">
          <cell r="AA13035">
            <v>25.11</v>
          </cell>
        </row>
        <row r="13036">
          <cell r="AA13036">
            <v>25.12</v>
          </cell>
        </row>
        <row r="13037">
          <cell r="AA13037">
            <v>25.13</v>
          </cell>
        </row>
        <row r="13038">
          <cell r="AA13038">
            <v>25.14</v>
          </cell>
        </row>
        <row r="13039">
          <cell r="AA13039">
            <v>25.15</v>
          </cell>
        </row>
        <row r="13040">
          <cell r="AA13040">
            <v>25.16</v>
          </cell>
        </row>
        <row r="13041">
          <cell r="AA13041">
            <v>25.17</v>
          </cell>
        </row>
        <row r="13042">
          <cell r="AA13042">
            <v>25.18</v>
          </cell>
        </row>
        <row r="13043">
          <cell r="AA13043">
            <v>25.19</v>
          </cell>
        </row>
        <row r="13044">
          <cell r="AA13044">
            <v>25.2</v>
          </cell>
        </row>
        <row r="13045">
          <cell r="AA13045">
            <v>25.21</v>
          </cell>
        </row>
        <row r="13046">
          <cell r="AA13046">
            <v>25.22</v>
          </cell>
        </row>
        <row r="13047">
          <cell r="AA13047">
            <v>25.23</v>
          </cell>
        </row>
        <row r="13048">
          <cell r="AA13048">
            <v>25.24</v>
          </cell>
        </row>
        <row r="13049">
          <cell r="AA13049">
            <v>25.25</v>
          </cell>
        </row>
        <row r="13050">
          <cell r="AA13050">
            <v>25.26</v>
          </cell>
        </row>
        <row r="13051">
          <cell r="AA13051">
            <v>25.27</v>
          </cell>
        </row>
        <row r="13052">
          <cell r="AA13052">
            <v>25.28</v>
          </cell>
        </row>
        <row r="13053">
          <cell r="AA13053">
            <v>25.29</v>
          </cell>
        </row>
        <row r="13054">
          <cell r="AA13054">
            <v>25.3</v>
          </cell>
        </row>
        <row r="13055">
          <cell r="AA13055">
            <v>25.31</v>
          </cell>
        </row>
        <row r="13056">
          <cell r="AA13056">
            <v>25.32</v>
          </cell>
        </row>
        <row r="13057">
          <cell r="AA13057">
            <v>25.33</v>
          </cell>
        </row>
        <row r="13058">
          <cell r="AA13058">
            <v>25.34</v>
          </cell>
        </row>
        <row r="13059">
          <cell r="AA13059">
            <v>25.35</v>
          </cell>
        </row>
        <row r="13060">
          <cell r="AA13060">
            <v>25.36</v>
          </cell>
        </row>
        <row r="13061">
          <cell r="AA13061">
            <v>25.37</v>
          </cell>
        </row>
        <row r="13062">
          <cell r="AA13062">
            <v>25.38</v>
          </cell>
        </row>
        <row r="13063">
          <cell r="AA13063">
            <v>25.39</v>
          </cell>
        </row>
        <row r="13064">
          <cell r="AA13064">
            <v>25.4</v>
          </cell>
        </row>
        <row r="13065">
          <cell r="AA13065">
            <v>25.41</v>
          </cell>
        </row>
        <row r="13066">
          <cell r="AA13066">
            <v>25.42</v>
          </cell>
        </row>
        <row r="13067">
          <cell r="AA13067">
            <v>25.43</v>
          </cell>
        </row>
        <row r="13068">
          <cell r="AA13068">
            <v>25.44</v>
          </cell>
        </row>
        <row r="13069">
          <cell r="AA13069">
            <v>25.45</v>
          </cell>
        </row>
        <row r="13070">
          <cell r="AA13070">
            <v>25.46</v>
          </cell>
        </row>
        <row r="13071">
          <cell r="AA13071">
            <v>25.47</v>
          </cell>
        </row>
        <row r="13072">
          <cell r="AA13072">
            <v>25.48</v>
          </cell>
        </row>
        <row r="13073">
          <cell r="AA13073">
            <v>25.49</v>
          </cell>
        </row>
        <row r="13074">
          <cell r="AA13074">
            <v>25.5</v>
          </cell>
        </row>
        <row r="13075">
          <cell r="AA13075">
            <v>25.51</v>
          </cell>
        </row>
        <row r="13076">
          <cell r="AA13076">
            <v>25.52</v>
          </cell>
        </row>
        <row r="13077">
          <cell r="AA13077">
            <v>25.53</v>
          </cell>
        </row>
        <row r="13078">
          <cell r="AA13078">
            <v>25.54</v>
          </cell>
        </row>
        <row r="13079">
          <cell r="AA13079">
            <v>25.55</v>
          </cell>
        </row>
        <row r="13080">
          <cell r="AA13080">
            <v>25.56</v>
          </cell>
        </row>
        <row r="13081">
          <cell r="AA13081">
            <v>25.57</v>
          </cell>
        </row>
        <row r="13082">
          <cell r="AA13082">
            <v>25.58</v>
          </cell>
        </row>
        <row r="13083">
          <cell r="AA13083">
            <v>25.59</v>
          </cell>
        </row>
        <row r="13084">
          <cell r="AA13084">
            <v>25.6</v>
          </cell>
        </row>
        <row r="13085">
          <cell r="AA13085">
            <v>25.61</v>
          </cell>
        </row>
        <row r="13086">
          <cell r="AA13086">
            <v>25.62</v>
          </cell>
        </row>
        <row r="13087">
          <cell r="AA13087">
            <v>25.63</v>
          </cell>
        </row>
        <row r="13088">
          <cell r="AA13088">
            <v>25.64</v>
          </cell>
        </row>
        <row r="13089">
          <cell r="AA13089">
            <v>25.65</v>
          </cell>
        </row>
        <row r="13090">
          <cell r="AA13090">
            <v>25.66</v>
          </cell>
        </row>
        <row r="13091">
          <cell r="AA13091">
            <v>25.67</v>
          </cell>
        </row>
        <row r="13092">
          <cell r="AA13092">
            <v>25.68</v>
          </cell>
        </row>
        <row r="13093">
          <cell r="AA13093">
            <v>25.69</v>
          </cell>
        </row>
        <row r="13094">
          <cell r="AA13094">
            <v>25.7</v>
          </cell>
        </row>
        <row r="13095">
          <cell r="AA13095">
            <v>25.71</v>
          </cell>
        </row>
        <row r="13096">
          <cell r="AA13096">
            <v>25.72</v>
          </cell>
        </row>
        <row r="13097">
          <cell r="AA13097">
            <v>25.73</v>
          </cell>
        </row>
        <row r="13098">
          <cell r="AA13098">
            <v>25.74</v>
          </cell>
        </row>
        <row r="13099">
          <cell r="AA13099">
            <v>25.75</v>
          </cell>
        </row>
        <row r="13100">
          <cell r="AA13100">
            <v>25.76</v>
          </cell>
        </row>
        <row r="13101">
          <cell r="AA13101">
            <v>25.77</v>
          </cell>
        </row>
        <row r="13102">
          <cell r="AA13102">
            <v>25.78</v>
          </cell>
        </row>
        <row r="13103">
          <cell r="AA13103">
            <v>25.79</v>
          </cell>
        </row>
        <row r="13104">
          <cell r="AA13104">
            <v>25.8</v>
          </cell>
        </row>
        <row r="13105">
          <cell r="AA13105">
            <v>25.81</v>
          </cell>
        </row>
        <row r="13106">
          <cell r="AA13106">
            <v>25.82</v>
          </cell>
        </row>
        <row r="13107">
          <cell r="AA13107">
            <v>25.83</v>
          </cell>
        </row>
        <row r="13108">
          <cell r="AA13108">
            <v>25.84</v>
          </cell>
        </row>
        <row r="13109">
          <cell r="AA13109">
            <v>25.85</v>
          </cell>
        </row>
        <row r="13110">
          <cell r="AA13110">
            <v>25.86</v>
          </cell>
        </row>
        <row r="13111">
          <cell r="AA13111">
            <v>25.87</v>
          </cell>
        </row>
        <row r="13112">
          <cell r="AA13112">
            <v>25.88</v>
          </cell>
        </row>
        <row r="13113">
          <cell r="AA13113">
            <v>25.89</v>
          </cell>
        </row>
        <row r="13114">
          <cell r="AA13114">
            <v>25.9</v>
          </cell>
        </row>
        <row r="13115">
          <cell r="AA13115">
            <v>25.91</v>
          </cell>
        </row>
        <row r="13116">
          <cell r="AA13116">
            <v>25.92</v>
          </cell>
        </row>
        <row r="13117">
          <cell r="AA13117">
            <v>25.93</v>
          </cell>
        </row>
        <row r="13118">
          <cell r="AA13118">
            <v>25.94</v>
          </cell>
        </row>
        <row r="13119">
          <cell r="AA13119">
            <v>25.95</v>
          </cell>
        </row>
        <row r="13120">
          <cell r="AA13120">
            <v>25.96</v>
          </cell>
        </row>
        <row r="13121">
          <cell r="AA13121">
            <v>25.97</v>
          </cell>
        </row>
        <row r="13122">
          <cell r="AA13122">
            <v>25.98</v>
          </cell>
        </row>
        <row r="13123">
          <cell r="AA13123">
            <v>25.99</v>
          </cell>
        </row>
        <row r="13124">
          <cell r="AA13124">
            <v>26</v>
          </cell>
        </row>
        <row r="13125">
          <cell r="AA13125">
            <v>26.01</v>
          </cell>
        </row>
        <row r="13126">
          <cell r="AA13126">
            <v>26.02</v>
          </cell>
        </row>
        <row r="13127">
          <cell r="AA13127">
            <v>26.03</v>
          </cell>
        </row>
        <row r="13128">
          <cell r="AA13128">
            <v>26.04</v>
          </cell>
        </row>
        <row r="13129">
          <cell r="AA13129">
            <v>26.05</v>
          </cell>
        </row>
        <row r="13130">
          <cell r="AA13130">
            <v>26.06</v>
          </cell>
        </row>
        <row r="13131">
          <cell r="AA13131">
            <v>26.07</v>
          </cell>
        </row>
        <row r="13132">
          <cell r="AA13132">
            <v>26.08</v>
          </cell>
        </row>
        <row r="13133">
          <cell r="AA13133">
            <v>26.09</v>
          </cell>
        </row>
        <row r="13134">
          <cell r="AA13134">
            <v>26.1</v>
          </cell>
        </row>
        <row r="13135">
          <cell r="AA13135">
            <v>26.11</v>
          </cell>
        </row>
        <row r="13136">
          <cell r="AA13136">
            <v>26.12</v>
          </cell>
        </row>
        <row r="13137">
          <cell r="AA13137">
            <v>26.13</v>
          </cell>
        </row>
        <row r="13138">
          <cell r="AA13138">
            <v>26.14</v>
          </cell>
        </row>
        <row r="13139">
          <cell r="AA13139">
            <v>26.15</v>
          </cell>
        </row>
        <row r="13140">
          <cell r="AA13140">
            <v>26.16</v>
          </cell>
        </row>
        <row r="13141">
          <cell r="AA13141">
            <v>26.17</v>
          </cell>
        </row>
        <row r="13142">
          <cell r="AA13142">
            <v>26.18</v>
          </cell>
        </row>
        <row r="13143">
          <cell r="AA13143">
            <v>26.19</v>
          </cell>
        </row>
        <row r="13144">
          <cell r="AA13144">
            <v>26.2</v>
          </cell>
        </row>
        <row r="13145">
          <cell r="AA13145">
            <v>26.21</v>
          </cell>
        </row>
        <row r="13146">
          <cell r="AA13146">
            <v>26.22</v>
          </cell>
        </row>
        <row r="13147">
          <cell r="AA13147">
            <v>26.23</v>
          </cell>
        </row>
        <row r="13148">
          <cell r="AA13148">
            <v>26.24</v>
          </cell>
        </row>
        <row r="13149">
          <cell r="AA13149">
            <v>26.25</v>
          </cell>
        </row>
        <row r="13150">
          <cell r="AA13150">
            <v>26.26</v>
          </cell>
        </row>
        <row r="13151">
          <cell r="AA13151">
            <v>26.27</v>
          </cell>
        </row>
        <row r="13152">
          <cell r="AA13152">
            <v>26.28</v>
          </cell>
        </row>
        <row r="13153">
          <cell r="AA13153">
            <v>26.29</v>
          </cell>
        </row>
        <row r="13154">
          <cell r="AA13154">
            <v>26.3</v>
          </cell>
        </row>
        <row r="13155">
          <cell r="AA13155">
            <v>26.31</v>
          </cell>
        </row>
        <row r="13156">
          <cell r="AA13156">
            <v>26.32</v>
          </cell>
        </row>
        <row r="13157">
          <cell r="AA13157">
            <v>26.33</v>
          </cell>
        </row>
        <row r="13158">
          <cell r="AA13158">
            <v>26.34</v>
          </cell>
        </row>
        <row r="13159">
          <cell r="AA13159">
            <v>26.35</v>
          </cell>
        </row>
        <row r="13160">
          <cell r="AA13160">
            <v>26.36</v>
          </cell>
        </row>
        <row r="13161">
          <cell r="AA13161">
            <v>26.37</v>
          </cell>
        </row>
        <row r="13162">
          <cell r="AA13162">
            <v>26.38</v>
          </cell>
        </row>
        <row r="13163">
          <cell r="AA13163">
            <v>26.39</v>
          </cell>
        </row>
        <row r="13164">
          <cell r="AA13164">
            <v>26.4</v>
          </cell>
        </row>
        <row r="13165">
          <cell r="AA13165">
            <v>26.41</v>
          </cell>
        </row>
        <row r="13166">
          <cell r="AA13166">
            <v>26.42</v>
          </cell>
        </row>
        <row r="13167">
          <cell r="AA13167">
            <v>26.43</v>
          </cell>
        </row>
        <row r="13168">
          <cell r="AA13168">
            <v>26.44</v>
          </cell>
        </row>
        <row r="13169">
          <cell r="AA13169">
            <v>26.45</v>
          </cell>
        </row>
        <row r="13170">
          <cell r="AA13170">
            <v>26.46</v>
          </cell>
        </row>
        <row r="13171">
          <cell r="AA13171">
            <v>26.47</v>
          </cell>
        </row>
        <row r="13172">
          <cell r="AA13172">
            <v>26.48</v>
          </cell>
        </row>
        <row r="13173">
          <cell r="AA13173">
            <v>26.49</v>
          </cell>
        </row>
        <row r="13174">
          <cell r="AA13174">
            <v>26.5</v>
          </cell>
        </row>
        <row r="13175">
          <cell r="AA13175">
            <v>26.51</v>
          </cell>
        </row>
        <row r="13176">
          <cell r="AA13176">
            <v>26.52</v>
          </cell>
        </row>
        <row r="13177">
          <cell r="AA13177">
            <v>26.53</v>
          </cell>
        </row>
        <row r="13178">
          <cell r="AA13178">
            <v>26.54</v>
          </cell>
        </row>
        <row r="13179">
          <cell r="AA13179">
            <v>26.55</v>
          </cell>
        </row>
        <row r="13180">
          <cell r="AA13180">
            <v>26.56</v>
          </cell>
        </row>
        <row r="13181">
          <cell r="AA13181">
            <v>26.57</v>
          </cell>
        </row>
        <row r="13182">
          <cell r="AA13182">
            <v>26.58</v>
          </cell>
        </row>
        <row r="13183">
          <cell r="AA13183">
            <v>26.59</v>
          </cell>
        </row>
        <row r="13184">
          <cell r="AA13184">
            <v>26.6</v>
          </cell>
        </row>
        <row r="13185">
          <cell r="AA13185">
            <v>26.61</v>
          </cell>
        </row>
        <row r="13186">
          <cell r="AA13186">
            <v>26.62</v>
          </cell>
        </row>
        <row r="13187">
          <cell r="AA13187">
            <v>26.63</v>
          </cell>
        </row>
        <row r="13188">
          <cell r="AA13188">
            <v>26.64</v>
          </cell>
        </row>
        <row r="13189">
          <cell r="AA13189">
            <v>26.65</v>
          </cell>
        </row>
        <row r="13190">
          <cell r="AA13190">
            <v>26.66</v>
          </cell>
        </row>
        <row r="13191">
          <cell r="AA13191">
            <v>26.67</v>
          </cell>
        </row>
        <row r="13192">
          <cell r="AA13192">
            <v>26.68</v>
          </cell>
        </row>
        <row r="13193">
          <cell r="AA13193">
            <v>26.69</v>
          </cell>
        </row>
        <row r="13194">
          <cell r="AA13194">
            <v>26.7</v>
          </cell>
        </row>
        <row r="13195">
          <cell r="AA13195">
            <v>26.71</v>
          </cell>
        </row>
        <row r="13196">
          <cell r="AA13196">
            <v>26.72</v>
          </cell>
        </row>
        <row r="13197">
          <cell r="AA13197">
            <v>26.73</v>
          </cell>
        </row>
        <row r="13198">
          <cell r="AA13198">
            <v>26.74</v>
          </cell>
        </row>
        <row r="13199">
          <cell r="AA13199">
            <v>26.75</v>
          </cell>
        </row>
        <row r="13200">
          <cell r="AA13200">
            <v>26.76</v>
          </cell>
        </row>
        <row r="13201">
          <cell r="AA13201">
            <v>26.77</v>
          </cell>
        </row>
        <row r="13202">
          <cell r="AA13202">
            <v>26.78</v>
          </cell>
        </row>
        <row r="13203">
          <cell r="AA13203">
            <v>26.79</v>
          </cell>
        </row>
        <row r="13204">
          <cell r="AA13204">
            <v>26.8</v>
          </cell>
        </row>
        <row r="13205">
          <cell r="AA13205">
            <v>26.81</v>
          </cell>
        </row>
        <row r="13206">
          <cell r="AA13206">
            <v>26.82</v>
          </cell>
        </row>
        <row r="13207">
          <cell r="AA13207">
            <v>26.83</v>
          </cell>
        </row>
        <row r="13208">
          <cell r="AA13208">
            <v>26.84</v>
          </cell>
        </row>
        <row r="13209">
          <cell r="AA13209">
            <v>26.85</v>
          </cell>
        </row>
        <row r="13210">
          <cell r="AA13210">
            <v>26.86</v>
          </cell>
        </row>
        <row r="13211">
          <cell r="AA13211">
            <v>26.87</v>
          </cell>
        </row>
        <row r="13212">
          <cell r="AA13212">
            <v>26.88</v>
          </cell>
        </row>
        <row r="13213">
          <cell r="AA13213">
            <v>26.89</v>
          </cell>
        </row>
        <row r="13214">
          <cell r="AA13214">
            <v>26.9</v>
          </cell>
        </row>
        <row r="13215">
          <cell r="AA13215">
            <v>26.91</v>
          </cell>
        </row>
        <row r="13216">
          <cell r="AA13216">
            <v>26.92</v>
          </cell>
        </row>
        <row r="13217">
          <cell r="AA13217">
            <v>26.93</v>
          </cell>
        </row>
        <row r="13218">
          <cell r="AA13218">
            <v>26.94</v>
          </cell>
        </row>
        <row r="13219">
          <cell r="AA13219">
            <v>26.95</v>
          </cell>
        </row>
        <row r="13220">
          <cell r="AA13220">
            <v>26.96</v>
          </cell>
        </row>
        <row r="13221">
          <cell r="AA13221">
            <v>26.97</v>
          </cell>
        </row>
        <row r="13222">
          <cell r="AA13222">
            <v>26.98</v>
          </cell>
        </row>
        <row r="13223">
          <cell r="AA13223">
            <v>26.99</v>
          </cell>
        </row>
        <row r="13224">
          <cell r="AA13224">
            <v>27</v>
          </cell>
        </row>
        <row r="13225">
          <cell r="AA13225">
            <v>27.01</v>
          </cell>
        </row>
        <row r="13226">
          <cell r="AA13226">
            <v>27.02</v>
          </cell>
        </row>
        <row r="13227">
          <cell r="AA13227">
            <v>27.03</v>
          </cell>
        </row>
        <row r="13228">
          <cell r="AA13228">
            <v>27.04</v>
          </cell>
        </row>
        <row r="13229">
          <cell r="AA13229">
            <v>27.05</v>
          </cell>
        </row>
        <row r="13230">
          <cell r="AA13230">
            <v>27.06</v>
          </cell>
        </row>
        <row r="13231">
          <cell r="AA13231">
            <v>27.07</v>
          </cell>
        </row>
        <row r="13232">
          <cell r="AA13232">
            <v>27.08</v>
          </cell>
        </row>
        <row r="13233">
          <cell r="AA13233">
            <v>27.09</v>
          </cell>
        </row>
        <row r="13234">
          <cell r="AA13234">
            <v>27.1</v>
          </cell>
        </row>
        <row r="13235">
          <cell r="AA13235">
            <v>27.11</v>
          </cell>
        </row>
        <row r="13236">
          <cell r="AA13236">
            <v>27.12</v>
          </cell>
        </row>
        <row r="13237">
          <cell r="AA13237">
            <v>27.13</v>
          </cell>
        </row>
        <row r="13238">
          <cell r="AA13238">
            <v>27.14</v>
          </cell>
        </row>
        <row r="13239">
          <cell r="AA13239">
            <v>27.15</v>
          </cell>
        </row>
        <row r="13240">
          <cell r="AA13240">
            <v>27.16</v>
          </cell>
        </row>
        <row r="13241">
          <cell r="AA13241">
            <v>27.17</v>
          </cell>
        </row>
        <row r="13242">
          <cell r="AA13242">
            <v>27.18</v>
          </cell>
        </row>
        <row r="13243">
          <cell r="AA13243">
            <v>27.19</v>
          </cell>
        </row>
        <row r="13244">
          <cell r="AA13244">
            <v>27.2</v>
          </cell>
        </row>
        <row r="13245">
          <cell r="AA13245">
            <v>27.21</v>
          </cell>
        </row>
        <row r="13246">
          <cell r="AA13246">
            <v>27.22</v>
          </cell>
        </row>
        <row r="13247">
          <cell r="AA13247">
            <v>27.23</v>
          </cell>
        </row>
        <row r="13248">
          <cell r="AA13248">
            <v>27.24</v>
          </cell>
        </row>
        <row r="13249">
          <cell r="AA13249">
            <v>27.25</v>
          </cell>
        </row>
        <row r="13250">
          <cell r="AA13250">
            <v>27.26</v>
          </cell>
        </row>
        <row r="13251">
          <cell r="AA13251">
            <v>27.27</v>
          </cell>
        </row>
        <row r="13252">
          <cell r="AA13252">
            <v>27.28</v>
          </cell>
        </row>
        <row r="13253">
          <cell r="AA13253">
            <v>27.29</v>
          </cell>
        </row>
        <row r="13254">
          <cell r="AA13254">
            <v>27.3</v>
          </cell>
        </row>
        <row r="13255">
          <cell r="AA13255">
            <v>27.31</v>
          </cell>
        </row>
        <row r="13256">
          <cell r="AA13256">
            <v>27.32</v>
          </cell>
        </row>
        <row r="13257">
          <cell r="AA13257">
            <v>27.33</v>
          </cell>
        </row>
        <row r="13258">
          <cell r="AA13258">
            <v>27.34</v>
          </cell>
        </row>
        <row r="13259">
          <cell r="AA13259">
            <v>27.35</v>
          </cell>
        </row>
        <row r="13260">
          <cell r="AA13260">
            <v>27.36</v>
          </cell>
        </row>
        <row r="13261">
          <cell r="AA13261">
            <v>27.37</v>
          </cell>
        </row>
        <row r="13262">
          <cell r="AA13262">
            <v>27.38</v>
          </cell>
        </row>
        <row r="13263">
          <cell r="AA13263">
            <v>27.39</v>
          </cell>
        </row>
        <row r="13264">
          <cell r="AA13264">
            <v>27.4</v>
          </cell>
        </row>
        <row r="13265">
          <cell r="AA13265">
            <v>27.41</v>
          </cell>
        </row>
        <row r="13266">
          <cell r="AA13266">
            <v>27.42</v>
          </cell>
        </row>
        <row r="13267">
          <cell r="AA13267">
            <v>27.43</v>
          </cell>
        </row>
        <row r="13268">
          <cell r="AA13268">
            <v>27.44</v>
          </cell>
        </row>
        <row r="13269">
          <cell r="AA13269">
            <v>27.45</v>
          </cell>
        </row>
        <row r="13270">
          <cell r="AA13270">
            <v>27.46</v>
          </cell>
        </row>
        <row r="13271">
          <cell r="AA13271">
            <v>27.47</v>
          </cell>
        </row>
        <row r="13272">
          <cell r="AA13272">
            <v>27.48</v>
          </cell>
        </row>
        <row r="13273">
          <cell r="AA13273">
            <v>27.49</v>
          </cell>
        </row>
        <row r="13274">
          <cell r="AA13274">
            <v>27.5</v>
          </cell>
        </row>
        <row r="13275">
          <cell r="AA13275">
            <v>27.51</v>
          </cell>
        </row>
        <row r="13276">
          <cell r="AA13276">
            <v>27.52</v>
          </cell>
        </row>
        <row r="13277">
          <cell r="AA13277">
            <v>27.53</v>
          </cell>
        </row>
        <row r="13278">
          <cell r="AA13278">
            <v>27.54</v>
          </cell>
        </row>
        <row r="13279">
          <cell r="AA13279">
            <v>27.55</v>
          </cell>
        </row>
        <row r="13280">
          <cell r="AA13280">
            <v>27.56</v>
          </cell>
        </row>
        <row r="13281">
          <cell r="AA13281">
            <v>27.57</v>
          </cell>
        </row>
        <row r="13282">
          <cell r="AA13282">
            <v>27.58</v>
          </cell>
        </row>
        <row r="13283">
          <cell r="AA13283">
            <v>27.59</v>
          </cell>
        </row>
        <row r="13284">
          <cell r="AA13284">
            <v>27.6</v>
          </cell>
        </row>
        <row r="13285">
          <cell r="AA13285">
            <v>27.61</v>
          </cell>
        </row>
        <row r="13286">
          <cell r="AA13286">
            <v>27.62</v>
          </cell>
        </row>
        <row r="13287">
          <cell r="AA13287">
            <v>27.63</v>
          </cell>
        </row>
        <row r="13288">
          <cell r="AA13288">
            <v>27.64</v>
          </cell>
        </row>
        <row r="13289">
          <cell r="AA13289">
            <v>27.65</v>
          </cell>
        </row>
        <row r="13290">
          <cell r="AA13290">
            <v>27.66</v>
          </cell>
        </row>
        <row r="13291">
          <cell r="AA13291">
            <v>27.67</v>
          </cell>
        </row>
        <row r="13292">
          <cell r="AA13292">
            <v>27.68</v>
          </cell>
        </row>
        <row r="13293">
          <cell r="AA13293">
            <v>27.69</v>
          </cell>
        </row>
        <row r="13294">
          <cell r="AA13294">
            <v>27.7</v>
          </cell>
        </row>
        <row r="13295">
          <cell r="AA13295">
            <v>27.71</v>
          </cell>
        </row>
        <row r="13296">
          <cell r="AA13296">
            <v>27.72</v>
          </cell>
        </row>
        <row r="13297">
          <cell r="AA13297">
            <v>27.73</v>
          </cell>
        </row>
        <row r="13298">
          <cell r="AA13298">
            <v>27.74</v>
          </cell>
        </row>
        <row r="13299">
          <cell r="AA13299">
            <v>27.75</v>
          </cell>
        </row>
        <row r="13300">
          <cell r="AA13300">
            <v>27.76</v>
          </cell>
        </row>
        <row r="13301">
          <cell r="AA13301">
            <v>27.77</v>
          </cell>
        </row>
        <row r="13302">
          <cell r="AA13302">
            <v>27.78</v>
          </cell>
        </row>
        <row r="13303">
          <cell r="AA13303">
            <v>27.79</v>
          </cell>
        </row>
        <row r="13304">
          <cell r="AA13304">
            <v>27.8</v>
          </cell>
        </row>
        <row r="13305">
          <cell r="AA13305">
            <v>27.81</v>
          </cell>
        </row>
        <row r="13306">
          <cell r="AA13306">
            <v>27.82</v>
          </cell>
        </row>
        <row r="13307">
          <cell r="AA13307">
            <v>27.83</v>
          </cell>
        </row>
        <row r="13308">
          <cell r="AA13308">
            <v>27.84</v>
          </cell>
        </row>
        <row r="13309">
          <cell r="AA13309">
            <v>27.85</v>
          </cell>
        </row>
        <row r="13310">
          <cell r="AA13310">
            <v>27.86</v>
          </cell>
        </row>
        <row r="13311">
          <cell r="AA13311">
            <v>27.87</v>
          </cell>
        </row>
        <row r="13312">
          <cell r="AA13312">
            <v>27.88</v>
          </cell>
        </row>
        <row r="13313">
          <cell r="AA13313">
            <v>27.89</v>
          </cell>
        </row>
        <row r="13314">
          <cell r="AA13314">
            <v>27.9</v>
          </cell>
        </row>
        <row r="13315">
          <cell r="AA13315">
            <v>27.91</v>
          </cell>
        </row>
        <row r="13316">
          <cell r="AA13316">
            <v>27.92</v>
          </cell>
        </row>
        <row r="13317">
          <cell r="AA13317">
            <v>27.93</v>
          </cell>
        </row>
        <row r="13318">
          <cell r="AA13318">
            <v>27.94</v>
          </cell>
        </row>
        <row r="13319">
          <cell r="AA13319">
            <v>27.95</v>
          </cell>
        </row>
        <row r="13320">
          <cell r="AA13320">
            <v>27.96</v>
          </cell>
        </row>
        <row r="13321">
          <cell r="AA13321">
            <v>27.97</v>
          </cell>
        </row>
        <row r="13322">
          <cell r="AA13322">
            <v>27.98</v>
          </cell>
        </row>
        <row r="13323">
          <cell r="AA13323">
            <v>27.99</v>
          </cell>
        </row>
        <row r="13324">
          <cell r="AA13324">
            <v>28</v>
          </cell>
        </row>
        <row r="13325">
          <cell r="AA13325">
            <v>28.01</v>
          </cell>
        </row>
        <row r="13326">
          <cell r="AA13326">
            <v>28.02</v>
          </cell>
        </row>
        <row r="13327">
          <cell r="AA13327">
            <v>28.03</v>
          </cell>
        </row>
        <row r="13328">
          <cell r="AA13328">
            <v>28.04</v>
          </cell>
        </row>
        <row r="13329">
          <cell r="AA13329">
            <v>28.05</v>
          </cell>
        </row>
        <row r="13330">
          <cell r="AA13330">
            <v>28.06</v>
          </cell>
        </row>
        <row r="13331">
          <cell r="AA13331">
            <v>28.07</v>
          </cell>
        </row>
        <row r="13332">
          <cell r="AA13332">
            <v>28.08</v>
          </cell>
        </row>
        <row r="13333">
          <cell r="AA13333">
            <v>28.09</v>
          </cell>
        </row>
        <row r="13334">
          <cell r="AA13334">
            <v>28.1</v>
          </cell>
        </row>
        <row r="13335">
          <cell r="AA13335">
            <v>28.11</v>
          </cell>
        </row>
        <row r="13336">
          <cell r="AA13336">
            <v>28.12</v>
          </cell>
        </row>
        <row r="13337">
          <cell r="AA13337">
            <v>28.13</v>
          </cell>
        </row>
        <row r="13338">
          <cell r="AA13338">
            <v>28.14</v>
          </cell>
        </row>
        <row r="13339">
          <cell r="AA13339">
            <v>28.15</v>
          </cell>
        </row>
        <row r="13340">
          <cell r="AA13340">
            <v>28.16</v>
          </cell>
        </row>
        <row r="13341">
          <cell r="AA13341">
            <v>28.17</v>
          </cell>
        </row>
        <row r="13342">
          <cell r="AA13342">
            <v>28.18</v>
          </cell>
        </row>
        <row r="13343">
          <cell r="AA13343">
            <v>28.19</v>
          </cell>
        </row>
        <row r="13344">
          <cell r="AA13344">
            <v>28.2</v>
          </cell>
        </row>
        <row r="13345">
          <cell r="AA13345">
            <v>28.21</v>
          </cell>
        </row>
        <row r="13346">
          <cell r="AA13346">
            <v>28.22</v>
          </cell>
        </row>
        <row r="13347">
          <cell r="AA13347">
            <v>28.23</v>
          </cell>
        </row>
        <row r="13348">
          <cell r="AA13348">
            <v>28.24</v>
          </cell>
        </row>
        <row r="13349">
          <cell r="AA13349">
            <v>28.25</v>
          </cell>
        </row>
        <row r="13350">
          <cell r="AA13350">
            <v>28.26</v>
          </cell>
        </row>
        <row r="13351">
          <cell r="AA13351">
            <v>28.27</v>
          </cell>
        </row>
        <row r="13352">
          <cell r="AA13352">
            <v>28.28</v>
          </cell>
        </row>
        <row r="13353">
          <cell r="AA13353">
            <v>28.29</v>
          </cell>
        </row>
        <row r="13354">
          <cell r="AA13354">
            <v>28.3</v>
          </cell>
        </row>
        <row r="13355">
          <cell r="AA13355">
            <v>28.31</v>
          </cell>
        </row>
        <row r="13356">
          <cell r="AA13356">
            <v>28.32</v>
          </cell>
        </row>
        <row r="13357">
          <cell r="AA13357">
            <v>28.33</v>
          </cell>
        </row>
        <row r="13358">
          <cell r="AA13358">
            <v>28.34</v>
          </cell>
        </row>
        <row r="13359">
          <cell r="AA13359">
            <v>28.35</v>
          </cell>
        </row>
        <row r="13360">
          <cell r="AA13360">
            <v>28.36</v>
          </cell>
        </row>
        <row r="13361">
          <cell r="AA13361">
            <v>28.37</v>
          </cell>
        </row>
        <row r="13362">
          <cell r="AA13362">
            <v>28.38</v>
          </cell>
        </row>
        <row r="13363">
          <cell r="AA13363">
            <v>28.39</v>
          </cell>
        </row>
        <row r="13364">
          <cell r="AA13364">
            <v>28.4</v>
          </cell>
        </row>
        <row r="13365">
          <cell r="AA13365">
            <v>28.41</v>
          </cell>
        </row>
        <row r="13366">
          <cell r="AA13366">
            <v>28.42</v>
          </cell>
        </row>
        <row r="13367">
          <cell r="AA13367">
            <v>28.43</v>
          </cell>
        </row>
        <row r="13368">
          <cell r="AA13368">
            <v>28.44</v>
          </cell>
        </row>
        <row r="13369">
          <cell r="AA13369">
            <v>28.45</v>
          </cell>
        </row>
        <row r="13370">
          <cell r="AA13370">
            <v>28.46</v>
          </cell>
        </row>
        <row r="13371">
          <cell r="AA13371">
            <v>28.47</v>
          </cell>
        </row>
        <row r="13372">
          <cell r="AA13372">
            <v>28.48</v>
          </cell>
        </row>
        <row r="13373">
          <cell r="AA13373">
            <v>28.49</v>
          </cell>
        </row>
        <row r="13374">
          <cell r="AA13374">
            <v>28.5</v>
          </cell>
        </row>
        <row r="13375">
          <cell r="AA13375">
            <v>28.51</v>
          </cell>
        </row>
        <row r="13376">
          <cell r="AA13376">
            <v>28.52</v>
          </cell>
        </row>
        <row r="13377">
          <cell r="AA13377">
            <v>28.53</v>
          </cell>
        </row>
        <row r="13378">
          <cell r="AA13378">
            <v>28.54</v>
          </cell>
        </row>
        <row r="13379">
          <cell r="AA13379">
            <v>28.55</v>
          </cell>
        </row>
        <row r="13380">
          <cell r="AA13380">
            <v>28.56</v>
          </cell>
        </row>
        <row r="13381">
          <cell r="AA13381">
            <v>28.57</v>
          </cell>
        </row>
        <row r="13382">
          <cell r="AA13382">
            <v>28.58</v>
          </cell>
        </row>
        <row r="13383">
          <cell r="AA13383">
            <v>28.59</v>
          </cell>
        </row>
        <row r="13384">
          <cell r="AA13384">
            <v>28.6</v>
          </cell>
        </row>
        <row r="13385">
          <cell r="AA13385">
            <v>28.61</v>
          </cell>
        </row>
        <row r="13386">
          <cell r="AA13386">
            <v>28.62</v>
          </cell>
        </row>
        <row r="13387">
          <cell r="AA13387">
            <v>28.63</v>
          </cell>
        </row>
        <row r="13388">
          <cell r="AA13388">
            <v>28.64</v>
          </cell>
        </row>
        <row r="13389">
          <cell r="AA13389">
            <v>28.65</v>
          </cell>
        </row>
        <row r="13390">
          <cell r="AA13390">
            <v>28.66</v>
          </cell>
        </row>
        <row r="13391">
          <cell r="AA13391">
            <v>28.67</v>
          </cell>
        </row>
        <row r="13392">
          <cell r="AA13392">
            <v>28.68</v>
          </cell>
        </row>
        <row r="13393">
          <cell r="AA13393">
            <v>28.69</v>
          </cell>
        </row>
        <row r="13394">
          <cell r="AA13394">
            <v>28.7</v>
          </cell>
        </row>
        <row r="13395">
          <cell r="AA13395">
            <v>28.71</v>
          </cell>
        </row>
        <row r="13396">
          <cell r="AA13396">
            <v>28.72</v>
          </cell>
        </row>
        <row r="13397">
          <cell r="AA13397">
            <v>28.73</v>
          </cell>
        </row>
        <row r="13398">
          <cell r="AA13398">
            <v>28.74</v>
          </cell>
        </row>
        <row r="13399">
          <cell r="AA13399">
            <v>28.75</v>
          </cell>
        </row>
        <row r="13400">
          <cell r="AA13400">
            <v>28.76</v>
          </cell>
        </row>
        <row r="13401">
          <cell r="AA13401">
            <v>28.77</v>
          </cell>
        </row>
        <row r="13402">
          <cell r="AA13402">
            <v>28.78</v>
          </cell>
        </row>
        <row r="13403">
          <cell r="AA13403">
            <v>28.79</v>
          </cell>
        </row>
        <row r="13404">
          <cell r="AA13404">
            <v>28.8</v>
          </cell>
        </row>
        <row r="13405">
          <cell r="AA13405">
            <v>28.81</v>
          </cell>
        </row>
        <row r="13406">
          <cell r="AA13406">
            <v>28.82</v>
          </cell>
        </row>
        <row r="13407">
          <cell r="AA13407">
            <v>28.83</v>
          </cell>
        </row>
        <row r="13408">
          <cell r="AA13408">
            <v>28.84</v>
          </cell>
        </row>
        <row r="13409">
          <cell r="AA13409">
            <v>28.85</v>
          </cell>
        </row>
        <row r="13410">
          <cell r="AA13410">
            <v>28.86</v>
          </cell>
        </row>
        <row r="13411">
          <cell r="AA13411">
            <v>28.87</v>
          </cell>
        </row>
        <row r="13412">
          <cell r="AA13412">
            <v>28.88</v>
          </cell>
        </row>
        <row r="13413">
          <cell r="AA13413">
            <v>28.89</v>
          </cell>
        </row>
        <row r="13414">
          <cell r="AA13414">
            <v>28.9</v>
          </cell>
        </row>
        <row r="13415">
          <cell r="AA13415">
            <v>28.91</v>
          </cell>
        </row>
        <row r="13416">
          <cell r="AA13416">
            <v>28.92</v>
          </cell>
        </row>
        <row r="13417">
          <cell r="AA13417">
            <v>28.93</v>
          </cell>
        </row>
        <row r="13418">
          <cell r="AA13418">
            <v>28.94</v>
          </cell>
        </row>
        <row r="13419">
          <cell r="AA13419">
            <v>28.95</v>
          </cell>
        </row>
        <row r="13420">
          <cell r="AA13420">
            <v>28.96</v>
          </cell>
        </row>
        <row r="13421">
          <cell r="AA13421">
            <v>28.97</v>
          </cell>
        </row>
        <row r="13422">
          <cell r="AA13422">
            <v>28.98</v>
          </cell>
        </row>
        <row r="13423">
          <cell r="AA13423">
            <v>28.99</v>
          </cell>
        </row>
        <row r="13424">
          <cell r="AA13424">
            <v>29</v>
          </cell>
        </row>
        <row r="13425">
          <cell r="AA13425">
            <v>29.01</v>
          </cell>
        </row>
        <row r="13426">
          <cell r="AA13426">
            <v>29.02</v>
          </cell>
        </row>
        <row r="13427">
          <cell r="AA13427">
            <v>29.03</v>
          </cell>
        </row>
        <row r="13428">
          <cell r="AA13428">
            <v>29.04</v>
          </cell>
        </row>
        <row r="13429">
          <cell r="AA13429">
            <v>29.05</v>
          </cell>
        </row>
        <row r="13430">
          <cell r="AA13430">
            <v>29.06</v>
          </cell>
        </row>
        <row r="13431">
          <cell r="AA13431">
            <v>29.07</v>
          </cell>
        </row>
        <row r="13432">
          <cell r="AA13432">
            <v>29.08</v>
          </cell>
        </row>
        <row r="13433">
          <cell r="AA13433">
            <v>29.09</v>
          </cell>
        </row>
        <row r="13434">
          <cell r="AA13434">
            <v>29.1</v>
          </cell>
        </row>
        <row r="13435">
          <cell r="AA13435">
            <v>29.11</v>
          </cell>
        </row>
        <row r="13436">
          <cell r="AA13436">
            <v>29.12</v>
          </cell>
        </row>
        <row r="13437">
          <cell r="AA13437">
            <v>29.13</v>
          </cell>
        </row>
        <row r="13438">
          <cell r="AA13438">
            <v>29.14</v>
          </cell>
        </row>
        <row r="13439">
          <cell r="AA13439">
            <v>29.15</v>
          </cell>
        </row>
        <row r="13440">
          <cell r="AA13440">
            <v>29.16</v>
          </cell>
        </row>
        <row r="13441">
          <cell r="AA13441">
            <v>29.17</v>
          </cell>
        </row>
        <row r="13442">
          <cell r="AA13442">
            <v>29.18</v>
          </cell>
        </row>
        <row r="13443">
          <cell r="AA13443">
            <v>29.19</v>
          </cell>
        </row>
        <row r="13444">
          <cell r="AA13444">
            <v>29.2</v>
          </cell>
        </row>
        <row r="13445">
          <cell r="AA13445">
            <v>29.21</v>
          </cell>
        </row>
        <row r="13446">
          <cell r="AA13446">
            <v>29.22</v>
          </cell>
        </row>
        <row r="13447">
          <cell r="AA13447">
            <v>29.23</v>
          </cell>
        </row>
        <row r="13448">
          <cell r="AA13448">
            <v>29.24</v>
          </cell>
        </row>
        <row r="13449">
          <cell r="AA13449">
            <v>29.25</v>
          </cell>
        </row>
        <row r="13450">
          <cell r="AA13450">
            <v>29.26</v>
          </cell>
        </row>
        <row r="13451">
          <cell r="AA13451">
            <v>29.27</v>
          </cell>
        </row>
        <row r="13452">
          <cell r="AA13452">
            <v>29.28</v>
          </cell>
        </row>
        <row r="13453">
          <cell r="AA13453">
            <v>29.29</v>
          </cell>
        </row>
        <row r="13454">
          <cell r="AA13454">
            <v>29.3</v>
          </cell>
        </row>
        <row r="13455">
          <cell r="AA13455">
            <v>29.31</v>
          </cell>
        </row>
        <row r="13456">
          <cell r="AA13456">
            <v>29.32</v>
          </cell>
        </row>
        <row r="13457">
          <cell r="AA13457">
            <v>29.33</v>
          </cell>
        </row>
        <row r="13458">
          <cell r="AA13458">
            <v>29.34</v>
          </cell>
        </row>
        <row r="13459">
          <cell r="AA13459">
            <v>29.35</v>
          </cell>
        </row>
        <row r="13460">
          <cell r="AA13460">
            <v>29.36</v>
          </cell>
        </row>
        <row r="13461">
          <cell r="AA13461">
            <v>29.37</v>
          </cell>
        </row>
        <row r="13462">
          <cell r="AA13462">
            <v>29.38</v>
          </cell>
        </row>
        <row r="13463">
          <cell r="AA13463">
            <v>29.39</v>
          </cell>
        </row>
        <row r="13464">
          <cell r="AA13464">
            <v>29.4</v>
          </cell>
        </row>
        <row r="13465">
          <cell r="AA13465">
            <v>29.41</v>
          </cell>
        </row>
        <row r="13466">
          <cell r="AA13466">
            <v>29.42</v>
          </cell>
        </row>
        <row r="13467">
          <cell r="AA13467">
            <v>29.43</v>
          </cell>
        </row>
        <row r="13468">
          <cell r="AA13468">
            <v>29.44</v>
          </cell>
        </row>
        <row r="13469">
          <cell r="AA13469">
            <v>29.45</v>
          </cell>
        </row>
        <row r="13470">
          <cell r="AA13470">
            <v>29.46</v>
          </cell>
        </row>
        <row r="13471">
          <cell r="AA13471">
            <v>29.47</v>
          </cell>
        </row>
        <row r="13472">
          <cell r="AA13472">
            <v>29.48</v>
          </cell>
        </row>
        <row r="13473">
          <cell r="AA13473">
            <v>29.49</v>
          </cell>
        </row>
        <row r="13474">
          <cell r="AA13474">
            <v>29.5</v>
          </cell>
        </row>
        <row r="13475">
          <cell r="AA13475">
            <v>29.51</v>
          </cell>
        </row>
        <row r="13476">
          <cell r="AA13476">
            <v>29.52</v>
          </cell>
        </row>
        <row r="13477">
          <cell r="AA13477">
            <v>29.53</v>
          </cell>
        </row>
        <row r="13478">
          <cell r="AA13478">
            <v>29.54</v>
          </cell>
        </row>
        <row r="13479">
          <cell r="AA13479">
            <v>29.55</v>
          </cell>
        </row>
        <row r="13480">
          <cell r="AA13480">
            <v>29.56</v>
          </cell>
        </row>
        <row r="13481">
          <cell r="AA13481">
            <v>29.57</v>
          </cell>
        </row>
        <row r="13482">
          <cell r="AA13482">
            <v>29.58</v>
          </cell>
        </row>
        <row r="13483">
          <cell r="AA13483">
            <v>29.59</v>
          </cell>
        </row>
        <row r="13484">
          <cell r="AA13484">
            <v>29.6</v>
          </cell>
        </row>
        <row r="13485">
          <cell r="AA13485">
            <v>29.61</v>
          </cell>
        </row>
        <row r="13486">
          <cell r="AA13486">
            <v>29.62</v>
          </cell>
        </row>
        <row r="13487">
          <cell r="AA13487">
            <v>29.63</v>
          </cell>
        </row>
        <row r="13488">
          <cell r="AA13488">
            <v>29.64</v>
          </cell>
        </row>
        <row r="13489">
          <cell r="AA13489">
            <v>29.65</v>
          </cell>
        </row>
        <row r="13490">
          <cell r="AA13490">
            <v>29.66</v>
          </cell>
        </row>
        <row r="13491">
          <cell r="AA13491">
            <v>29.67</v>
          </cell>
        </row>
        <row r="13492">
          <cell r="AA13492">
            <v>29.68</v>
          </cell>
        </row>
        <row r="13493">
          <cell r="AA13493">
            <v>29.69</v>
          </cell>
        </row>
        <row r="13494">
          <cell r="AA13494">
            <v>29.7</v>
          </cell>
        </row>
        <row r="13495">
          <cell r="AA13495">
            <v>29.71</v>
          </cell>
        </row>
        <row r="13496">
          <cell r="AA13496">
            <v>29.72</v>
          </cell>
        </row>
        <row r="13497">
          <cell r="AA13497">
            <v>29.73</v>
          </cell>
        </row>
        <row r="13498">
          <cell r="AA13498">
            <v>29.74</v>
          </cell>
        </row>
        <row r="13499">
          <cell r="AA13499">
            <v>29.75</v>
          </cell>
        </row>
        <row r="13500">
          <cell r="AA13500">
            <v>29.76</v>
          </cell>
        </row>
        <row r="13501">
          <cell r="AA13501">
            <v>29.77</v>
          </cell>
        </row>
        <row r="13502">
          <cell r="AA13502">
            <v>29.78</v>
          </cell>
        </row>
        <row r="13503">
          <cell r="AA13503">
            <v>29.79</v>
          </cell>
        </row>
        <row r="13504">
          <cell r="AA13504">
            <v>29.8</v>
          </cell>
        </row>
        <row r="13505">
          <cell r="AA13505">
            <v>29.81</v>
          </cell>
        </row>
        <row r="13506">
          <cell r="AA13506">
            <v>29.82</v>
          </cell>
        </row>
        <row r="13507">
          <cell r="AA13507">
            <v>29.83</v>
          </cell>
        </row>
        <row r="13508">
          <cell r="AA13508">
            <v>29.84</v>
          </cell>
        </row>
        <row r="13509">
          <cell r="AA13509">
            <v>29.85</v>
          </cell>
        </row>
        <row r="13510">
          <cell r="AA13510">
            <v>29.86</v>
          </cell>
        </row>
        <row r="13511">
          <cell r="AA13511">
            <v>29.87</v>
          </cell>
        </row>
        <row r="13512">
          <cell r="AA13512">
            <v>29.88</v>
          </cell>
        </row>
        <row r="13513">
          <cell r="AA13513">
            <v>29.89</v>
          </cell>
        </row>
        <row r="13514">
          <cell r="AA13514">
            <v>29.9</v>
          </cell>
        </row>
        <row r="13515">
          <cell r="AA13515">
            <v>29.91</v>
          </cell>
        </row>
        <row r="13516">
          <cell r="AA13516">
            <v>29.92</v>
          </cell>
        </row>
        <row r="13517">
          <cell r="AA13517">
            <v>29.93</v>
          </cell>
        </row>
        <row r="13518">
          <cell r="AA13518">
            <v>29.94</v>
          </cell>
        </row>
        <row r="13519">
          <cell r="AA13519">
            <v>29.95</v>
          </cell>
        </row>
        <row r="13520">
          <cell r="AA13520">
            <v>29.96</v>
          </cell>
        </row>
        <row r="13521">
          <cell r="AA13521">
            <v>29.97</v>
          </cell>
        </row>
        <row r="13522">
          <cell r="AA13522">
            <v>29.98</v>
          </cell>
        </row>
        <row r="13523">
          <cell r="AA13523">
            <v>29.99</v>
          </cell>
        </row>
        <row r="13524">
          <cell r="AA13524">
            <v>30</v>
          </cell>
        </row>
        <row r="13525">
          <cell r="AA13525">
            <v>30.01</v>
          </cell>
        </row>
        <row r="13526">
          <cell r="AA13526">
            <v>30.02</v>
          </cell>
        </row>
        <row r="13527">
          <cell r="AA13527">
            <v>30.03</v>
          </cell>
        </row>
        <row r="13528">
          <cell r="AA13528">
            <v>30.04</v>
          </cell>
        </row>
        <row r="13529">
          <cell r="AA13529">
            <v>30.05</v>
          </cell>
        </row>
        <row r="13530">
          <cell r="AA13530">
            <v>30.06</v>
          </cell>
        </row>
        <row r="13531">
          <cell r="AA13531">
            <v>30.07</v>
          </cell>
        </row>
        <row r="13532">
          <cell r="AA13532">
            <v>30.08</v>
          </cell>
        </row>
        <row r="13533">
          <cell r="AA13533">
            <v>30.09</v>
          </cell>
        </row>
        <row r="13534">
          <cell r="AA13534">
            <v>30.1</v>
          </cell>
        </row>
        <row r="13535">
          <cell r="AA13535">
            <v>30.11</v>
          </cell>
        </row>
        <row r="13536">
          <cell r="AA13536">
            <v>30.12</v>
          </cell>
        </row>
        <row r="13537">
          <cell r="AA13537">
            <v>30.13</v>
          </cell>
        </row>
        <row r="13538">
          <cell r="AA13538">
            <v>30.14</v>
          </cell>
        </row>
        <row r="13539">
          <cell r="AA13539">
            <v>30.15</v>
          </cell>
        </row>
        <row r="13540">
          <cell r="AA13540">
            <v>30.16</v>
          </cell>
        </row>
        <row r="13541">
          <cell r="AA13541">
            <v>30.17</v>
          </cell>
        </row>
        <row r="13542">
          <cell r="AA13542">
            <v>30.18</v>
          </cell>
        </row>
        <row r="13543">
          <cell r="AA13543">
            <v>30.19</v>
          </cell>
        </row>
        <row r="13544">
          <cell r="AA13544">
            <v>30.2</v>
          </cell>
        </row>
        <row r="13545">
          <cell r="AA13545">
            <v>30.21</v>
          </cell>
        </row>
        <row r="13546">
          <cell r="AA13546">
            <v>30.22</v>
          </cell>
        </row>
        <row r="13547">
          <cell r="AA13547">
            <v>30.23</v>
          </cell>
        </row>
        <row r="13548">
          <cell r="AA13548">
            <v>30.24</v>
          </cell>
        </row>
        <row r="13549">
          <cell r="AA13549">
            <v>30.25</v>
          </cell>
        </row>
        <row r="13550">
          <cell r="AA13550">
            <v>30.26</v>
          </cell>
        </row>
        <row r="13551">
          <cell r="AA13551">
            <v>30.27</v>
          </cell>
        </row>
        <row r="13552">
          <cell r="AA13552">
            <v>30.28</v>
          </cell>
        </row>
        <row r="13553">
          <cell r="AA13553">
            <v>30.29</v>
          </cell>
        </row>
        <row r="13554">
          <cell r="AA13554">
            <v>30.3</v>
          </cell>
        </row>
        <row r="13555">
          <cell r="AA13555">
            <v>30.31</v>
          </cell>
        </row>
        <row r="13556">
          <cell r="AA13556">
            <v>30.32</v>
          </cell>
        </row>
        <row r="13557">
          <cell r="AA13557">
            <v>30.33</v>
          </cell>
        </row>
        <row r="13558">
          <cell r="AA13558">
            <v>30.34</v>
          </cell>
        </row>
        <row r="13559">
          <cell r="AA13559">
            <v>30.35</v>
          </cell>
        </row>
        <row r="13560">
          <cell r="AA13560">
            <v>30.36</v>
          </cell>
        </row>
        <row r="13561">
          <cell r="AA13561">
            <v>30.37</v>
          </cell>
        </row>
        <row r="13562">
          <cell r="AA13562">
            <v>30.38</v>
          </cell>
        </row>
        <row r="13563">
          <cell r="AA13563">
            <v>30.39</v>
          </cell>
        </row>
        <row r="13564">
          <cell r="AA13564">
            <v>30.4</v>
          </cell>
        </row>
        <row r="13565">
          <cell r="AA13565">
            <v>30.41</v>
          </cell>
        </row>
        <row r="13566">
          <cell r="AA13566">
            <v>30.42</v>
          </cell>
        </row>
        <row r="13567">
          <cell r="AA13567">
            <v>30.43</v>
          </cell>
        </row>
        <row r="13568">
          <cell r="AA13568">
            <v>30.44</v>
          </cell>
        </row>
        <row r="13569">
          <cell r="AA13569">
            <v>30.45</v>
          </cell>
        </row>
        <row r="13570">
          <cell r="AA13570">
            <v>30.46</v>
          </cell>
        </row>
        <row r="13571">
          <cell r="AA13571">
            <v>30.47</v>
          </cell>
        </row>
        <row r="13572">
          <cell r="AA13572">
            <v>30.48</v>
          </cell>
        </row>
        <row r="13573">
          <cell r="AA13573">
            <v>30.49</v>
          </cell>
        </row>
        <row r="13574">
          <cell r="AA13574">
            <v>30.5</v>
          </cell>
        </row>
        <row r="13575">
          <cell r="AA13575">
            <v>30.51</v>
          </cell>
        </row>
        <row r="13576">
          <cell r="AA13576">
            <v>30.52</v>
          </cell>
        </row>
        <row r="13577">
          <cell r="AA13577">
            <v>30.53</v>
          </cell>
        </row>
        <row r="13578">
          <cell r="AA13578">
            <v>30.54</v>
          </cell>
        </row>
        <row r="13579">
          <cell r="AA13579">
            <v>30.55</v>
          </cell>
        </row>
        <row r="13580">
          <cell r="AA13580">
            <v>30.56</v>
          </cell>
        </row>
        <row r="13581">
          <cell r="AA13581">
            <v>30.57</v>
          </cell>
        </row>
        <row r="13582">
          <cell r="AA13582">
            <v>30.58</v>
          </cell>
        </row>
        <row r="13583">
          <cell r="AA13583">
            <v>30.59</v>
          </cell>
        </row>
        <row r="13584">
          <cell r="AA13584">
            <v>30.6</v>
          </cell>
        </row>
        <row r="13585">
          <cell r="AA13585">
            <v>30.61</v>
          </cell>
        </row>
        <row r="13586">
          <cell r="AA13586">
            <v>30.62</v>
          </cell>
        </row>
        <row r="13587">
          <cell r="AA13587">
            <v>30.63</v>
          </cell>
        </row>
        <row r="13588">
          <cell r="AA13588">
            <v>30.64</v>
          </cell>
        </row>
        <row r="13589">
          <cell r="AA13589">
            <v>30.65</v>
          </cell>
        </row>
        <row r="13590">
          <cell r="AA13590">
            <v>30.66</v>
          </cell>
        </row>
        <row r="13591">
          <cell r="AA13591">
            <v>30.67</v>
          </cell>
        </row>
        <row r="13592">
          <cell r="AA13592">
            <v>30.68</v>
          </cell>
        </row>
        <row r="13593">
          <cell r="AA13593">
            <v>30.69</v>
          </cell>
        </row>
        <row r="13594">
          <cell r="AA13594">
            <v>30.7</v>
          </cell>
        </row>
        <row r="13595">
          <cell r="AA13595">
            <v>30.71</v>
          </cell>
        </row>
        <row r="13596">
          <cell r="AA13596">
            <v>30.72</v>
          </cell>
        </row>
        <row r="13597">
          <cell r="AA13597">
            <v>30.73</v>
          </cell>
        </row>
        <row r="13598">
          <cell r="AA13598">
            <v>30.74</v>
          </cell>
        </row>
        <row r="13599">
          <cell r="AA13599">
            <v>30.75</v>
          </cell>
        </row>
        <row r="13600">
          <cell r="AA13600">
            <v>30.76</v>
          </cell>
        </row>
        <row r="13601">
          <cell r="AA13601">
            <v>30.77</v>
          </cell>
        </row>
        <row r="13602">
          <cell r="AA13602">
            <v>30.78</v>
          </cell>
        </row>
        <row r="13603">
          <cell r="AA13603">
            <v>30.79</v>
          </cell>
        </row>
        <row r="13604">
          <cell r="AA13604">
            <v>30.8</v>
          </cell>
        </row>
        <row r="13605">
          <cell r="AA13605">
            <v>30.81</v>
          </cell>
        </row>
        <row r="13606">
          <cell r="AA13606">
            <v>30.82</v>
          </cell>
        </row>
        <row r="13607">
          <cell r="AA13607">
            <v>30.83</v>
          </cell>
        </row>
        <row r="13608">
          <cell r="AA13608">
            <v>30.84</v>
          </cell>
        </row>
        <row r="13609">
          <cell r="AA13609">
            <v>30.85</v>
          </cell>
        </row>
        <row r="13610">
          <cell r="AA13610">
            <v>30.86</v>
          </cell>
        </row>
        <row r="13611">
          <cell r="AA13611">
            <v>30.87</v>
          </cell>
        </row>
        <row r="13612">
          <cell r="AA13612">
            <v>30.88</v>
          </cell>
        </row>
        <row r="13613">
          <cell r="AA13613">
            <v>30.89</v>
          </cell>
        </row>
        <row r="13614">
          <cell r="AA13614">
            <v>30.9</v>
          </cell>
        </row>
        <row r="13615">
          <cell r="AA13615">
            <v>30.91</v>
          </cell>
        </row>
        <row r="13616">
          <cell r="AA13616">
            <v>30.92</v>
          </cell>
        </row>
        <row r="13617">
          <cell r="AA13617">
            <v>30.93</v>
          </cell>
        </row>
        <row r="13618">
          <cell r="AA13618">
            <v>30.94</v>
          </cell>
        </row>
        <row r="13619">
          <cell r="AA13619">
            <v>30.95</v>
          </cell>
        </row>
        <row r="13620">
          <cell r="AA13620">
            <v>30.96</v>
          </cell>
        </row>
        <row r="13621">
          <cell r="AA13621">
            <v>30.97</v>
          </cell>
        </row>
        <row r="13622">
          <cell r="AA13622">
            <v>30.98</v>
          </cell>
        </row>
        <row r="13623">
          <cell r="AA13623">
            <v>30.99</v>
          </cell>
        </row>
        <row r="13624">
          <cell r="AA13624">
            <v>31</v>
          </cell>
        </row>
        <row r="13625">
          <cell r="AA13625">
            <v>31.01</v>
          </cell>
        </row>
        <row r="13626">
          <cell r="AA13626">
            <v>31.02</v>
          </cell>
        </row>
        <row r="13627">
          <cell r="AA13627">
            <v>31.03</v>
          </cell>
        </row>
        <row r="13628">
          <cell r="AA13628">
            <v>31.04</v>
          </cell>
        </row>
        <row r="13629">
          <cell r="AA13629">
            <v>31.05</v>
          </cell>
        </row>
        <row r="13630">
          <cell r="AA13630">
            <v>31.06</v>
          </cell>
        </row>
        <row r="13631">
          <cell r="AA13631">
            <v>31.07</v>
          </cell>
        </row>
        <row r="13632">
          <cell r="AA13632">
            <v>31.08</v>
          </cell>
        </row>
        <row r="13633">
          <cell r="AA13633">
            <v>31.09</v>
          </cell>
        </row>
        <row r="13634">
          <cell r="AA13634">
            <v>31.1</v>
          </cell>
        </row>
        <row r="13635">
          <cell r="AA13635">
            <v>31.11</v>
          </cell>
        </row>
        <row r="13636">
          <cell r="AA13636">
            <v>31.12</v>
          </cell>
        </row>
        <row r="13637">
          <cell r="AA13637">
            <v>31.13</v>
          </cell>
        </row>
        <row r="13638">
          <cell r="AA13638">
            <v>31.14</v>
          </cell>
        </row>
        <row r="13639">
          <cell r="AA13639">
            <v>31.15</v>
          </cell>
        </row>
        <row r="13640">
          <cell r="AA13640">
            <v>31.16</v>
          </cell>
        </row>
        <row r="13641">
          <cell r="AA13641">
            <v>31.17</v>
          </cell>
        </row>
        <row r="13642">
          <cell r="AA13642">
            <v>31.18</v>
          </cell>
        </row>
        <row r="13643">
          <cell r="AA13643">
            <v>31.19</v>
          </cell>
        </row>
        <row r="13644">
          <cell r="AA13644">
            <v>31.2</v>
          </cell>
        </row>
        <row r="13645">
          <cell r="AA13645">
            <v>31.21</v>
          </cell>
        </row>
        <row r="13646">
          <cell r="AA13646">
            <v>31.22</v>
          </cell>
        </row>
        <row r="13647">
          <cell r="AA13647">
            <v>31.23</v>
          </cell>
        </row>
        <row r="13648">
          <cell r="AA13648">
            <v>31.24</v>
          </cell>
        </row>
        <row r="13649">
          <cell r="AA13649">
            <v>31.25</v>
          </cell>
        </row>
        <row r="13650">
          <cell r="AA13650">
            <v>31.26</v>
          </cell>
        </row>
        <row r="13651">
          <cell r="AA13651">
            <v>31.27</v>
          </cell>
        </row>
        <row r="13652">
          <cell r="AA13652">
            <v>31.28</v>
          </cell>
        </row>
        <row r="13653">
          <cell r="AA13653">
            <v>31.29</v>
          </cell>
        </row>
        <row r="13654">
          <cell r="AA13654">
            <v>31.3</v>
          </cell>
        </row>
        <row r="13655">
          <cell r="AA13655">
            <v>31.31</v>
          </cell>
        </row>
        <row r="13656">
          <cell r="AA13656">
            <v>31.32</v>
          </cell>
        </row>
        <row r="13657">
          <cell r="AA13657">
            <v>31.33</v>
          </cell>
        </row>
        <row r="13658">
          <cell r="AA13658">
            <v>31.34</v>
          </cell>
        </row>
        <row r="13659">
          <cell r="AA13659">
            <v>31.35</v>
          </cell>
        </row>
        <row r="13660">
          <cell r="AA13660">
            <v>31.36</v>
          </cell>
        </row>
        <row r="13661">
          <cell r="AA13661">
            <v>31.37</v>
          </cell>
        </row>
        <row r="13662">
          <cell r="AA13662">
            <v>31.38</v>
          </cell>
        </row>
        <row r="13663">
          <cell r="AA13663">
            <v>31.39</v>
          </cell>
        </row>
        <row r="13664">
          <cell r="AA13664">
            <v>31.4</v>
          </cell>
        </row>
        <row r="13665">
          <cell r="AA13665">
            <v>31.41</v>
          </cell>
        </row>
        <row r="13666">
          <cell r="AA13666">
            <v>31.42</v>
          </cell>
        </row>
        <row r="13667">
          <cell r="AA13667">
            <v>31.43</v>
          </cell>
        </row>
        <row r="13668">
          <cell r="AA13668">
            <v>31.44</v>
          </cell>
        </row>
        <row r="13669">
          <cell r="AA13669">
            <v>31.45</v>
          </cell>
        </row>
        <row r="13670">
          <cell r="AA13670">
            <v>31.46</v>
          </cell>
        </row>
        <row r="13671">
          <cell r="AA13671">
            <v>31.47</v>
          </cell>
        </row>
        <row r="13672">
          <cell r="AA13672">
            <v>31.48</v>
          </cell>
        </row>
        <row r="13673">
          <cell r="AA13673">
            <v>31.49</v>
          </cell>
        </row>
        <row r="13674">
          <cell r="AA13674">
            <v>31.5</v>
          </cell>
        </row>
        <row r="13675">
          <cell r="AA13675">
            <v>31.51</v>
          </cell>
        </row>
        <row r="13676">
          <cell r="AA13676">
            <v>31.52</v>
          </cell>
        </row>
        <row r="13677">
          <cell r="AA13677">
            <v>31.53</v>
          </cell>
        </row>
        <row r="13678">
          <cell r="AA13678">
            <v>31.54</v>
          </cell>
        </row>
        <row r="13679">
          <cell r="AA13679">
            <v>31.55</v>
          </cell>
        </row>
        <row r="13680">
          <cell r="AA13680">
            <v>31.56</v>
          </cell>
        </row>
        <row r="13681">
          <cell r="AA13681">
            <v>31.57</v>
          </cell>
        </row>
        <row r="13682">
          <cell r="AA13682">
            <v>31.58</v>
          </cell>
        </row>
        <row r="13683">
          <cell r="AA13683">
            <v>31.59</v>
          </cell>
        </row>
        <row r="13684">
          <cell r="AA13684">
            <v>31.6</v>
          </cell>
        </row>
        <row r="13685">
          <cell r="AA13685">
            <v>31.61</v>
          </cell>
        </row>
        <row r="13686">
          <cell r="AA13686">
            <v>31.62</v>
          </cell>
        </row>
        <row r="13687">
          <cell r="AA13687">
            <v>31.63</v>
          </cell>
        </row>
        <row r="13688">
          <cell r="AA13688">
            <v>31.64</v>
          </cell>
        </row>
        <row r="13689">
          <cell r="AA13689">
            <v>31.65</v>
          </cell>
        </row>
        <row r="13690">
          <cell r="AA13690">
            <v>31.66</v>
          </cell>
        </row>
        <row r="13691">
          <cell r="AA13691">
            <v>31.67</v>
          </cell>
        </row>
        <row r="13692">
          <cell r="AA13692">
            <v>31.68</v>
          </cell>
        </row>
        <row r="13693">
          <cell r="AA13693">
            <v>31.69</v>
          </cell>
        </row>
        <row r="13694">
          <cell r="AA13694">
            <v>31.7</v>
          </cell>
        </row>
        <row r="13695">
          <cell r="AA13695">
            <v>31.71</v>
          </cell>
        </row>
        <row r="13696">
          <cell r="AA13696">
            <v>31.72</v>
          </cell>
        </row>
        <row r="13697">
          <cell r="AA13697">
            <v>31.73</v>
          </cell>
        </row>
        <row r="13698">
          <cell r="AA13698">
            <v>31.74</v>
          </cell>
        </row>
        <row r="13699">
          <cell r="AA13699">
            <v>31.75</v>
          </cell>
        </row>
        <row r="13700">
          <cell r="AA13700">
            <v>31.76</v>
          </cell>
        </row>
        <row r="13701">
          <cell r="AA13701">
            <v>31.77</v>
          </cell>
        </row>
        <row r="13702">
          <cell r="AA13702">
            <v>31.78</v>
          </cell>
        </row>
        <row r="13703">
          <cell r="AA13703">
            <v>31.79</v>
          </cell>
        </row>
        <row r="13704">
          <cell r="AA13704">
            <v>31.8</v>
          </cell>
        </row>
        <row r="13705">
          <cell r="AA13705">
            <v>31.81</v>
          </cell>
        </row>
        <row r="13706">
          <cell r="AA13706">
            <v>31.82</v>
          </cell>
        </row>
        <row r="13707">
          <cell r="AA13707">
            <v>31.83</v>
          </cell>
        </row>
        <row r="13708">
          <cell r="AA13708">
            <v>31.84</v>
          </cell>
        </row>
        <row r="13709">
          <cell r="AA13709">
            <v>31.85</v>
          </cell>
        </row>
        <row r="13710">
          <cell r="AA13710">
            <v>31.86</v>
          </cell>
        </row>
        <row r="13711">
          <cell r="AA13711">
            <v>31.87</v>
          </cell>
        </row>
        <row r="13712">
          <cell r="AA13712">
            <v>31.88</v>
          </cell>
        </row>
        <row r="13713">
          <cell r="AA13713">
            <v>31.89</v>
          </cell>
        </row>
        <row r="13714">
          <cell r="AA13714">
            <v>31.9</v>
          </cell>
        </row>
        <row r="13715">
          <cell r="AA13715">
            <v>31.91</v>
          </cell>
        </row>
        <row r="13716">
          <cell r="AA13716">
            <v>31.92</v>
          </cell>
        </row>
        <row r="13717">
          <cell r="AA13717">
            <v>31.93</v>
          </cell>
        </row>
        <row r="13718">
          <cell r="AA13718">
            <v>31.94</v>
          </cell>
        </row>
        <row r="13719">
          <cell r="AA13719">
            <v>31.95</v>
          </cell>
        </row>
        <row r="13720">
          <cell r="AA13720">
            <v>31.96</v>
          </cell>
        </row>
        <row r="13721">
          <cell r="AA13721">
            <v>31.97</v>
          </cell>
        </row>
        <row r="13722">
          <cell r="AA13722">
            <v>31.98</v>
          </cell>
        </row>
        <row r="13723">
          <cell r="AA13723">
            <v>31.99</v>
          </cell>
        </row>
        <row r="13724">
          <cell r="AA13724">
            <v>32</v>
          </cell>
        </row>
        <row r="13725">
          <cell r="AA13725">
            <v>32.01</v>
          </cell>
        </row>
        <row r="13726">
          <cell r="AA13726">
            <v>32.020000000000003</v>
          </cell>
        </row>
        <row r="13727">
          <cell r="AA13727">
            <v>32.03</v>
          </cell>
        </row>
        <row r="13728">
          <cell r="AA13728">
            <v>32.04</v>
          </cell>
        </row>
        <row r="13729">
          <cell r="AA13729">
            <v>32.049999999999997</v>
          </cell>
        </row>
        <row r="13730">
          <cell r="AA13730">
            <v>32.06</v>
          </cell>
        </row>
        <row r="13731">
          <cell r="AA13731">
            <v>32.07</v>
          </cell>
        </row>
        <row r="13732">
          <cell r="AA13732">
            <v>32.08</v>
          </cell>
        </row>
        <row r="13733">
          <cell r="AA13733">
            <v>32.090000000000003</v>
          </cell>
        </row>
        <row r="13734">
          <cell r="AA13734">
            <v>32.1</v>
          </cell>
        </row>
        <row r="13735">
          <cell r="AA13735">
            <v>32.11</v>
          </cell>
        </row>
        <row r="13736">
          <cell r="AA13736">
            <v>32.119999999999997</v>
          </cell>
        </row>
        <row r="13737">
          <cell r="AA13737">
            <v>32.130000000000003</v>
          </cell>
        </row>
        <row r="13738">
          <cell r="AA13738">
            <v>32.14</v>
          </cell>
        </row>
        <row r="13739">
          <cell r="AA13739">
            <v>32.15</v>
          </cell>
        </row>
        <row r="13740">
          <cell r="AA13740">
            <v>32.159999999999997</v>
          </cell>
        </row>
        <row r="13741">
          <cell r="AA13741">
            <v>32.17</v>
          </cell>
        </row>
        <row r="13742">
          <cell r="AA13742">
            <v>32.18</v>
          </cell>
        </row>
        <row r="13743">
          <cell r="AA13743">
            <v>32.19</v>
          </cell>
        </row>
        <row r="13744">
          <cell r="AA13744">
            <v>32.200000000000003</v>
          </cell>
        </row>
        <row r="13745">
          <cell r="AA13745">
            <v>32.21</v>
          </cell>
        </row>
        <row r="13746">
          <cell r="AA13746">
            <v>32.22</v>
          </cell>
        </row>
        <row r="13747">
          <cell r="AA13747">
            <v>32.229999999999997</v>
          </cell>
        </row>
        <row r="13748">
          <cell r="AA13748">
            <v>32.24</v>
          </cell>
        </row>
        <row r="13749">
          <cell r="AA13749">
            <v>32.25</v>
          </cell>
        </row>
        <row r="13750">
          <cell r="AA13750">
            <v>32.26</v>
          </cell>
        </row>
        <row r="13751">
          <cell r="AA13751">
            <v>32.270000000000003</v>
          </cell>
        </row>
        <row r="13752">
          <cell r="AA13752">
            <v>32.28</v>
          </cell>
        </row>
        <row r="13753">
          <cell r="AA13753">
            <v>32.29</v>
          </cell>
        </row>
        <row r="13754">
          <cell r="AA13754">
            <v>32.299999999999997</v>
          </cell>
        </row>
        <row r="13755">
          <cell r="AA13755">
            <v>32.31</v>
          </cell>
        </row>
        <row r="13756">
          <cell r="AA13756">
            <v>32.32</v>
          </cell>
        </row>
        <row r="13757">
          <cell r="AA13757">
            <v>32.33</v>
          </cell>
        </row>
        <row r="13758">
          <cell r="AA13758">
            <v>32.340000000000003</v>
          </cell>
        </row>
        <row r="13759">
          <cell r="AA13759">
            <v>32.35</v>
          </cell>
        </row>
        <row r="13760">
          <cell r="AA13760">
            <v>32.36</v>
          </cell>
        </row>
        <row r="13761">
          <cell r="AA13761">
            <v>32.369999999999997</v>
          </cell>
        </row>
        <row r="13762">
          <cell r="AA13762">
            <v>32.380000000000003</v>
          </cell>
        </row>
        <row r="13763">
          <cell r="AA13763">
            <v>32.39</v>
          </cell>
        </row>
        <row r="13764">
          <cell r="AA13764">
            <v>32.4</v>
          </cell>
        </row>
        <row r="13765">
          <cell r="AA13765">
            <v>32.409999999999997</v>
          </cell>
        </row>
        <row r="13766">
          <cell r="AA13766">
            <v>32.42</v>
          </cell>
        </row>
        <row r="13767">
          <cell r="AA13767">
            <v>32.43</v>
          </cell>
        </row>
        <row r="13768">
          <cell r="AA13768">
            <v>32.44</v>
          </cell>
        </row>
        <row r="13769">
          <cell r="AA13769">
            <v>32.450000000000003</v>
          </cell>
        </row>
        <row r="13770">
          <cell r="AA13770">
            <v>32.46</v>
          </cell>
        </row>
        <row r="13771">
          <cell r="AA13771">
            <v>32.47</v>
          </cell>
        </row>
        <row r="13772">
          <cell r="AA13772">
            <v>32.479999999999997</v>
          </cell>
        </row>
        <row r="13773">
          <cell r="AA13773">
            <v>32.49</v>
          </cell>
        </row>
        <row r="13774">
          <cell r="AA13774">
            <v>32.5</v>
          </cell>
        </row>
        <row r="13775">
          <cell r="AA13775">
            <v>32.51</v>
          </cell>
        </row>
        <row r="13776">
          <cell r="AA13776">
            <v>32.520000000000003</v>
          </cell>
        </row>
        <row r="13777">
          <cell r="AA13777">
            <v>32.53</v>
          </cell>
        </row>
        <row r="13778">
          <cell r="AA13778">
            <v>32.54</v>
          </cell>
        </row>
        <row r="13779">
          <cell r="AA13779">
            <v>32.549999999999997</v>
          </cell>
        </row>
        <row r="13780">
          <cell r="AA13780">
            <v>32.56</v>
          </cell>
        </row>
        <row r="13781">
          <cell r="AA13781">
            <v>32.57</v>
          </cell>
        </row>
        <row r="13782">
          <cell r="AA13782">
            <v>32.58</v>
          </cell>
        </row>
        <row r="13783">
          <cell r="AA13783">
            <v>32.590000000000003</v>
          </cell>
        </row>
        <row r="13784">
          <cell r="AA13784">
            <v>32.6</v>
          </cell>
        </row>
        <row r="13785">
          <cell r="AA13785">
            <v>32.61</v>
          </cell>
        </row>
        <row r="13786">
          <cell r="AA13786">
            <v>32.619999999999997</v>
          </cell>
        </row>
        <row r="13787">
          <cell r="AA13787">
            <v>32.630000000000003</v>
          </cell>
        </row>
        <row r="13788">
          <cell r="AA13788">
            <v>32.64</v>
          </cell>
        </row>
        <row r="13789">
          <cell r="AA13789">
            <v>32.65</v>
          </cell>
        </row>
        <row r="13790">
          <cell r="AA13790">
            <v>32.659999999999997</v>
          </cell>
        </row>
        <row r="13791">
          <cell r="AA13791">
            <v>32.67</v>
          </cell>
        </row>
        <row r="13792">
          <cell r="AA13792">
            <v>32.68</v>
          </cell>
        </row>
        <row r="13793">
          <cell r="AA13793">
            <v>32.69</v>
          </cell>
        </row>
        <row r="13794">
          <cell r="AA13794">
            <v>32.700000000000003</v>
          </cell>
        </row>
        <row r="13795">
          <cell r="AA13795">
            <v>32.71</v>
          </cell>
        </row>
        <row r="13796">
          <cell r="AA13796">
            <v>32.72</v>
          </cell>
        </row>
        <row r="13797">
          <cell r="AA13797">
            <v>32.729999999999997</v>
          </cell>
        </row>
        <row r="13798">
          <cell r="AA13798">
            <v>32.74</v>
          </cell>
        </row>
        <row r="13799">
          <cell r="AA13799">
            <v>32.75</v>
          </cell>
        </row>
        <row r="13800">
          <cell r="AA13800">
            <v>32.76</v>
          </cell>
        </row>
        <row r="13801">
          <cell r="AA13801">
            <v>32.770000000000003</v>
          </cell>
        </row>
        <row r="13802">
          <cell r="AA13802">
            <v>32.78</v>
          </cell>
        </row>
        <row r="13803">
          <cell r="AA13803">
            <v>32.79</v>
          </cell>
        </row>
        <row r="13804">
          <cell r="AA13804">
            <v>32.799999999999997</v>
          </cell>
        </row>
        <row r="13805">
          <cell r="AA13805">
            <v>32.81</v>
          </cell>
        </row>
        <row r="13806">
          <cell r="AA13806">
            <v>32.82</v>
          </cell>
        </row>
        <row r="13807">
          <cell r="AA13807">
            <v>32.83</v>
          </cell>
        </row>
        <row r="13808">
          <cell r="AA13808">
            <v>32.840000000000003</v>
          </cell>
        </row>
        <row r="13809">
          <cell r="AA13809">
            <v>32.85</v>
          </cell>
        </row>
        <row r="13810">
          <cell r="AA13810">
            <v>32.86</v>
          </cell>
        </row>
        <row r="13811">
          <cell r="AA13811">
            <v>32.869999999999997</v>
          </cell>
        </row>
        <row r="13812">
          <cell r="AA13812">
            <v>32.880000000000003</v>
          </cell>
        </row>
        <row r="13813">
          <cell r="AA13813">
            <v>32.89</v>
          </cell>
        </row>
        <row r="13814">
          <cell r="AA13814">
            <v>32.9</v>
          </cell>
        </row>
        <row r="13815">
          <cell r="AA13815">
            <v>32.909999999999997</v>
          </cell>
        </row>
        <row r="13816">
          <cell r="AA13816">
            <v>32.92</v>
          </cell>
        </row>
        <row r="13817">
          <cell r="AA13817">
            <v>32.93</v>
          </cell>
        </row>
        <row r="13818">
          <cell r="AA13818">
            <v>32.94</v>
          </cell>
        </row>
        <row r="13819">
          <cell r="AA13819">
            <v>32.950000000000003</v>
          </cell>
        </row>
        <row r="13820">
          <cell r="AA13820">
            <v>32.96</v>
          </cell>
        </row>
        <row r="13821">
          <cell r="AA13821">
            <v>32.97</v>
          </cell>
        </row>
        <row r="13822">
          <cell r="AA13822">
            <v>32.979999999999997</v>
          </cell>
        </row>
        <row r="13823">
          <cell r="AA13823">
            <v>32.99</v>
          </cell>
        </row>
        <row r="13824">
          <cell r="AA13824">
            <v>33</v>
          </cell>
        </row>
        <row r="13825">
          <cell r="AA13825">
            <v>33.01</v>
          </cell>
        </row>
        <row r="13826">
          <cell r="AA13826">
            <v>33.020000000000003</v>
          </cell>
        </row>
        <row r="13827">
          <cell r="AA13827">
            <v>33.03</v>
          </cell>
        </row>
        <row r="13828">
          <cell r="AA13828">
            <v>33.04</v>
          </cell>
        </row>
        <row r="13829">
          <cell r="AA13829">
            <v>33.049999999999997</v>
          </cell>
        </row>
        <row r="13830">
          <cell r="AA13830">
            <v>33.06</v>
          </cell>
        </row>
        <row r="13831">
          <cell r="AA13831">
            <v>33.07</v>
          </cell>
        </row>
        <row r="13832">
          <cell r="AA13832">
            <v>33.08</v>
          </cell>
        </row>
        <row r="13833">
          <cell r="AA13833">
            <v>33.090000000000003</v>
          </cell>
        </row>
        <row r="13834">
          <cell r="AA13834">
            <v>33.1</v>
          </cell>
        </row>
        <row r="13835">
          <cell r="AA13835">
            <v>33.11</v>
          </cell>
        </row>
        <row r="13836">
          <cell r="AA13836">
            <v>33.119999999999997</v>
          </cell>
        </row>
        <row r="13837">
          <cell r="AA13837">
            <v>33.130000000000003</v>
          </cell>
        </row>
        <row r="13838">
          <cell r="AA13838">
            <v>33.14</v>
          </cell>
        </row>
        <row r="13839">
          <cell r="AA13839">
            <v>33.15</v>
          </cell>
        </row>
        <row r="13840">
          <cell r="AA13840">
            <v>33.159999999999997</v>
          </cell>
        </row>
        <row r="13841">
          <cell r="AA13841">
            <v>33.17</v>
          </cell>
        </row>
        <row r="13842">
          <cell r="AA13842">
            <v>33.18</v>
          </cell>
        </row>
        <row r="13843">
          <cell r="AA13843">
            <v>33.19</v>
          </cell>
        </row>
        <row r="13844">
          <cell r="AA13844">
            <v>33.200000000000003</v>
          </cell>
        </row>
        <row r="13845">
          <cell r="AA13845">
            <v>33.21</v>
          </cell>
        </row>
        <row r="13846">
          <cell r="AA13846">
            <v>33.22</v>
          </cell>
        </row>
        <row r="13847">
          <cell r="AA13847">
            <v>33.229999999999997</v>
          </cell>
        </row>
        <row r="13848">
          <cell r="AA13848">
            <v>33.24</v>
          </cell>
        </row>
        <row r="13849">
          <cell r="AA13849">
            <v>33.25</v>
          </cell>
        </row>
        <row r="13850">
          <cell r="AA13850">
            <v>33.26</v>
          </cell>
        </row>
        <row r="13851">
          <cell r="AA13851">
            <v>33.270000000000003</v>
          </cell>
        </row>
        <row r="13852">
          <cell r="AA13852">
            <v>33.28</v>
          </cell>
        </row>
        <row r="13853">
          <cell r="AA13853">
            <v>33.29</v>
          </cell>
        </row>
        <row r="13854">
          <cell r="AA13854">
            <v>33.299999999999997</v>
          </cell>
        </row>
        <row r="13855">
          <cell r="AA13855">
            <v>33.31</v>
          </cell>
        </row>
        <row r="13856">
          <cell r="AA13856">
            <v>33.32</v>
          </cell>
        </row>
        <row r="13857">
          <cell r="AA13857">
            <v>33.33</v>
          </cell>
        </row>
        <row r="13858">
          <cell r="AA13858">
            <v>33.340000000000003</v>
          </cell>
        </row>
        <row r="13859">
          <cell r="AA13859">
            <v>33.35</v>
          </cell>
        </row>
        <row r="13860">
          <cell r="AA13860">
            <v>33.36</v>
          </cell>
        </row>
        <row r="13861">
          <cell r="AA13861">
            <v>33.369999999999997</v>
          </cell>
        </row>
        <row r="13862">
          <cell r="AA13862">
            <v>33.380000000000003</v>
          </cell>
        </row>
        <row r="13863">
          <cell r="AA13863">
            <v>33.39</v>
          </cell>
        </row>
        <row r="13864">
          <cell r="AA13864">
            <v>33.4</v>
          </cell>
        </row>
        <row r="13865">
          <cell r="AA13865">
            <v>33.409999999999997</v>
          </cell>
        </row>
        <row r="13866">
          <cell r="AA13866">
            <v>33.42</v>
          </cell>
        </row>
        <row r="13867">
          <cell r="AA13867">
            <v>33.43</v>
          </cell>
        </row>
        <row r="13868">
          <cell r="AA13868">
            <v>33.44</v>
          </cell>
        </row>
        <row r="13869">
          <cell r="AA13869">
            <v>33.450000000000003</v>
          </cell>
        </row>
        <row r="13870">
          <cell r="AA13870">
            <v>33.46</v>
          </cell>
        </row>
        <row r="13871">
          <cell r="AA13871">
            <v>33.47</v>
          </cell>
        </row>
        <row r="13872">
          <cell r="AA13872">
            <v>33.479999999999997</v>
          </cell>
        </row>
        <row r="13873">
          <cell r="AA13873">
            <v>33.49</v>
          </cell>
        </row>
        <row r="13874">
          <cell r="AA13874">
            <v>33.5</v>
          </cell>
        </row>
        <row r="13875">
          <cell r="AA13875">
            <v>33.51</v>
          </cell>
        </row>
        <row r="13876">
          <cell r="AA13876">
            <v>33.520000000000003</v>
          </cell>
        </row>
        <row r="13877">
          <cell r="AA13877">
            <v>33.53</v>
          </cell>
        </row>
        <row r="13878">
          <cell r="AA13878">
            <v>33.54</v>
          </cell>
        </row>
        <row r="13879">
          <cell r="AA13879">
            <v>33.549999999999997</v>
          </cell>
        </row>
        <row r="13880">
          <cell r="AA13880">
            <v>33.56</v>
          </cell>
        </row>
        <row r="13881">
          <cell r="AA13881">
            <v>33.57</v>
          </cell>
        </row>
        <row r="13882">
          <cell r="AA13882">
            <v>33.58</v>
          </cell>
        </row>
        <row r="13883">
          <cell r="AA13883">
            <v>33.590000000000003</v>
          </cell>
        </row>
        <row r="13884">
          <cell r="AA13884">
            <v>33.6</v>
          </cell>
        </row>
        <row r="13885">
          <cell r="AA13885">
            <v>33.61</v>
          </cell>
        </row>
        <row r="13886">
          <cell r="AA13886">
            <v>33.619999999999997</v>
          </cell>
        </row>
        <row r="13887">
          <cell r="AA13887">
            <v>33.630000000000003</v>
          </cell>
        </row>
        <row r="13888">
          <cell r="AA13888">
            <v>33.64</v>
          </cell>
        </row>
        <row r="13889">
          <cell r="AA13889">
            <v>33.65</v>
          </cell>
        </row>
        <row r="13890">
          <cell r="AA13890">
            <v>33.659999999999997</v>
          </cell>
        </row>
        <row r="13891">
          <cell r="AA13891">
            <v>33.67</v>
          </cell>
        </row>
        <row r="13892">
          <cell r="AA13892">
            <v>33.68</v>
          </cell>
        </row>
        <row r="13893">
          <cell r="AA13893">
            <v>33.69</v>
          </cell>
        </row>
        <row r="13894">
          <cell r="AA13894">
            <v>33.700000000000003</v>
          </cell>
        </row>
        <row r="13895">
          <cell r="AA13895">
            <v>33.71</v>
          </cell>
        </row>
        <row r="13896">
          <cell r="AA13896">
            <v>33.72</v>
          </cell>
        </row>
        <row r="13897">
          <cell r="AA13897">
            <v>33.729999999999997</v>
          </cell>
        </row>
        <row r="13898">
          <cell r="AA13898">
            <v>33.74</v>
          </cell>
        </row>
        <row r="13899">
          <cell r="AA13899">
            <v>33.75</v>
          </cell>
        </row>
        <row r="13900">
          <cell r="AA13900">
            <v>33.76</v>
          </cell>
        </row>
        <row r="13901">
          <cell r="AA13901">
            <v>33.770000000000003</v>
          </cell>
        </row>
        <row r="13902">
          <cell r="AA13902">
            <v>33.78</v>
          </cell>
        </row>
        <row r="13903">
          <cell r="AA13903">
            <v>33.79</v>
          </cell>
        </row>
        <row r="13904">
          <cell r="AA13904">
            <v>33.799999999999997</v>
          </cell>
        </row>
        <row r="13905">
          <cell r="AA13905">
            <v>33.81</v>
          </cell>
        </row>
        <row r="13906">
          <cell r="AA13906">
            <v>33.82</v>
          </cell>
        </row>
        <row r="13907">
          <cell r="AA13907">
            <v>33.83</v>
          </cell>
        </row>
        <row r="13908">
          <cell r="AA13908">
            <v>33.840000000000003</v>
          </cell>
        </row>
        <row r="13909">
          <cell r="AA13909">
            <v>33.85</v>
          </cell>
        </row>
        <row r="13910">
          <cell r="AA13910">
            <v>33.86</v>
          </cell>
        </row>
        <row r="13911">
          <cell r="AA13911">
            <v>33.869999999999997</v>
          </cell>
        </row>
        <row r="13912">
          <cell r="AA13912">
            <v>33.880000000000003</v>
          </cell>
        </row>
        <row r="13913">
          <cell r="AA13913">
            <v>33.89</v>
          </cell>
        </row>
        <row r="13914">
          <cell r="AA13914">
            <v>33.9</v>
          </cell>
        </row>
        <row r="13915">
          <cell r="AA13915">
            <v>33.909999999999997</v>
          </cell>
        </row>
        <row r="13916">
          <cell r="AA13916">
            <v>33.92</v>
          </cell>
        </row>
        <row r="13917">
          <cell r="AA13917">
            <v>33.93</v>
          </cell>
        </row>
        <row r="13918">
          <cell r="AA13918">
            <v>33.94</v>
          </cell>
        </row>
        <row r="13919">
          <cell r="AA13919">
            <v>33.950000000000003</v>
          </cell>
        </row>
        <row r="13920">
          <cell r="AA13920">
            <v>33.96</v>
          </cell>
        </row>
        <row r="13921">
          <cell r="AA13921">
            <v>33.97</v>
          </cell>
        </row>
        <row r="13922">
          <cell r="AA13922">
            <v>33.979999999999997</v>
          </cell>
        </row>
        <row r="13923">
          <cell r="AA13923">
            <v>33.99</v>
          </cell>
        </row>
        <row r="13924">
          <cell r="AA13924">
            <v>34</v>
          </cell>
        </row>
        <row r="13925">
          <cell r="AA13925">
            <v>34.01</v>
          </cell>
        </row>
        <row r="13926">
          <cell r="AA13926">
            <v>34.020000000000003</v>
          </cell>
        </row>
        <row r="13927">
          <cell r="AA13927">
            <v>34.03</v>
          </cell>
        </row>
        <row r="13928">
          <cell r="AA13928">
            <v>34.04</v>
          </cell>
        </row>
        <row r="13929">
          <cell r="AA13929">
            <v>34.049999999999997</v>
          </cell>
        </row>
        <row r="13930">
          <cell r="AA13930">
            <v>34.06</v>
          </cell>
        </row>
        <row r="13931">
          <cell r="AA13931">
            <v>34.07</v>
          </cell>
        </row>
        <row r="13932">
          <cell r="AA13932">
            <v>34.08</v>
          </cell>
        </row>
        <row r="13933">
          <cell r="AA13933">
            <v>34.090000000000003</v>
          </cell>
        </row>
        <row r="13934">
          <cell r="AA13934">
            <v>34.1</v>
          </cell>
        </row>
        <row r="13935">
          <cell r="AA13935">
            <v>34.11</v>
          </cell>
        </row>
        <row r="13936">
          <cell r="AA13936">
            <v>34.119999999999997</v>
          </cell>
        </row>
        <row r="13937">
          <cell r="AA13937">
            <v>34.130000000000003</v>
          </cell>
        </row>
        <row r="13938">
          <cell r="AA13938">
            <v>34.14</v>
          </cell>
        </row>
        <row r="13939">
          <cell r="AA13939">
            <v>34.15</v>
          </cell>
        </row>
        <row r="13940">
          <cell r="AA13940">
            <v>34.159999999999997</v>
          </cell>
        </row>
        <row r="13941">
          <cell r="AA13941">
            <v>34.17</v>
          </cell>
        </row>
        <row r="13942">
          <cell r="AA13942">
            <v>34.18</v>
          </cell>
        </row>
        <row r="13943">
          <cell r="AA13943">
            <v>34.19</v>
          </cell>
        </row>
        <row r="13944">
          <cell r="AA13944">
            <v>34.200000000000003</v>
          </cell>
        </row>
        <row r="13945">
          <cell r="AA13945">
            <v>34.21</v>
          </cell>
        </row>
        <row r="13946">
          <cell r="AA13946">
            <v>34.22</v>
          </cell>
        </row>
        <row r="13947">
          <cell r="AA13947">
            <v>34.229999999999997</v>
          </cell>
        </row>
        <row r="13948">
          <cell r="AA13948">
            <v>34.24</v>
          </cell>
        </row>
        <row r="13949">
          <cell r="AA13949">
            <v>34.25</v>
          </cell>
        </row>
        <row r="13950">
          <cell r="AA13950">
            <v>34.26</v>
          </cell>
        </row>
        <row r="13951">
          <cell r="AA13951">
            <v>34.270000000000003</v>
          </cell>
        </row>
        <row r="13952">
          <cell r="AA13952">
            <v>34.28</v>
          </cell>
        </row>
        <row r="13953">
          <cell r="AA13953">
            <v>34.29</v>
          </cell>
        </row>
        <row r="13954">
          <cell r="AA13954">
            <v>34.299999999999997</v>
          </cell>
        </row>
        <row r="13955">
          <cell r="AA13955">
            <v>34.31</v>
          </cell>
        </row>
        <row r="13956">
          <cell r="AA13956">
            <v>34.32</v>
          </cell>
        </row>
        <row r="13957">
          <cell r="AA13957">
            <v>34.33</v>
          </cell>
        </row>
        <row r="13958">
          <cell r="AA13958">
            <v>34.340000000000003</v>
          </cell>
        </row>
        <row r="13959">
          <cell r="AA13959">
            <v>34.35</v>
          </cell>
        </row>
        <row r="13960">
          <cell r="AA13960">
            <v>34.36</v>
          </cell>
        </row>
        <row r="13961">
          <cell r="AA13961">
            <v>34.369999999999997</v>
          </cell>
        </row>
        <row r="13962">
          <cell r="AA13962">
            <v>34.380000000000003</v>
          </cell>
        </row>
        <row r="13963">
          <cell r="AA13963">
            <v>34.39</v>
          </cell>
        </row>
        <row r="13964">
          <cell r="AA13964">
            <v>34.4</v>
          </cell>
        </row>
        <row r="13965">
          <cell r="AA13965">
            <v>34.409999999999997</v>
          </cell>
        </row>
        <row r="13966">
          <cell r="AA13966">
            <v>34.42</v>
          </cell>
        </row>
        <row r="13967">
          <cell r="AA13967">
            <v>34.43</v>
          </cell>
        </row>
        <row r="13968">
          <cell r="AA13968">
            <v>34.44</v>
          </cell>
        </row>
        <row r="13969">
          <cell r="AA13969">
            <v>34.450000000000003</v>
          </cell>
        </row>
        <row r="13970">
          <cell r="AA13970">
            <v>34.46</v>
          </cell>
        </row>
        <row r="13971">
          <cell r="AA13971">
            <v>34.47</v>
          </cell>
        </row>
        <row r="13972">
          <cell r="AA13972">
            <v>34.479999999999997</v>
          </cell>
        </row>
        <row r="13973">
          <cell r="AA13973">
            <v>34.49</v>
          </cell>
        </row>
        <row r="13974">
          <cell r="AA13974">
            <v>34.5</v>
          </cell>
        </row>
        <row r="13975">
          <cell r="AA13975">
            <v>34.51</v>
          </cell>
        </row>
        <row r="13976">
          <cell r="AA13976">
            <v>34.520000000000003</v>
          </cell>
        </row>
        <row r="13977">
          <cell r="AA13977">
            <v>34.53</v>
          </cell>
        </row>
        <row r="13978">
          <cell r="AA13978">
            <v>34.54</v>
          </cell>
        </row>
        <row r="13979">
          <cell r="AA13979">
            <v>34.549999999999997</v>
          </cell>
        </row>
        <row r="13980">
          <cell r="AA13980">
            <v>34.56</v>
          </cell>
        </row>
        <row r="13981">
          <cell r="AA13981">
            <v>34.57</v>
          </cell>
        </row>
        <row r="13982">
          <cell r="AA13982">
            <v>34.58</v>
          </cell>
        </row>
        <row r="13983">
          <cell r="AA13983">
            <v>34.590000000000003</v>
          </cell>
        </row>
        <row r="13984">
          <cell r="AA13984">
            <v>34.6</v>
          </cell>
        </row>
        <row r="13985">
          <cell r="AA13985">
            <v>34.61</v>
          </cell>
        </row>
        <row r="13986">
          <cell r="AA13986">
            <v>34.619999999999997</v>
          </cell>
        </row>
        <row r="13987">
          <cell r="AA13987">
            <v>34.630000000000003</v>
          </cell>
        </row>
        <row r="13988">
          <cell r="AA13988">
            <v>34.64</v>
          </cell>
        </row>
        <row r="13989">
          <cell r="AA13989">
            <v>34.65</v>
          </cell>
        </row>
        <row r="13990">
          <cell r="AA13990">
            <v>34.659999999999997</v>
          </cell>
        </row>
        <row r="13991">
          <cell r="AA13991">
            <v>34.67</v>
          </cell>
        </row>
        <row r="13992">
          <cell r="AA13992">
            <v>34.68</v>
          </cell>
        </row>
        <row r="13993">
          <cell r="AA13993">
            <v>34.69</v>
          </cell>
        </row>
        <row r="13994">
          <cell r="AA13994">
            <v>34.700000000000003</v>
          </cell>
        </row>
        <row r="13995">
          <cell r="AA13995">
            <v>34.71</v>
          </cell>
        </row>
        <row r="13996">
          <cell r="AA13996">
            <v>34.72</v>
          </cell>
        </row>
        <row r="13997">
          <cell r="AA13997">
            <v>34.729999999999997</v>
          </cell>
        </row>
        <row r="13998">
          <cell r="AA13998">
            <v>34.74</v>
          </cell>
        </row>
        <row r="13999">
          <cell r="AA13999">
            <v>34.75</v>
          </cell>
        </row>
        <row r="14000">
          <cell r="AA14000">
            <v>34.76</v>
          </cell>
        </row>
        <row r="14001">
          <cell r="AA14001">
            <v>34.770000000000003</v>
          </cell>
        </row>
        <row r="14002">
          <cell r="AA14002">
            <v>34.78</v>
          </cell>
        </row>
        <row r="14003">
          <cell r="AA14003">
            <v>34.79</v>
          </cell>
        </row>
        <row r="14004">
          <cell r="AA14004">
            <v>34.799999999999997</v>
          </cell>
        </row>
        <row r="14005">
          <cell r="AA14005">
            <v>34.81</v>
          </cell>
        </row>
        <row r="14006">
          <cell r="AA14006">
            <v>34.82</v>
          </cell>
        </row>
        <row r="14007">
          <cell r="AA14007">
            <v>34.83</v>
          </cell>
        </row>
        <row r="14008">
          <cell r="AA14008">
            <v>34.840000000000003</v>
          </cell>
        </row>
        <row r="14009">
          <cell r="AA14009">
            <v>34.85</v>
          </cell>
        </row>
        <row r="14010">
          <cell r="AA14010">
            <v>34.86</v>
          </cell>
        </row>
        <row r="14011">
          <cell r="AA14011">
            <v>34.869999999999997</v>
          </cell>
        </row>
        <row r="14012">
          <cell r="AA14012">
            <v>34.880000000000003</v>
          </cell>
        </row>
        <row r="14013">
          <cell r="AA14013">
            <v>34.89</v>
          </cell>
        </row>
        <row r="14014">
          <cell r="AA14014">
            <v>34.9</v>
          </cell>
        </row>
        <row r="14015">
          <cell r="AA14015">
            <v>34.909999999999997</v>
          </cell>
        </row>
        <row r="14016">
          <cell r="AA14016">
            <v>34.92</v>
          </cell>
        </row>
        <row r="14017">
          <cell r="AA14017">
            <v>34.93</v>
          </cell>
        </row>
        <row r="14018">
          <cell r="AA14018">
            <v>34.94</v>
          </cell>
        </row>
        <row r="14019">
          <cell r="AA14019">
            <v>34.950000000000003</v>
          </cell>
        </row>
        <row r="14020">
          <cell r="AA14020">
            <v>34.96</v>
          </cell>
        </row>
        <row r="14021">
          <cell r="AA14021">
            <v>34.97</v>
          </cell>
        </row>
        <row r="14022">
          <cell r="AA14022">
            <v>34.979999999999997</v>
          </cell>
        </row>
        <row r="14023">
          <cell r="AA14023">
            <v>34.99</v>
          </cell>
        </row>
        <row r="14024">
          <cell r="AA14024">
            <v>35</v>
          </cell>
        </row>
        <row r="14025">
          <cell r="AA14025">
            <v>35.01</v>
          </cell>
        </row>
        <row r="14026">
          <cell r="AA14026">
            <v>35.020000000000003</v>
          </cell>
        </row>
        <row r="14027">
          <cell r="AA14027">
            <v>35.03</v>
          </cell>
        </row>
        <row r="14028">
          <cell r="AA14028">
            <v>35.04</v>
          </cell>
        </row>
        <row r="14029">
          <cell r="AA14029">
            <v>35.049999999999997</v>
          </cell>
        </row>
        <row r="14030">
          <cell r="AA14030">
            <v>35.06</v>
          </cell>
        </row>
        <row r="14031">
          <cell r="AA14031">
            <v>35.07</v>
          </cell>
        </row>
        <row r="14032">
          <cell r="AA14032">
            <v>35.08</v>
          </cell>
        </row>
        <row r="14033">
          <cell r="AA14033">
            <v>35.090000000000003</v>
          </cell>
        </row>
        <row r="14034">
          <cell r="AA14034">
            <v>35.1</v>
          </cell>
        </row>
        <row r="14035">
          <cell r="AA14035">
            <v>35.11</v>
          </cell>
        </row>
        <row r="14036">
          <cell r="AA14036">
            <v>35.119999999999997</v>
          </cell>
        </row>
        <row r="14037">
          <cell r="AA14037">
            <v>35.130000000000003</v>
          </cell>
        </row>
        <row r="14038">
          <cell r="AA14038">
            <v>35.14</v>
          </cell>
        </row>
        <row r="14039">
          <cell r="AA14039">
            <v>35.15</v>
          </cell>
        </row>
        <row r="14040">
          <cell r="AA14040">
            <v>35.159999999999997</v>
          </cell>
        </row>
        <row r="14041">
          <cell r="AA14041">
            <v>35.17</v>
          </cell>
        </row>
        <row r="14042">
          <cell r="AA14042">
            <v>35.18</v>
          </cell>
        </row>
        <row r="14043">
          <cell r="AA14043">
            <v>35.19</v>
          </cell>
        </row>
        <row r="14044">
          <cell r="AA14044">
            <v>35.200000000000003</v>
          </cell>
        </row>
        <row r="14045">
          <cell r="AA14045">
            <v>35.21</v>
          </cell>
        </row>
        <row r="14046">
          <cell r="AA14046">
            <v>35.22</v>
          </cell>
        </row>
        <row r="14047">
          <cell r="AA14047">
            <v>35.229999999999997</v>
          </cell>
        </row>
        <row r="14048">
          <cell r="AA14048">
            <v>35.24</v>
          </cell>
        </row>
        <row r="14049">
          <cell r="AA14049">
            <v>35.25</v>
          </cell>
        </row>
        <row r="14050">
          <cell r="AA14050">
            <v>35.26</v>
          </cell>
        </row>
        <row r="14051">
          <cell r="AA14051">
            <v>35.270000000000003</v>
          </cell>
        </row>
        <row r="14052">
          <cell r="AA14052">
            <v>35.28</v>
          </cell>
        </row>
        <row r="14053">
          <cell r="AA14053">
            <v>35.29</v>
          </cell>
        </row>
        <row r="14054">
          <cell r="AA14054">
            <v>35.299999999999997</v>
          </cell>
        </row>
        <row r="14055">
          <cell r="AA14055">
            <v>35.31</v>
          </cell>
        </row>
        <row r="14056">
          <cell r="AA14056">
            <v>35.32</v>
          </cell>
        </row>
        <row r="14057">
          <cell r="AA14057">
            <v>35.33</v>
          </cell>
        </row>
        <row r="14058">
          <cell r="AA14058">
            <v>35.340000000000003</v>
          </cell>
        </row>
        <row r="14059">
          <cell r="AA14059">
            <v>35.35</v>
          </cell>
        </row>
        <row r="14060">
          <cell r="AA14060">
            <v>35.36</v>
          </cell>
        </row>
        <row r="14061">
          <cell r="AA14061">
            <v>35.369999999999997</v>
          </cell>
        </row>
        <row r="14062">
          <cell r="AA14062">
            <v>35.380000000000003</v>
          </cell>
        </row>
        <row r="14063">
          <cell r="AA14063">
            <v>35.39</v>
          </cell>
        </row>
        <row r="14064">
          <cell r="AA14064">
            <v>35.4</v>
          </cell>
        </row>
        <row r="14065">
          <cell r="AA14065">
            <v>35.409999999999997</v>
          </cell>
        </row>
        <row r="14066">
          <cell r="AA14066">
            <v>35.42</v>
          </cell>
        </row>
        <row r="14067">
          <cell r="AA14067">
            <v>35.43</v>
          </cell>
        </row>
        <row r="14068">
          <cell r="AA14068">
            <v>35.44</v>
          </cell>
        </row>
        <row r="14069">
          <cell r="AA14069">
            <v>35.450000000000003</v>
          </cell>
        </row>
        <row r="14070">
          <cell r="AA14070">
            <v>35.46</v>
          </cell>
        </row>
        <row r="14071">
          <cell r="AA14071">
            <v>35.47</v>
          </cell>
        </row>
        <row r="14072">
          <cell r="AA14072">
            <v>35.479999999999997</v>
          </cell>
        </row>
        <row r="14073">
          <cell r="AA14073">
            <v>35.49</v>
          </cell>
        </row>
        <row r="14074">
          <cell r="AA14074">
            <v>35.5</v>
          </cell>
        </row>
        <row r="14075">
          <cell r="AA14075">
            <v>35.51</v>
          </cell>
        </row>
        <row r="14076">
          <cell r="AA14076">
            <v>35.520000000000003</v>
          </cell>
        </row>
        <row r="14077">
          <cell r="AA14077">
            <v>35.53</v>
          </cell>
        </row>
        <row r="14078">
          <cell r="AA14078">
            <v>35.54</v>
          </cell>
        </row>
        <row r="14079">
          <cell r="AA14079">
            <v>35.549999999999997</v>
          </cell>
        </row>
        <row r="14080">
          <cell r="AA14080">
            <v>35.56</v>
          </cell>
        </row>
        <row r="14081">
          <cell r="AA14081">
            <v>35.57</v>
          </cell>
        </row>
        <row r="14082">
          <cell r="AA14082">
            <v>35.58</v>
          </cell>
        </row>
        <row r="14083">
          <cell r="AA14083">
            <v>35.590000000000003</v>
          </cell>
        </row>
        <row r="14084">
          <cell r="AA14084">
            <v>35.6</v>
          </cell>
        </row>
        <row r="14085">
          <cell r="AA14085">
            <v>35.61</v>
          </cell>
        </row>
        <row r="14086">
          <cell r="AA14086">
            <v>35.619999999999997</v>
          </cell>
        </row>
        <row r="14087">
          <cell r="AA14087">
            <v>35.630000000000003</v>
          </cell>
        </row>
        <row r="14088">
          <cell r="AA14088">
            <v>35.64</v>
          </cell>
        </row>
        <row r="14089">
          <cell r="AA14089">
            <v>35.65</v>
          </cell>
        </row>
        <row r="14090">
          <cell r="AA14090">
            <v>35.659999999999997</v>
          </cell>
        </row>
        <row r="14091">
          <cell r="AA14091">
            <v>35.67</v>
          </cell>
        </row>
        <row r="14092">
          <cell r="AA14092">
            <v>35.68</v>
          </cell>
        </row>
        <row r="14093">
          <cell r="AA14093">
            <v>35.69</v>
          </cell>
        </row>
        <row r="14094">
          <cell r="AA14094">
            <v>35.700000000000003</v>
          </cell>
        </row>
        <row r="14095">
          <cell r="AA14095">
            <v>35.71</v>
          </cell>
        </row>
        <row r="14096">
          <cell r="AA14096">
            <v>35.72</v>
          </cell>
        </row>
        <row r="14097">
          <cell r="AA14097">
            <v>35.729999999999997</v>
          </cell>
        </row>
        <row r="14098">
          <cell r="AA14098">
            <v>35.74</v>
          </cell>
        </row>
        <row r="14099">
          <cell r="AA14099">
            <v>35.75</v>
          </cell>
        </row>
        <row r="14100">
          <cell r="AA14100">
            <v>35.76</v>
          </cell>
        </row>
        <row r="14101">
          <cell r="AA14101">
            <v>35.770000000000003</v>
          </cell>
        </row>
        <row r="14102">
          <cell r="AA14102">
            <v>35.78</v>
          </cell>
        </row>
        <row r="14103">
          <cell r="AA14103">
            <v>35.79</v>
          </cell>
        </row>
        <row r="14104">
          <cell r="AA14104">
            <v>35.799999999999997</v>
          </cell>
        </row>
        <row r="14105">
          <cell r="AA14105">
            <v>35.81</v>
          </cell>
        </row>
        <row r="14106">
          <cell r="AA14106">
            <v>35.82</v>
          </cell>
        </row>
        <row r="14107">
          <cell r="AA14107">
            <v>35.83</v>
          </cell>
        </row>
        <row r="14108">
          <cell r="AA14108">
            <v>35.840000000000003</v>
          </cell>
        </row>
        <row r="14109">
          <cell r="AA14109">
            <v>35.85</v>
          </cell>
        </row>
        <row r="14110">
          <cell r="AA14110">
            <v>35.86</v>
          </cell>
        </row>
        <row r="14111">
          <cell r="AA14111">
            <v>35.869999999999997</v>
          </cell>
        </row>
        <row r="14112">
          <cell r="AA14112">
            <v>35.880000000000003</v>
          </cell>
        </row>
        <row r="14113">
          <cell r="AA14113">
            <v>35.89</v>
          </cell>
        </row>
        <row r="14114">
          <cell r="AA14114">
            <v>35.9</v>
          </cell>
        </row>
        <row r="14115">
          <cell r="AA14115">
            <v>35.909999999999997</v>
          </cell>
        </row>
        <row r="14116">
          <cell r="AA14116">
            <v>35.92</v>
          </cell>
        </row>
        <row r="14117">
          <cell r="AA14117">
            <v>35.93</v>
          </cell>
        </row>
        <row r="14118">
          <cell r="AA14118">
            <v>35.94</v>
          </cell>
        </row>
        <row r="14119">
          <cell r="AA14119">
            <v>35.950000000000003</v>
          </cell>
        </row>
        <row r="14120">
          <cell r="AA14120">
            <v>35.96</v>
          </cell>
        </row>
        <row r="14121">
          <cell r="AA14121">
            <v>35.97</v>
          </cell>
        </row>
        <row r="14122">
          <cell r="AA14122">
            <v>35.979999999999997</v>
          </cell>
        </row>
        <row r="14123">
          <cell r="AA14123">
            <v>35.99</v>
          </cell>
        </row>
        <row r="14124">
          <cell r="AA14124">
            <v>36</v>
          </cell>
        </row>
        <row r="14125">
          <cell r="AA14125">
            <v>36.01</v>
          </cell>
        </row>
        <row r="14126">
          <cell r="AA14126">
            <v>36.020000000000003</v>
          </cell>
        </row>
        <row r="14127">
          <cell r="AA14127">
            <v>36.03</v>
          </cell>
        </row>
        <row r="14128">
          <cell r="AA14128">
            <v>36.04</v>
          </cell>
        </row>
        <row r="14129">
          <cell r="AA14129">
            <v>36.049999999999997</v>
          </cell>
        </row>
        <row r="14130">
          <cell r="AA14130">
            <v>36.06</v>
          </cell>
        </row>
        <row r="14131">
          <cell r="AA14131">
            <v>36.07</v>
          </cell>
        </row>
        <row r="14132">
          <cell r="AA14132">
            <v>36.08</v>
          </cell>
        </row>
        <row r="14133">
          <cell r="AA14133">
            <v>36.090000000000003</v>
          </cell>
        </row>
        <row r="14134">
          <cell r="AA14134">
            <v>36.1</v>
          </cell>
        </row>
        <row r="14135">
          <cell r="AA14135">
            <v>36.11</v>
          </cell>
        </row>
        <row r="14136">
          <cell r="AA14136">
            <v>36.119999999999997</v>
          </cell>
        </row>
        <row r="14137">
          <cell r="AA14137">
            <v>36.130000000000003</v>
          </cell>
        </row>
        <row r="14138">
          <cell r="AA14138">
            <v>36.14</v>
          </cell>
        </row>
        <row r="14139">
          <cell r="AA14139">
            <v>36.15</v>
          </cell>
        </row>
        <row r="14140">
          <cell r="AA14140">
            <v>36.159999999999997</v>
          </cell>
        </row>
        <row r="14141">
          <cell r="AA14141">
            <v>36.17</v>
          </cell>
        </row>
        <row r="14142">
          <cell r="AA14142">
            <v>36.18</v>
          </cell>
        </row>
        <row r="14143">
          <cell r="AA14143">
            <v>36.19</v>
          </cell>
        </row>
        <row r="14144">
          <cell r="AA14144">
            <v>36.200000000000003</v>
          </cell>
        </row>
        <row r="14145">
          <cell r="AA14145">
            <v>36.21</v>
          </cell>
        </row>
        <row r="14146">
          <cell r="AA14146">
            <v>36.22</v>
          </cell>
        </row>
        <row r="14147">
          <cell r="AA14147">
            <v>36.229999999999997</v>
          </cell>
        </row>
        <row r="14148">
          <cell r="AA14148">
            <v>36.24</v>
          </cell>
        </row>
        <row r="14149">
          <cell r="AA14149">
            <v>36.25</v>
          </cell>
        </row>
        <row r="14150">
          <cell r="AA14150">
            <v>36.26</v>
          </cell>
        </row>
        <row r="14151">
          <cell r="AA14151">
            <v>36.270000000000003</v>
          </cell>
        </row>
        <row r="14152">
          <cell r="AA14152">
            <v>36.28</v>
          </cell>
        </row>
        <row r="14153">
          <cell r="AA14153">
            <v>36.29</v>
          </cell>
        </row>
        <row r="14154">
          <cell r="AA14154">
            <v>36.299999999999997</v>
          </cell>
        </row>
        <row r="14155">
          <cell r="AA14155">
            <v>36.31</v>
          </cell>
        </row>
        <row r="14156">
          <cell r="AA14156">
            <v>36.32</v>
          </cell>
        </row>
        <row r="14157">
          <cell r="AA14157">
            <v>36.33</v>
          </cell>
        </row>
        <row r="14158">
          <cell r="AA14158">
            <v>36.340000000000003</v>
          </cell>
        </row>
        <row r="14159">
          <cell r="AA14159">
            <v>36.35</v>
          </cell>
        </row>
        <row r="14160">
          <cell r="AA14160">
            <v>36.36</v>
          </cell>
        </row>
        <row r="14161">
          <cell r="AA14161">
            <v>36.369999999999997</v>
          </cell>
        </row>
        <row r="14162">
          <cell r="AA14162">
            <v>36.380000000000003</v>
          </cell>
        </row>
        <row r="14163">
          <cell r="AA14163">
            <v>36.39</v>
          </cell>
        </row>
        <row r="14164">
          <cell r="AA14164">
            <v>36.4</v>
          </cell>
        </row>
        <row r="14165">
          <cell r="AA14165">
            <v>36.409999999999997</v>
          </cell>
        </row>
        <row r="14166">
          <cell r="AA14166">
            <v>36.42</v>
          </cell>
        </row>
        <row r="14167">
          <cell r="AA14167">
            <v>36.43</v>
          </cell>
        </row>
        <row r="14168">
          <cell r="AA14168">
            <v>36.44</v>
          </cell>
        </row>
        <row r="14169">
          <cell r="AA14169">
            <v>36.450000000000003</v>
          </cell>
        </row>
        <row r="14170">
          <cell r="AA14170">
            <v>36.46</v>
          </cell>
        </row>
        <row r="14171">
          <cell r="AA14171">
            <v>36.47</v>
          </cell>
        </row>
        <row r="14172">
          <cell r="AA14172">
            <v>36.479999999999997</v>
          </cell>
        </row>
        <row r="14173">
          <cell r="AA14173">
            <v>36.49</v>
          </cell>
        </row>
        <row r="14174">
          <cell r="AA14174">
            <v>36.5</v>
          </cell>
        </row>
        <row r="14175">
          <cell r="AA14175">
            <v>36.51</v>
          </cell>
        </row>
        <row r="14176">
          <cell r="AA14176">
            <v>36.520000000000003</v>
          </cell>
        </row>
        <row r="14177">
          <cell r="AA14177">
            <v>36.53</v>
          </cell>
        </row>
        <row r="14178">
          <cell r="AA14178">
            <v>36.54</v>
          </cell>
        </row>
        <row r="14179">
          <cell r="AA14179">
            <v>36.549999999999997</v>
          </cell>
        </row>
        <row r="14180">
          <cell r="AA14180">
            <v>36.56</v>
          </cell>
        </row>
        <row r="14181">
          <cell r="AA14181">
            <v>36.57</v>
          </cell>
        </row>
        <row r="14182">
          <cell r="AA14182">
            <v>36.58</v>
          </cell>
        </row>
        <row r="14183">
          <cell r="AA14183">
            <v>36.590000000000003</v>
          </cell>
        </row>
        <row r="14184">
          <cell r="AA14184">
            <v>36.6</v>
          </cell>
        </row>
        <row r="14185">
          <cell r="AA14185">
            <v>36.61</v>
          </cell>
        </row>
        <row r="14186">
          <cell r="AA14186">
            <v>36.619999999999997</v>
          </cell>
        </row>
        <row r="14187">
          <cell r="AA14187">
            <v>36.630000000000003</v>
          </cell>
        </row>
        <row r="14188">
          <cell r="AA14188">
            <v>36.64</v>
          </cell>
        </row>
        <row r="14189">
          <cell r="AA14189">
            <v>36.65</v>
          </cell>
        </row>
        <row r="14190">
          <cell r="AA14190">
            <v>36.659999999999997</v>
          </cell>
        </row>
        <row r="14191">
          <cell r="AA14191">
            <v>36.67</v>
          </cell>
        </row>
        <row r="14192">
          <cell r="AA14192">
            <v>36.68</v>
          </cell>
        </row>
        <row r="14193">
          <cell r="AA14193">
            <v>36.69</v>
          </cell>
        </row>
        <row r="14194">
          <cell r="AA14194">
            <v>36.700000000000003</v>
          </cell>
        </row>
        <row r="14195">
          <cell r="AA14195">
            <v>36.71</v>
          </cell>
        </row>
        <row r="14196">
          <cell r="AA14196">
            <v>36.72</v>
          </cell>
        </row>
        <row r="14197">
          <cell r="AA14197">
            <v>36.729999999999997</v>
          </cell>
        </row>
        <row r="14198">
          <cell r="AA14198">
            <v>36.74</v>
          </cell>
        </row>
        <row r="14199">
          <cell r="AA14199">
            <v>36.75</v>
          </cell>
        </row>
        <row r="14200">
          <cell r="AA14200">
            <v>36.76</v>
          </cell>
        </row>
        <row r="14201">
          <cell r="AA14201">
            <v>36.770000000000003</v>
          </cell>
        </row>
        <row r="14202">
          <cell r="AA14202">
            <v>36.78</v>
          </cell>
        </row>
        <row r="14203">
          <cell r="AA14203">
            <v>36.79</v>
          </cell>
        </row>
        <row r="14204">
          <cell r="AA14204">
            <v>36.799999999999997</v>
          </cell>
        </row>
        <row r="14205">
          <cell r="AA14205">
            <v>36.81</v>
          </cell>
        </row>
        <row r="14206">
          <cell r="AA14206">
            <v>36.82</v>
          </cell>
        </row>
        <row r="14207">
          <cell r="AA14207">
            <v>36.83</v>
          </cell>
        </row>
        <row r="14208">
          <cell r="AA14208">
            <v>36.840000000000003</v>
          </cell>
        </row>
        <row r="14209">
          <cell r="AA14209">
            <v>36.85</v>
          </cell>
        </row>
        <row r="14210">
          <cell r="AA14210">
            <v>36.86</v>
          </cell>
        </row>
        <row r="14211">
          <cell r="AA14211">
            <v>36.869999999999997</v>
          </cell>
        </row>
        <row r="14212">
          <cell r="AA14212">
            <v>36.880000000000003</v>
          </cell>
        </row>
        <row r="14213">
          <cell r="AA14213">
            <v>36.89</v>
          </cell>
        </row>
        <row r="14214">
          <cell r="AA14214">
            <v>36.9</v>
          </cell>
        </row>
        <row r="14215">
          <cell r="AA14215">
            <v>36.909999999999997</v>
          </cell>
        </row>
        <row r="14216">
          <cell r="AA14216">
            <v>36.92</v>
          </cell>
        </row>
        <row r="14217">
          <cell r="AA14217">
            <v>36.93</v>
          </cell>
        </row>
        <row r="14218">
          <cell r="AA14218">
            <v>36.94</v>
          </cell>
        </row>
        <row r="14219">
          <cell r="AA14219">
            <v>36.950000000000003</v>
          </cell>
        </row>
        <row r="14220">
          <cell r="AA14220">
            <v>36.96</v>
          </cell>
        </row>
        <row r="14221">
          <cell r="AA14221">
            <v>36.97</v>
          </cell>
        </row>
        <row r="14222">
          <cell r="AA14222">
            <v>36.979999999999997</v>
          </cell>
        </row>
        <row r="14223">
          <cell r="AA14223">
            <v>36.99</v>
          </cell>
        </row>
        <row r="14224">
          <cell r="AA14224">
            <v>37</v>
          </cell>
        </row>
        <row r="14225">
          <cell r="AA14225">
            <v>37.01</v>
          </cell>
        </row>
        <row r="14226">
          <cell r="AA14226">
            <v>37.020000000000003</v>
          </cell>
        </row>
        <row r="14227">
          <cell r="AA14227">
            <v>37.03</v>
          </cell>
        </row>
        <row r="14228">
          <cell r="AA14228">
            <v>37.04</v>
          </cell>
        </row>
        <row r="14229">
          <cell r="AA14229">
            <v>37.049999999999997</v>
          </cell>
        </row>
        <row r="14230">
          <cell r="AA14230">
            <v>37.06</v>
          </cell>
        </row>
        <row r="14231">
          <cell r="AA14231">
            <v>37.07</v>
          </cell>
        </row>
        <row r="14232">
          <cell r="AA14232">
            <v>37.08</v>
          </cell>
        </row>
        <row r="14233">
          <cell r="AA14233">
            <v>37.090000000000003</v>
          </cell>
        </row>
        <row r="14234">
          <cell r="AA14234">
            <v>37.1</v>
          </cell>
        </row>
        <row r="14235">
          <cell r="AA14235">
            <v>37.11</v>
          </cell>
        </row>
        <row r="14236">
          <cell r="AA14236">
            <v>37.119999999999997</v>
          </cell>
        </row>
        <row r="14237">
          <cell r="AA14237">
            <v>37.130000000000003</v>
          </cell>
        </row>
        <row r="14238">
          <cell r="AA14238">
            <v>37.14</v>
          </cell>
        </row>
        <row r="14239">
          <cell r="AA14239">
            <v>37.15</v>
          </cell>
        </row>
        <row r="14240">
          <cell r="AA14240">
            <v>37.159999999999997</v>
          </cell>
        </row>
        <row r="14241">
          <cell r="AA14241">
            <v>37.17</v>
          </cell>
        </row>
        <row r="14242">
          <cell r="AA14242">
            <v>37.18</v>
          </cell>
        </row>
        <row r="14243">
          <cell r="AA14243">
            <v>37.19</v>
          </cell>
        </row>
        <row r="14244">
          <cell r="AA14244">
            <v>37.200000000000003</v>
          </cell>
        </row>
        <row r="14245">
          <cell r="AA14245">
            <v>37.21</v>
          </cell>
        </row>
        <row r="14246">
          <cell r="AA14246">
            <v>37.22</v>
          </cell>
        </row>
        <row r="14247">
          <cell r="AA14247">
            <v>37.229999999999997</v>
          </cell>
        </row>
        <row r="14248">
          <cell r="AA14248">
            <v>37.24</v>
          </cell>
        </row>
        <row r="14249">
          <cell r="AA14249">
            <v>37.25</v>
          </cell>
        </row>
        <row r="14250">
          <cell r="AA14250">
            <v>37.26</v>
          </cell>
        </row>
        <row r="14251">
          <cell r="AA14251">
            <v>37.270000000000003</v>
          </cell>
        </row>
        <row r="14252">
          <cell r="AA14252">
            <v>37.28</v>
          </cell>
        </row>
        <row r="14253">
          <cell r="AA14253">
            <v>37.29</v>
          </cell>
        </row>
        <row r="14254">
          <cell r="AA14254">
            <v>37.299999999999997</v>
          </cell>
        </row>
        <row r="14255">
          <cell r="AA14255">
            <v>37.31</v>
          </cell>
        </row>
        <row r="14256">
          <cell r="AA14256">
            <v>37.32</v>
          </cell>
        </row>
        <row r="14257">
          <cell r="AA14257">
            <v>37.33</v>
          </cell>
        </row>
        <row r="14258">
          <cell r="AA14258">
            <v>37.340000000000003</v>
          </cell>
        </row>
        <row r="14259">
          <cell r="AA14259">
            <v>37.35</v>
          </cell>
        </row>
        <row r="14260">
          <cell r="AA14260">
            <v>37.36</v>
          </cell>
        </row>
        <row r="14261">
          <cell r="AA14261">
            <v>37.369999999999997</v>
          </cell>
        </row>
        <row r="14262">
          <cell r="AA14262">
            <v>37.380000000000003</v>
          </cell>
        </row>
        <row r="14263">
          <cell r="AA14263">
            <v>37.39</v>
          </cell>
        </row>
        <row r="14264">
          <cell r="AA14264">
            <v>37.4</v>
          </cell>
        </row>
        <row r="14265">
          <cell r="AA14265">
            <v>37.409999999999997</v>
          </cell>
        </row>
        <row r="14266">
          <cell r="AA14266">
            <v>37.42</v>
          </cell>
        </row>
        <row r="14267">
          <cell r="AA14267">
            <v>37.43</v>
          </cell>
        </row>
        <row r="14268">
          <cell r="AA14268">
            <v>37.44</v>
          </cell>
        </row>
        <row r="14269">
          <cell r="AA14269">
            <v>37.450000000000003</v>
          </cell>
        </row>
        <row r="14270">
          <cell r="AA14270">
            <v>37.46</v>
          </cell>
        </row>
        <row r="14271">
          <cell r="AA14271">
            <v>37.47</v>
          </cell>
        </row>
        <row r="14272">
          <cell r="AA14272">
            <v>37.479999999999997</v>
          </cell>
        </row>
        <row r="14273">
          <cell r="AA14273">
            <v>37.49</v>
          </cell>
        </row>
        <row r="14274">
          <cell r="AA14274">
            <v>37.5</v>
          </cell>
        </row>
        <row r="14275">
          <cell r="AA14275">
            <v>37.51</v>
          </cell>
        </row>
        <row r="14276">
          <cell r="AA14276">
            <v>37.520000000000003</v>
          </cell>
        </row>
        <row r="14277">
          <cell r="AA14277">
            <v>37.53</v>
          </cell>
        </row>
        <row r="14278">
          <cell r="AA14278">
            <v>37.54</v>
          </cell>
        </row>
        <row r="14279">
          <cell r="AA14279">
            <v>37.549999999999997</v>
          </cell>
        </row>
        <row r="14280">
          <cell r="AA14280">
            <v>37.56</v>
          </cell>
        </row>
        <row r="14281">
          <cell r="AA14281">
            <v>37.57</v>
          </cell>
        </row>
        <row r="14282">
          <cell r="AA14282">
            <v>37.58</v>
          </cell>
        </row>
        <row r="14283">
          <cell r="AA14283">
            <v>37.590000000000003</v>
          </cell>
        </row>
        <row r="14284">
          <cell r="AA14284">
            <v>37.6</v>
          </cell>
        </row>
        <row r="14285">
          <cell r="AA14285">
            <v>37.61</v>
          </cell>
        </row>
        <row r="14286">
          <cell r="AA14286">
            <v>37.619999999999997</v>
          </cell>
        </row>
        <row r="14287">
          <cell r="AA14287">
            <v>37.630000000000003</v>
          </cell>
        </row>
        <row r="14288">
          <cell r="AA14288">
            <v>37.64</v>
          </cell>
        </row>
        <row r="14289">
          <cell r="AA14289">
            <v>37.65</v>
          </cell>
        </row>
        <row r="14290">
          <cell r="AA14290">
            <v>37.659999999999997</v>
          </cell>
        </row>
        <row r="14291">
          <cell r="AA14291">
            <v>37.67</v>
          </cell>
        </row>
        <row r="14292">
          <cell r="AA14292">
            <v>37.68</v>
          </cell>
        </row>
        <row r="14293">
          <cell r="AA14293">
            <v>37.69</v>
          </cell>
        </row>
        <row r="14294">
          <cell r="AA14294">
            <v>37.700000000000003</v>
          </cell>
        </row>
        <row r="14295">
          <cell r="AA14295">
            <v>37.71</v>
          </cell>
        </row>
        <row r="14296">
          <cell r="AA14296">
            <v>37.72</v>
          </cell>
        </row>
        <row r="14297">
          <cell r="AA14297">
            <v>37.729999999999997</v>
          </cell>
        </row>
        <row r="14298">
          <cell r="AA14298">
            <v>37.74</v>
          </cell>
        </row>
        <row r="14299">
          <cell r="AA14299">
            <v>37.75</v>
          </cell>
        </row>
        <row r="14300">
          <cell r="AA14300">
            <v>37.76</v>
          </cell>
        </row>
        <row r="14301">
          <cell r="AA14301">
            <v>37.770000000000003</v>
          </cell>
        </row>
        <row r="14302">
          <cell r="AA14302">
            <v>37.78</v>
          </cell>
        </row>
        <row r="14303">
          <cell r="AA14303">
            <v>37.79</v>
          </cell>
        </row>
        <row r="14304">
          <cell r="AA14304">
            <v>37.799999999999997</v>
          </cell>
        </row>
        <row r="14305">
          <cell r="AA14305">
            <v>37.81</v>
          </cell>
        </row>
        <row r="14306">
          <cell r="AA14306">
            <v>37.82</v>
          </cell>
        </row>
        <row r="14307">
          <cell r="AA14307">
            <v>37.83</v>
          </cell>
        </row>
        <row r="14308">
          <cell r="AA14308">
            <v>37.840000000000003</v>
          </cell>
        </row>
        <row r="14309">
          <cell r="AA14309">
            <v>37.85</v>
          </cell>
        </row>
        <row r="14310">
          <cell r="AA14310">
            <v>37.86</v>
          </cell>
        </row>
        <row r="14311">
          <cell r="AA14311">
            <v>37.869999999999997</v>
          </cell>
        </row>
        <row r="14312">
          <cell r="AA14312">
            <v>37.880000000000003</v>
          </cell>
        </row>
        <row r="14313">
          <cell r="AA14313">
            <v>37.89</v>
          </cell>
        </row>
        <row r="14314">
          <cell r="AA14314">
            <v>37.9</v>
          </cell>
        </row>
        <row r="14315">
          <cell r="AA14315">
            <v>37.909999999999997</v>
          </cell>
        </row>
        <row r="14316">
          <cell r="AA14316">
            <v>37.92</v>
          </cell>
        </row>
        <row r="14317">
          <cell r="AA14317">
            <v>37.93</v>
          </cell>
        </row>
        <row r="14318">
          <cell r="AA14318">
            <v>37.94</v>
          </cell>
        </row>
        <row r="14319">
          <cell r="AA14319">
            <v>37.950000000000003</v>
          </cell>
        </row>
        <row r="14320">
          <cell r="AA14320">
            <v>37.96</v>
          </cell>
        </row>
        <row r="14321">
          <cell r="AA14321">
            <v>37.97</v>
          </cell>
        </row>
        <row r="14322">
          <cell r="AA14322">
            <v>37.979999999999997</v>
          </cell>
        </row>
        <row r="14323">
          <cell r="AA14323">
            <v>37.99</v>
          </cell>
        </row>
        <row r="14324">
          <cell r="AA14324">
            <v>38</v>
          </cell>
        </row>
        <row r="14325">
          <cell r="AA14325">
            <v>38.01</v>
          </cell>
        </row>
        <row r="14326">
          <cell r="AA14326">
            <v>38.020000000000003</v>
          </cell>
        </row>
        <row r="14327">
          <cell r="AA14327">
            <v>38.03</v>
          </cell>
        </row>
        <row r="14328">
          <cell r="AA14328">
            <v>38.04</v>
          </cell>
        </row>
        <row r="14329">
          <cell r="AA14329">
            <v>38.049999999999997</v>
          </cell>
        </row>
        <row r="14330">
          <cell r="AA14330">
            <v>38.06</v>
          </cell>
        </row>
        <row r="14331">
          <cell r="AA14331">
            <v>38.07</v>
          </cell>
        </row>
        <row r="14332">
          <cell r="AA14332">
            <v>38.08</v>
          </cell>
        </row>
        <row r="14333">
          <cell r="AA14333">
            <v>38.090000000000003</v>
          </cell>
        </row>
        <row r="14334">
          <cell r="AA14334">
            <v>38.1</v>
          </cell>
        </row>
        <row r="14335">
          <cell r="AA14335">
            <v>38.11</v>
          </cell>
        </row>
        <row r="14336">
          <cell r="AA14336">
            <v>38.119999999999997</v>
          </cell>
        </row>
        <row r="14337">
          <cell r="AA14337">
            <v>38.130000000000003</v>
          </cell>
        </row>
        <row r="14338">
          <cell r="AA14338">
            <v>38.14</v>
          </cell>
        </row>
        <row r="14339">
          <cell r="AA14339">
            <v>38.15</v>
          </cell>
        </row>
        <row r="14340">
          <cell r="AA14340">
            <v>38.159999999999997</v>
          </cell>
        </row>
        <row r="14341">
          <cell r="AA14341">
            <v>38.17</v>
          </cell>
        </row>
        <row r="14342">
          <cell r="AA14342">
            <v>38.18</v>
          </cell>
        </row>
        <row r="14343">
          <cell r="AA14343">
            <v>38.19</v>
          </cell>
        </row>
        <row r="14344">
          <cell r="AA14344">
            <v>38.200000000000003</v>
          </cell>
        </row>
        <row r="14345">
          <cell r="AA14345">
            <v>38.21</v>
          </cell>
        </row>
        <row r="14346">
          <cell r="AA14346">
            <v>38.22</v>
          </cell>
        </row>
        <row r="14347">
          <cell r="AA14347">
            <v>38.229999999999997</v>
          </cell>
        </row>
        <row r="14348">
          <cell r="AA14348">
            <v>38.24</v>
          </cell>
        </row>
        <row r="14349">
          <cell r="AA14349">
            <v>38.25</v>
          </cell>
        </row>
        <row r="14350">
          <cell r="AA14350">
            <v>38.26</v>
          </cell>
        </row>
        <row r="14351">
          <cell r="AA14351">
            <v>38.270000000000003</v>
          </cell>
        </row>
        <row r="14352">
          <cell r="AA14352">
            <v>38.28</v>
          </cell>
        </row>
        <row r="14353">
          <cell r="AA14353">
            <v>38.29</v>
          </cell>
        </row>
        <row r="14354">
          <cell r="AA14354">
            <v>38.299999999999997</v>
          </cell>
        </row>
        <row r="14355">
          <cell r="AA14355">
            <v>38.31</v>
          </cell>
        </row>
        <row r="14356">
          <cell r="AA14356">
            <v>38.32</v>
          </cell>
        </row>
        <row r="14357">
          <cell r="AA14357">
            <v>38.33</v>
          </cell>
        </row>
        <row r="14358">
          <cell r="AA14358">
            <v>38.340000000000003</v>
          </cell>
        </row>
        <row r="14359">
          <cell r="AA14359">
            <v>38.35</v>
          </cell>
        </row>
        <row r="14360">
          <cell r="AA14360">
            <v>38.36</v>
          </cell>
        </row>
        <row r="14361">
          <cell r="AA14361">
            <v>38.369999999999997</v>
          </cell>
        </row>
        <row r="14362">
          <cell r="AA14362">
            <v>38.380000000000003</v>
          </cell>
        </row>
        <row r="14363">
          <cell r="AA14363">
            <v>38.39</v>
          </cell>
        </row>
        <row r="14364">
          <cell r="AA14364">
            <v>38.4</v>
          </cell>
        </row>
        <row r="14365">
          <cell r="AA14365">
            <v>38.409999999999997</v>
          </cell>
        </row>
        <row r="14366">
          <cell r="AA14366">
            <v>38.42</v>
          </cell>
        </row>
        <row r="14367">
          <cell r="AA14367">
            <v>38.43</v>
          </cell>
        </row>
        <row r="14368">
          <cell r="AA14368">
            <v>38.44</v>
          </cell>
        </row>
        <row r="14369">
          <cell r="AA14369">
            <v>38.450000000000003</v>
          </cell>
        </row>
        <row r="14370">
          <cell r="AA14370">
            <v>38.46</v>
          </cell>
        </row>
        <row r="14371">
          <cell r="AA14371">
            <v>38.47</v>
          </cell>
        </row>
        <row r="14372">
          <cell r="AA14372">
            <v>38.479999999999997</v>
          </cell>
        </row>
        <row r="14373">
          <cell r="AA14373">
            <v>38.49</v>
          </cell>
        </row>
        <row r="14374">
          <cell r="AA14374">
            <v>38.5</v>
          </cell>
        </row>
        <row r="14375">
          <cell r="AA14375">
            <v>38.51</v>
          </cell>
        </row>
        <row r="14376">
          <cell r="AA14376">
            <v>38.520000000000003</v>
          </cell>
        </row>
        <row r="14377">
          <cell r="AA14377">
            <v>38.53</v>
          </cell>
        </row>
        <row r="14378">
          <cell r="AA14378">
            <v>38.54</v>
          </cell>
        </row>
        <row r="14379">
          <cell r="AA14379">
            <v>38.549999999999997</v>
          </cell>
        </row>
        <row r="14380">
          <cell r="AA14380">
            <v>38.56</v>
          </cell>
        </row>
        <row r="14381">
          <cell r="AA14381">
            <v>38.57</v>
          </cell>
        </row>
        <row r="14382">
          <cell r="AA14382">
            <v>38.58</v>
          </cell>
        </row>
        <row r="14383">
          <cell r="AA14383">
            <v>38.590000000000003</v>
          </cell>
        </row>
        <row r="14384">
          <cell r="AA14384">
            <v>38.6</v>
          </cell>
        </row>
        <row r="14385">
          <cell r="AA14385">
            <v>38.61</v>
          </cell>
        </row>
        <row r="14386">
          <cell r="AA14386">
            <v>38.619999999999997</v>
          </cell>
        </row>
        <row r="14387">
          <cell r="AA14387">
            <v>38.630000000000003</v>
          </cell>
        </row>
        <row r="14388">
          <cell r="AA14388">
            <v>38.64</v>
          </cell>
        </row>
        <row r="14389">
          <cell r="AA14389">
            <v>38.65</v>
          </cell>
        </row>
        <row r="14390">
          <cell r="AA14390">
            <v>38.659999999999997</v>
          </cell>
        </row>
        <row r="14391">
          <cell r="AA14391">
            <v>38.67</v>
          </cell>
        </row>
        <row r="14392">
          <cell r="AA14392">
            <v>38.68</v>
          </cell>
        </row>
        <row r="14393">
          <cell r="AA14393">
            <v>38.69</v>
          </cell>
        </row>
        <row r="14394">
          <cell r="AA14394">
            <v>38.700000000000003</v>
          </cell>
        </row>
        <row r="14395">
          <cell r="AA14395">
            <v>38.71</v>
          </cell>
        </row>
        <row r="14396">
          <cell r="AA14396">
            <v>38.72</v>
          </cell>
        </row>
        <row r="14397">
          <cell r="AA14397">
            <v>38.729999999999997</v>
          </cell>
        </row>
        <row r="14398">
          <cell r="AA14398">
            <v>38.74</v>
          </cell>
        </row>
        <row r="14399">
          <cell r="AA14399">
            <v>38.75</v>
          </cell>
        </row>
        <row r="14400">
          <cell r="AA14400">
            <v>38.76</v>
          </cell>
        </row>
        <row r="14401">
          <cell r="AA14401">
            <v>38.770000000000003</v>
          </cell>
        </row>
        <row r="14402">
          <cell r="AA14402">
            <v>38.78</v>
          </cell>
        </row>
        <row r="14403">
          <cell r="AA14403">
            <v>38.79</v>
          </cell>
        </row>
        <row r="14404">
          <cell r="AA14404">
            <v>38.799999999999997</v>
          </cell>
        </row>
        <row r="14405">
          <cell r="AA14405">
            <v>38.81</v>
          </cell>
        </row>
        <row r="14406">
          <cell r="AA14406">
            <v>38.82</v>
          </cell>
        </row>
        <row r="14407">
          <cell r="AA14407">
            <v>38.83</v>
          </cell>
        </row>
        <row r="14408">
          <cell r="AA14408">
            <v>38.840000000000003</v>
          </cell>
        </row>
        <row r="14409">
          <cell r="AA14409">
            <v>38.85</v>
          </cell>
        </row>
        <row r="14410">
          <cell r="AA14410">
            <v>38.86</v>
          </cell>
        </row>
        <row r="14411">
          <cell r="AA14411">
            <v>38.869999999999997</v>
          </cell>
        </row>
        <row r="14412">
          <cell r="AA14412">
            <v>38.880000000000003</v>
          </cell>
        </row>
        <row r="14413">
          <cell r="AA14413">
            <v>38.89</v>
          </cell>
        </row>
        <row r="14414">
          <cell r="AA14414">
            <v>38.9</v>
          </cell>
        </row>
        <row r="14415">
          <cell r="AA14415">
            <v>38.909999999999997</v>
          </cell>
        </row>
        <row r="14416">
          <cell r="AA14416">
            <v>38.92</v>
          </cell>
        </row>
        <row r="14417">
          <cell r="AA14417">
            <v>38.93</v>
          </cell>
        </row>
        <row r="14418">
          <cell r="AA14418">
            <v>38.94</v>
          </cell>
        </row>
        <row r="14419">
          <cell r="AA14419">
            <v>38.950000000000003</v>
          </cell>
        </row>
        <row r="14420">
          <cell r="AA14420">
            <v>38.96</v>
          </cell>
        </row>
        <row r="14421">
          <cell r="AA14421">
            <v>38.97</v>
          </cell>
        </row>
        <row r="14422">
          <cell r="AA14422">
            <v>38.979999999999997</v>
          </cell>
        </row>
        <row r="14423">
          <cell r="AA14423">
            <v>38.99</v>
          </cell>
        </row>
        <row r="14424">
          <cell r="AA14424">
            <v>39</v>
          </cell>
        </row>
        <row r="14425">
          <cell r="AA14425">
            <v>39.01</v>
          </cell>
        </row>
        <row r="14426">
          <cell r="AA14426">
            <v>39.020000000000003</v>
          </cell>
        </row>
        <row r="14427">
          <cell r="AA14427">
            <v>39.03</v>
          </cell>
        </row>
        <row r="14428">
          <cell r="AA14428">
            <v>39.04</v>
          </cell>
        </row>
        <row r="14429">
          <cell r="AA14429">
            <v>39.049999999999997</v>
          </cell>
        </row>
        <row r="14430">
          <cell r="AA14430">
            <v>39.06</v>
          </cell>
        </row>
        <row r="14431">
          <cell r="AA14431">
            <v>39.07</v>
          </cell>
        </row>
        <row r="14432">
          <cell r="AA14432">
            <v>39.08</v>
          </cell>
        </row>
        <row r="14433">
          <cell r="AA14433">
            <v>39.090000000000003</v>
          </cell>
        </row>
        <row r="14434">
          <cell r="AA14434">
            <v>39.1</v>
          </cell>
        </row>
        <row r="14435">
          <cell r="AA14435">
            <v>39.11</v>
          </cell>
        </row>
        <row r="14436">
          <cell r="AA14436">
            <v>39.119999999999997</v>
          </cell>
        </row>
        <row r="14437">
          <cell r="AA14437">
            <v>39.130000000000003</v>
          </cell>
        </row>
        <row r="14438">
          <cell r="AA14438">
            <v>39.14</v>
          </cell>
        </row>
        <row r="14439">
          <cell r="AA14439">
            <v>39.15</v>
          </cell>
        </row>
        <row r="14440">
          <cell r="AA14440">
            <v>39.159999999999997</v>
          </cell>
        </row>
        <row r="14441">
          <cell r="AA14441">
            <v>39.17</v>
          </cell>
        </row>
        <row r="14442">
          <cell r="AA14442">
            <v>39.18</v>
          </cell>
        </row>
        <row r="14443">
          <cell r="AA14443">
            <v>39.19</v>
          </cell>
        </row>
        <row r="14444">
          <cell r="AA14444">
            <v>39.200000000000003</v>
          </cell>
        </row>
        <row r="14445">
          <cell r="AA14445">
            <v>39.21</v>
          </cell>
        </row>
        <row r="14446">
          <cell r="AA14446">
            <v>39.22</v>
          </cell>
        </row>
        <row r="14447">
          <cell r="AA14447">
            <v>39.229999999999997</v>
          </cell>
        </row>
        <row r="14448">
          <cell r="AA14448">
            <v>39.24</v>
          </cell>
        </row>
        <row r="14449">
          <cell r="AA14449">
            <v>39.25</v>
          </cell>
        </row>
        <row r="14450">
          <cell r="AA14450">
            <v>39.26</v>
          </cell>
        </row>
        <row r="14451">
          <cell r="AA14451">
            <v>39.270000000000003</v>
          </cell>
        </row>
        <row r="14452">
          <cell r="AA14452">
            <v>39.28</v>
          </cell>
        </row>
        <row r="14453">
          <cell r="AA14453">
            <v>39.29</v>
          </cell>
        </row>
        <row r="14454">
          <cell r="AA14454">
            <v>39.299999999999997</v>
          </cell>
        </row>
        <row r="14455">
          <cell r="AA14455">
            <v>39.31</v>
          </cell>
        </row>
        <row r="14456">
          <cell r="AA14456">
            <v>39.32</v>
          </cell>
        </row>
        <row r="14457">
          <cell r="AA14457">
            <v>39.33</v>
          </cell>
        </row>
        <row r="14458">
          <cell r="AA14458">
            <v>39.340000000000003</v>
          </cell>
        </row>
        <row r="14459">
          <cell r="AA14459">
            <v>39.35</v>
          </cell>
        </row>
        <row r="14460">
          <cell r="AA14460">
            <v>39.36</v>
          </cell>
        </row>
        <row r="14461">
          <cell r="AA14461">
            <v>39.369999999999997</v>
          </cell>
        </row>
        <row r="14462">
          <cell r="AA14462">
            <v>39.380000000000003</v>
          </cell>
        </row>
        <row r="14463">
          <cell r="AA14463">
            <v>39.39</v>
          </cell>
        </row>
        <row r="14464">
          <cell r="AA14464">
            <v>39.4</v>
          </cell>
        </row>
        <row r="14465">
          <cell r="AA14465">
            <v>39.409999999999997</v>
          </cell>
        </row>
        <row r="14466">
          <cell r="AA14466">
            <v>39.42</v>
          </cell>
        </row>
        <row r="14467">
          <cell r="AA14467">
            <v>39.43</v>
          </cell>
        </row>
        <row r="14468">
          <cell r="AA14468">
            <v>39.44</v>
          </cell>
        </row>
        <row r="14469">
          <cell r="AA14469">
            <v>39.450000000000003</v>
          </cell>
        </row>
        <row r="14470">
          <cell r="AA14470">
            <v>39.46</v>
          </cell>
        </row>
        <row r="14471">
          <cell r="AA14471">
            <v>39.47</v>
          </cell>
        </row>
        <row r="14472">
          <cell r="AA14472">
            <v>39.479999999999997</v>
          </cell>
        </row>
        <row r="14473">
          <cell r="AA14473">
            <v>39.49</v>
          </cell>
        </row>
        <row r="14474">
          <cell r="AA14474">
            <v>39.5</v>
          </cell>
        </row>
        <row r="14475">
          <cell r="AA14475">
            <v>39.51</v>
          </cell>
        </row>
        <row r="14476">
          <cell r="AA14476">
            <v>39.520000000000003</v>
          </cell>
        </row>
        <row r="14477">
          <cell r="AA14477">
            <v>39.53</v>
          </cell>
        </row>
        <row r="14478">
          <cell r="AA14478">
            <v>39.54</v>
          </cell>
        </row>
        <row r="14479">
          <cell r="AA14479">
            <v>39.549999999999997</v>
          </cell>
        </row>
        <row r="14480">
          <cell r="AA14480">
            <v>39.56</v>
          </cell>
        </row>
        <row r="14481">
          <cell r="AA14481">
            <v>39.57</v>
          </cell>
        </row>
        <row r="14482">
          <cell r="AA14482">
            <v>39.58</v>
          </cell>
        </row>
        <row r="14483">
          <cell r="AA14483">
            <v>39.590000000000003</v>
          </cell>
        </row>
        <row r="14484">
          <cell r="AA14484">
            <v>39.6</v>
          </cell>
        </row>
        <row r="14485">
          <cell r="AA14485">
            <v>39.61</v>
          </cell>
        </row>
        <row r="14486">
          <cell r="AA14486">
            <v>39.619999999999997</v>
          </cell>
        </row>
        <row r="14487">
          <cell r="AA14487">
            <v>39.630000000000003</v>
          </cell>
        </row>
        <row r="14488">
          <cell r="AA14488">
            <v>39.64</v>
          </cell>
        </row>
        <row r="14489">
          <cell r="AA14489">
            <v>39.65</v>
          </cell>
        </row>
        <row r="14490">
          <cell r="AA14490">
            <v>39.659999999999997</v>
          </cell>
        </row>
        <row r="14491">
          <cell r="AA14491">
            <v>39.67</v>
          </cell>
        </row>
        <row r="14492">
          <cell r="AA14492">
            <v>39.68</v>
          </cell>
        </row>
        <row r="14493">
          <cell r="AA14493">
            <v>39.69</v>
          </cell>
        </row>
        <row r="14494">
          <cell r="AA14494">
            <v>39.700000000000003</v>
          </cell>
        </row>
        <row r="14495">
          <cell r="AA14495">
            <v>39.71</v>
          </cell>
        </row>
        <row r="14496">
          <cell r="AA14496">
            <v>39.72</v>
          </cell>
        </row>
        <row r="14497">
          <cell r="AA14497">
            <v>39.729999999999997</v>
          </cell>
        </row>
        <row r="14498">
          <cell r="AA14498">
            <v>39.74</v>
          </cell>
        </row>
        <row r="14499">
          <cell r="AA14499">
            <v>39.75</v>
          </cell>
        </row>
        <row r="14500">
          <cell r="AA14500">
            <v>39.76</v>
          </cell>
        </row>
        <row r="14501">
          <cell r="AA14501">
            <v>39.770000000000003</v>
          </cell>
        </row>
        <row r="14502">
          <cell r="AA14502">
            <v>39.78</v>
          </cell>
        </row>
        <row r="14503">
          <cell r="AA14503">
            <v>39.79</v>
          </cell>
        </row>
        <row r="14504">
          <cell r="AA14504">
            <v>39.799999999999997</v>
          </cell>
        </row>
        <row r="14505">
          <cell r="AA14505">
            <v>39.81</v>
          </cell>
        </row>
        <row r="14506">
          <cell r="AA14506">
            <v>39.82</v>
          </cell>
        </row>
        <row r="14507">
          <cell r="AA14507">
            <v>39.83</v>
          </cell>
        </row>
        <row r="14508">
          <cell r="AA14508">
            <v>39.840000000000003</v>
          </cell>
        </row>
        <row r="14509">
          <cell r="AA14509">
            <v>39.85</v>
          </cell>
        </row>
        <row r="14510">
          <cell r="AA14510">
            <v>39.86</v>
          </cell>
        </row>
        <row r="14511">
          <cell r="AA14511">
            <v>39.869999999999997</v>
          </cell>
        </row>
        <row r="14512">
          <cell r="AA14512">
            <v>39.880000000000003</v>
          </cell>
        </row>
        <row r="14513">
          <cell r="AA14513">
            <v>39.89</v>
          </cell>
        </row>
        <row r="14514">
          <cell r="AA14514">
            <v>39.9</v>
          </cell>
        </row>
        <row r="14515">
          <cell r="AA14515">
            <v>39.909999999999997</v>
          </cell>
        </row>
        <row r="14516">
          <cell r="AA14516">
            <v>39.92</v>
          </cell>
        </row>
        <row r="14517">
          <cell r="AA14517">
            <v>39.93</v>
          </cell>
        </row>
        <row r="14518">
          <cell r="AA14518">
            <v>39.94</v>
          </cell>
        </row>
        <row r="14519">
          <cell r="AA14519">
            <v>39.950000000000003</v>
          </cell>
        </row>
        <row r="14520">
          <cell r="AA14520">
            <v>39.96</v>
          </cell>
        </row>
        <row r="14521">
          <cell r="AA14521">
            <v>39.97</v>
          </cell>
        </row>
        <row r="14522">
          <cell r="AA14522">
            <v>39.979999999999997</v>
          </cell>
        </row>
        <row r="14523">
          <cell r="AA14523">
            <v>39.99</v>
          </cell>
        </row>
        <row r="14524">
          <cell r="AA14524">
            <v>40</v>
          </cell>
        </row>
        <row r="14525">
          <cell r="AA14525">
            <v>40.01</v>
          </cell>
        </row>
        <row r="14526">
          <cell r="AA14526">
            <v>40.020000000000003</v>
          </cell>
        </row>
        <row r="14527">
          <cell r="AA14527">
            <v>40.03</v>
          </cell>
        </row>
        <row r="14528">
          <cell r="AA14528">
            <v>40.04</v>
          </cell>
        </row>
        <row r="14529">
          <cell r="AA14529">
            <v>40.049999999999997</v>
          </cell>
        </row>
        <row r="14530">
          <cell r="AA14530">
            <v>40.06</v>
          </cell>
        </row>
        <row r="14531">
          <cell r="AA14531">
            <v>40.07</v>
          </cell>
        </row>
        <row r="14532">
          <cell r="AA14532">
            <v>40.08</v>
          </cell>
        </row>
        <row r="14533">
          <cell r="AA14533">
            <v>40.090000000000003</v>
          </cell>
        </row>
        <row r="14534">
          <cell r="AA14534">
            <v>40.1</v>
          </cell>
        </row>
        <row r="14535">
          <cell r="AA14535">
            <v>40.11</v>
          </cell>
        </row>
        <row r="14536">
          <cell r="AA14536">
            <v>40.119999999999997</v>
          </cell>
        </row>
        <row r="14537">
          <cell r="AA14537">
            <v>40.130000000000003</v>
          </cell>
        </row>
        <row r="14538">
          <cell r="AA14538">
            <v>40.14</v>
          </cell>
        </row>
        <row r="14539">
          <cell r="AA14539">
            <v>40.15</v>
          </cell>
        </row>
        <row r="14540">
          <cell r="AA14540">
            <v>40.159999999999997</v>
          </cell>
        </row>
        <row r="14541">
          <cell r="AA14541">
            <v>40.17</v>
          </cell>
        </row>
        <row r="14542">
          <cell r="AA14542">
            <v>40.18</v>
          </cell>
        </row>
        <row r="14543">
          <cell r="AA14543">
            <v>40.19</v>
          </cell>
        </row>
        <row r="14544">
          <cell r="AA14544">
            <v>40.200000000000003</v>
          </cell>
        </row>
        <row r="14545">
          <cell r="AA14545">
            <v>40.21</v>
          </cell>
        </row>
        <row r="14546">
          <cell r="AA14546">
            <v>40.22</v>
          </cell>
        </row>
        <row r="14547">
          <cell r="AA14547">
            <v>40.229999999999997</v>
          </cell>
        </row>
        <row r="14548">
          <cell r="AA14548">
            <v>40.24</v>
          </cell>
        </row>
        <row r="14549">
          <cell r="AA14549">
            <v>40.25</v>
          </cell>
        </row>
        <row r="14550">
          <cell r="AA14550">
            <v>40.26</v>
          </cell>
        </row>
        <row r="14551">
          <cell r="AA14551">
            <v>40.270000000000003</v>
          </cell>
        </row>
        <row r="14552">
          <cell r="AA14552">
            <v>40.28</v>
          </cell>
        </row>
        <row r="14553">
          <cell r="AA14553">
            <v>40.29</v>
          </cell>
        </row>
        <row r="14554">
          <cell r="AA14554">
            <v>40.299999999999997</v>
          </cell>
        </row>
        <row r="14555">
          <cell r="AA14555">
            <v>40.31</v>
          </cell>
        </row>
        <row r="14556">
          <cell r="AA14556">
            <v>40.32</v>
          </cell>
        </row>
        <row r="14557">
          <cell r="AA14557">
            <v>40.33</v>
          </cell>
        </row>
        <row r="14558">
          <cell r="AA14558">
            <v>40.340000000000003</v>
          </cell>
        </row>
        <row r="14559">
          <cell r="AA14559">
            <v>40.35</v>
          </cell>
        </row>
        <row r="14560">
          <cell r="AA14560">
            <v>40.36</v>
          </cell>
        </row>
        <row r="14561">
          <cell r="AA14561">
            <v>40.369999999999997</v>
          </cell>
        </row>
        <row r="14562">
          <cell r="AA14562">
            <v>40.380000000000003</v>
          </cell>
        </row>
        <row r="14563">
          <cell r="AA14563">
            <v>40.39</v>
          </cell>
        </row>
        <row r="14564">
          <cell r="AA14564">
            <v>40.4</v>
          </cell>
        </row>
        <row r="14565">
          <cell r="AA14565">
            <v>40.409999999999997</v>
          </cell>
        </row>
        <row r="14566">
          <cell r="AA14566">
            <v>40.42</v>
          </cell>
        </row>
        <row r="14567">
          <cell r="AA14567">
            <v>40.43</v>
          </cell>
        </row>
        <row r="14568">
          <cell r="AA14568">
            <v>40.44</v>
          </cell>
        </row>
        <row r="14569">
          <cell r="AA14569">
            <v>40.450000000000003</v>
          </cell>
        </row>
        <row r="14570">
          <cell r="AA14570">
            <v>40.46</v>
          </cell>
        </row>
        <row r="14571">
          <cell r="AA14571">
            <v>40.47</v>
          </cell>
        </row>
        <row r="14572">
          <cell r="AA14572">
            <v>40.479999999999997</v>
          </cell>
        </row>
        <row r="14573">
          <cell r="AA14573">
            <v>40.49</v>
          </cell>
        </row>
        <row r="14574">
          <cell r="AA14574">
            <v>40.5</v>
          </cell>
        </row>
        <row r="14575">
          <cell r="AA14575">
            <v>40.51</v>
          </cell>
        </row>
        <row r="14576">
          <cell r="AA14576">
            <v>40.520000000000003</v>
          </cell>
        </row>
        <row r="14577">
          <cell r="AA14577">
            <v>40.53</v>
          </cell>
        </row>
        <row r="14578">
          <cell r="AA14578">
            <v>40.54</v>
          </cell>
        </row>
        <row r="14579">
          <cell r="AA14579">
            <v>40.549999999999997</v>
          </cell>
        </row>
        <row r="14580">
          <cell r="AA14580">
            <v>40.56</v>
          </cell>
        </row>
        <row r="14581">
          <cell r="AA14581">
            <v>40.57</v>
          </cell>
        </row>
        <row r="14582">
          <cell r="AA14582">
            <v>40.58</v>
          </cell>
        </row>
        <row r="14583">
          <cell r="AA14583">
            <v>40.590000000000003</v>
          </cell>
        </row>
        <row r="14584">
          <cell r="AA14584">
            <v>40.6</v>
          </cell>
        </row>
        <row r="14585">
          <cell r="AA14585">
            <v>40.61</v>
          </cell>
        </row>
        <row r="14586">
          <cell r="AA14586">
            <v>40.619999999999997</v>
          </cell>
        </row>
        <row r="14587">
          <cell r="AA14587">
            <v>40.630000000000003</v>
          </cell>
        </row>
        <row r="14588">
          <cell r="AA14588">
            <v>40.64</v>
          </cell>
        </row>
        <row r="14589">
          <cell r="AA14589">
            <v>40.65</v>
          </cell>
        </row>
        <row r="14590">
          <cell r="AA14590">
            <v>40.659999999999997</v>
          </cell>
        </row>
        <row r="14591">
          <cell r="AA14591">
            <v>40.67</v>
          </cell>
        </row>
        <row r="14592">
          <cell r="AA14592">
            <v>40.68</v>
          </cell>
        </row>
        <row r="14593">
          <cell r="AA14593">
            <v>40.69</v>
          </cell>
        </row>
        <row r="14594">
          <cell r="AA14594">
            <v>40.700000000000003</v>
          </cell>
        </row>
        <row r="14595">
          <cell r="AA14595">
            <v>40.71</v>
          </cell>
        </row>
        <row r="14596">
          <cell r="AA14596">
            <v>40.72</v>
          </cell>
        </row>
        <row r="14597">
          <cell r="AA14597">
            <v>40.729999999999997</v>
          </cell>
        </row>
        <row r="14598">
          <cell r="AA14598">
            <v>40.74</v>
          </cell>
        </row>
        <row r="14599">
          <cell r="AA14599">
            <v>40.75</v>
          </cell>
        </row>
        <row r="14600">
          <cell r="AA14600">
            <v>40.76</v>
          </cell>
        </row>
        <row r="14601">
          <cell r="AA14601">
            <v>40.770000000000003</v>
          </cell>
        </row>
        <row r="14602">
          <cell r="AA14602">
            <v>40.78</v>
          </cell>
        </row>
        <row r="14603">
          <cell r="AA14603">
            <v>40.79</v>
          </cell>
        </row>
        <row r="14604">
          <cell r="AA14604">
            <v>40.799999999999997</v>
          </cell>
        </row>
        <row r="14605">
          <cell r="AA14605">
            <v>40.81</v>
          </cell>
        </row>
        <row r="14606">
          <cell r="AA14606">
            <v>40.82</v>
          </cell>
        </row>
        <row r="14607">
          <cell r="AA14607">
            <v>40.83</v>
          </cell>
        </row>
        <row r="14608">
          <cell r="AA14608">
            <v>40.840000000000003</v>
          </cell>
        </row>
        <row r="14609">
          <cell r="AA14609">
            <v>40.85</v>
          </cell>
        </row>
        <row r="14610">
          <cell r="AA14610">
            <v>40.86</v>
          </cell>
        </row>
        <row r="14611">
          <cell r="AA14611">
            <v>40.869999999999997</v>
          </cell>
        </row>
        <row r="14612">
          <cell r="AA14612">
            <v>40.880000000000003</v>
          </cell>
        </row>
        <row r="14613">
          <cell r="AA14613">
            <v>40.89</v>
          </cell>
        </row>
        <row r="14614">
          <cell r="AA14614">
            <v>40.9</v>
          </cell>
        </row>
        <row r="14615">
          <cell r="AA14615">
            <v>40.909999999999997</v>
          </cell>
        </row>
        <row r="14616">
          <cell r="AA14616">
            <v>40.92</v>
          </cell>
        </row>
        <row r="14617">
          <cell r="AA14617">
            <v>40.93</v>
          </cell>
        </row>
        <row r="14618">
          <cell r="AA14618">
            <v>40.94</v>
          </cell>
        </row>
        <row r="14619">
          <cell r="AA14619">
            <v>40.950000000000003</v>
          </cell>
        </row>
        <row r="14620">
          <cell r="AA14620">
            <v>40.96</v>
          </cell>
        </row>
        <row r="14621">
          <cell r="AA14621">
            <v>40.97</v>
          </cell>
        </row>
        <row r="14622">
          <cell r="AA14622">
            <v>40.98</v>
          </cell>
        </row>
        <row r="14623">
          <cell r="AA14623">
            <v>40.99</v>
          </cell>
        </row>
        <row r="14624">
          <cell r="AA14624">
            <v>41</v>
          </cell>
        </row>
        <row r="14625">
          <cell r="AA14625">
            <v>41.01</v>
          </cell>
        </row>
        <row r="14626">
          <cell r="AA14626">
            <v>41.02</v>
          </cell>
        </row>
        <row r="14627">
          <cell r="AA14627">
            <v>41.03</v>
          </cell>
        </row>
        <row r="14628">
          <cell r="AA14628">
            <v>41.04</v>
          </cell>
        </row>
        <row r="14629">
          <cell r="AA14629">
            <v>41.05</v>
          </cell>
        </row>
        <row r="14630">
          <cell r="AA14630">
            <v>41.06</v>
          </cell>
        </row>
        <row r="14631">
          <cell r="AA14631">
            <v>41.07</v>
          </cell>
        </row>
        <row r="14632">
          <cell r="AA14632">
            <v>41.08</v>
          </cell>
        </row>
        <row r="14633">
          <cell r="AA14633">
            <v>41.09</v>
          </cell>
        </row>
        <row r="14634">
          <cell r="AA14634">
            <v>41.1</v>
          </cell>
        </row>
        <row r="14635">
          <cell r="AA14635">
            <v>41.11</v>
          </cell>
        </row>
        <row r="14636">
          <cell r="AA14636">
            <v>41.12</v>
          </cell>
        </row>
        <row r="14637">
          <cell r="AA14637">
            <v>41.13</v>
          </cell>
        </row>
        <row r="14638">
          <cell r="AA14638">
            <v>41.14</v>
          </cell>
        </row>
        <row r="14639">
          <cell r="AA14639">
            <v>41.15</v>
          </cell>
        </row>
        <row r="14640">
          <cell r="AA14640">
            <v>41.16</v>
          </cell>
        </row>
        <row r="14641">
          <cell r="AA14641">
            <v>41.17</v>
          </cell>
        </row>
        <row r="14642">
          <cell r="AA14642">
            <v>41.18</v>
          </cell>
        </row>
        <row r="14643">
          <cell r="AA14643">
            <v>41.19</v>
          </cell>
        </row>
        <row r="14644">
          <cell r="AA14644">
            <v>41.2</v>
          </cell>
        </row>
        <row r="14645">
          <cell r="AA14645">
            <v>41.21</v>
          </cell>
        </row>
        <row r="14646">
          <cell r="AA14646">
            <v>41.22</v>
          </cell>
        </row>
        <row r="14647">
          <cell r="AA14647">
            <v>41.23</v>
          </cell>
        </row>
        <row r="14648">
          <cell r="AA14648">
            <v>41.24</v>
          </cell>
        </row>
        <row r="14649">
          <cell r="AA14649">
            <v>41.25</v>
          </cell>
        </row>
        <row r="14650">
          <cell r="AA14650">
            <v>41.26</v>
          </cell>
        </row>
        <row r="14651">
          <cell r="AA14651">
            <v>41.27</v>
          </cell>
        </row>
        <row r="14652">
          <cell r="AA14652">
            <v>41.28</v>
          </cell>
        </row>
        <row r="14653">
          <cell r="AA14653">
            <v>41.29</v>
          </cell>
        </row>
        <row r="14654">
          <cell r="AA14654">
            <v>41.3</v>
          </cell>
        </row>
        <row r="14655">
          <cell r="AA14655">
            <v>41.31</v>
          </cell>
        </row>
        <row r="14656">
          <cell r="AA14656">
            <v>41.32</v>
          </cell>
        </row>
        <row r="14657">
          <cell r="AA14657">
            <v>41.33</v>
          </cell>
        </row>
        <row r="14658">
          <cell r="AA14658">
            <v>41.34</v>
          </cell>
        </row>
        <row r="14659">
          <cell r="AA14659">
            <v>41.35</v>
          </cell>
        </row>
        <row r="14660">
          <cell r="AA14660">
            <v>41.36</v>
          </cell>
        </row>
        <row r="14661">
          <cell r="AA14661">
            <v>41.37</v>
          </cell>
        </row>
        <row r="14662">
          <cell r="AA14662">
            <v>41.38</v>
          </cell>
        </row>
        <row r="14663">
          <cell r="AA14663">
            <v>41.39</v>
          </cell>
        </row>
        <row r="14664">
          <cell r="AA14664">
            <v>41.4</v>
          </cell>
        </row>
        <row r="14665">
          <cell r="AA14665">
            <v>41.41</v>
          </cell>
        </row>
        <row r="14666">
          <cell r="AA14666">
            <v>41.42</v>
          </cell>
        </row>
        <row r="14667">
          <cell r="AA14667">
            <v>41.43</v>
          </cell>
        </row>
        <row r="14668">
          <cell r="AA14668">
            <v>41.44</v>
          </cell>
        </row>
        <row r="14669">
          <cell r="AA14669">
            <v>41.45</v>
          </cell>
        </row>
        <row r="14670">
          <cell r="AA14670">
            <v>41.46</v>
          </cell>
        </row>
        <row r="14671">
          <cell r="AA14671">
            <v>41.47</v>
          </cell>
        </row>
        <row r="14672">
          <cell r="AA14672">
            <v>41.48</v>
          </cell>
        </row>
        <row r="14673">
          <cell r="AA14673">
            <v>41.49</v>
          </cell>
        </row>
        <row r="14674">
          <cell r="AA14674">
            <v>41.5</v>
          </cell>
        </row>
        <row r="14675">
          <cell r="AA14675">
            <v>41.51</v>
          </cell>
        </row>
        <row r="14676">
          <cell r="AA14676">
            <v>41.52</v>
          </cell>
        </row>
        <row r="14677">
          <cell r="AA14677">
            <v>41.53</v>
          </cell>
        </row>
        <row r="14678">
          <cell r="AA14678">
            <v>41.54</v>
          </cell>
        </row>
        <row r="14679">
          <cell r="AA14679">
            <v>41.55</v>
          </cell>
        </row>
        <row r="14680">
          <cell r="AA14680">
            <v>41.56</v>
          </cell>
        </row>
        <row r="14681">
          <cell r="AA14681">
            <v>41.57</v>
          </cell>
        </row>
        <row r="14682">
          <cell r="AA14682">
            <v>41.58</v>
          </cell>
        </row>
        <row r="14683">
          <cell r="AA14683">
            <v>41.59</v>
          </cell>
        </row>
        <row r="14684">
          <cell r="AA14684">
            <v>41.6</v>
          </cell>
        </row>
        <row r="14685">
          <cell r="AA14685">
            <v>41.61</v>
          </cell>
        </row>
        <row r="14686">
          <cell r="AA14686">
            <v>41.62</v>
          </cell>
        </row>
        <row r="14687">
          <cell r="AA14687">
            <v>41.63</v>
          </cell>
        </row>
        <row r="14688">
          <cell r="AA14688">
            <v>41.64</v>
          </cell>
        </row>
        <row r="14689">
          <cell r="AA14689">
            <v>41.65</v>
          </cell>
        </row>
        <row r="14690">
          <cell r="AA14690">
            <v>41.66</v>
          </cell>
        </row>
        <row r="14691">
          <cell r="AA14691">
            <v>41.67</v>
          </cell>
        </row>
        <row r="14692">
          <cell r="AA14692">
            <v>41.68</v>
          </cell>
        </row>
        <row r="14693">
          <cell r="AA14693">
            <v>41.69</v>
          </cell>
        </row>
        <row r="14694">
          <cell r="AA14694">
            <v>41.7</v>
          </cell>
        </row>
        <row r="14695">
          <cell r="AA14695">
            <v>41.71</v>
          </cell>
        </row>
        <row r="14696">
          <cell r="AA14696">
            <v>41.72</v>
          </cell>
        </row>
        <row r="14697">
          <cell r="AA14697">
            <v>41.73</v>
          </cell>
        </row>
        <row r="14698">
          <cell r="AA14698">
            <v>41.74</v>
          </cell>
        </row>
        <row r="14699">
          <cell r="AA14699">
            <v>41.75</v>
          </cell>
        </row>
        <row r="14700">
          <cell r="AA14700">
            <v>41.76</v>
          </cell>
        </row>
        <row r="14701">
          <cell r="AA14701">
            <v>41.77</v>
          </cell>
        </row>
        <row r="14702">
          <cell r="AA14702">
            <v>41.78</v>
          </cell>
        </row>
        <row r="14703">
          <cell r="AA14703">
            <v>41.79</v>
          </cell>
        </row>
        <row r="14704">
          <cell r="AA14704">
            <v>41.8</v>
          </cell>
        </row>
        <row r="14705">
          <cell r="AA14705">
            <v>41.81</v>
          </cell>
        </row>
        <row r="14706">
          <cell r="AA14706">
            <v>41.82</v>
          </cell>
        </row>
        <row r="14707">
          <cell r="AA14707">
            <v>41.83</v>
          </cell>
        </row>
        <row r="14708">
          <cell r="AA14708">
            <v>41.84</v>
          </cell>
        </row>
        <row r="14709">
          <cell r="AA14709">
            <v>41.85</v>
          </cell>
        </row>
        <row r="14710">
          <cell r="AA14710">
            <v>41.86</v>
          </cell>
        </row>
        <row r="14711">
          <cell r="AA14711">
            <v>41.87</v>
          </cell>
        </row>
        <row r="14712">
          <cell r="AA14712">
            <v>41.88</v>
          </cell>
        </row>
        <row r="14713">
          <cell r="AA14713">
            <v>41.89</v>
          </cell>
        </row>
        <row r="14714">
          <cell r="AA14714">
            <v>41.9</v>
          </cell>
        </row>
        <row r="14715">
          <cell r="AA14715">
            <v>41.91</v>
          </cell>
        </row>
        <row r="14716">
          <cell r="AA14716">
            <v>41.92</v>
          </cell>
        </row>
        <row r="14717">
          <cell r="AA14717">
            <v>41.93</v>
          </cell>
        </row>
        <row r="14718">
          <cell r="AA14718">
            <v>41.94</v>
          </cell>
        </row>
        <row r="14719">
          <cell r="AA14719">
            <v>41.95</v>
          </cell>
        </row>
        <row r="14720">
          <cell r="AA14720">
            <v>41.96</v>
          </cell>
        </row>
        <row r="14721">
          <cell r="AA14721">
            <v>41.97</v>
          </cell>
        </row>
        <row r="14722">
          <cell r="AA14722">
            <v>41.98</v>
          </cell>
        </row>
        <row r="14723">
          <cell r="AA14723">
            <v>41.99</v>
          </cell>
        </row>
        <row r="14724">
          <cell r="AA14724">
            <v>42</v>
          </cell>
        </row>
        <row r="14725">
          <cell r="AA14725">
            <v>42.01</v>
          </cell>
        </row>
        <row r="14726">
          <cell r="AA14726">
            <v>42.02</v>
          </cell>
        </row>
        <row r="14727">
          <cell r="AA14727">
            <v>42.03</v>
          </cell>
        </row>
        <row r="14728">
          <cell r="AA14728">
            <v>42.04</v>
          </cell>
        </row>
        <row r="14729">
          <cell r="AA14729">
            <v>42.05</v>
          </cell>
        </row>
        <row r="14730">
          <cell r="AA14730">
            <v>42.06</v>
          </cell>
        </row>
        <row r="14731">
          <cell r="AA14731">
            <v>42.07</v>
          </cell>
        </row>
        <row r="14732">
          <cell r="AA14732">
            <v>42.08</v>
          </cell>
        </row>
        <row r="14733">
          <cell r="AA14733">
            <v>42.09</v>
          </cell>
        </row>
        <row r="14734">
          <cell r="AA14734">
            <v>42.1</v>
          </cell>
        </row>
        <row r="14735">
          <cell r="AA14735">
            <v>42.11</v>
          </cell>
        </row>
        <row r="14736">
          <cell r="AA14736">
            <v>42.12</v>
          </cell>
        </row>
        <row r="14737">
          <cell r="AA14737">
            <v>42.13</v>
          </cell>
        </row>
        <row r="14738">
          <cell r="AA14738">
            <v>42.14</v>
          </cell>
        </row>
        <row r="14739">
          <cell r="AA14739">
            <v>42.15</v>
          </cell>
        </row>
        <row r="14740">
          <cell r="AA14740">
            <v>42.16</v>
          </cell>
        </row>
        <row r="14741">
          <cell r="AA14741">
            <v>42.17</v>
          </cell>
        </row>
        <row r="14742">
          <cell r="AA14742">
            <v>42.18</v>
          </cell>
        </row>
        <row r="14743">
          <cell r="AA14743">
            <v>42.19</v>
          </cell>
        </row>
        <row r="14744">
          <cell r="AA14744">
            <v>42.2</v>
          </cell>
        </row>
        <row r="14745">
          <cell r="AA14745">
            <v>42.21</v>
          </cell>
        </row>
        <row r="14746">
          <cell r="AA14746">
            <v>42.22</v>
          </cell>
        </row>
        <row r="14747">
          <cell r="AA14747">
            <v>42.23</v>
          </cell>
        </row>
        <row r="14748">
          <cell r="AA14748">
            <v>42.24</v>
          </cell>
        </row>
        <row r="14749">
          <cell r="AA14749">
            <v>42.25</v>
          </cell>
        </row>
        <row r="14750">
          <cell r="AA14750">
            <v>42.26</v>
          </cell>
        </row>
        <row r="14751">
          <cell r="AA14751">
            <v>42.27</v>
          </cell>
        </row>
        <row r="14752">
          <cell r="AA14752">
            <v>42.28</v>
          </cell>
        </row>
        <row r="14753">
          <cell r="AA14753">
            <v>42.29</v>
          </cell>
        </row>
        <row r="14754">
          <cell r="AA14754">
            <v>42.3</v>
          </cell>
        </row>
        <row r="14755">
          <cell r="AA14755">
            <v>42.31</v>
          </cell>
        </row>
        <row r="14756">
          <cell r="AA14756">
            <v>42.32</v>
          </cell>
        </row>
        <row r="14757">
          <cell r="AA14757">
            <v>42.33</v>
          </cell>
        </row>
        <row r="14758">
          <cell r="AA14758">
            <v>42.34</v>
          </cell>
        </row>
        <row r="14759">
          <cell r="AA14759">
            <v>42.35</v>
          </cell>
        </row>
        <row r="14760">
          <cell r="AA14760">
            <v>42.36</v>
          </cell>
        </row>
        <row r="14761">
          <cell r="AA14761">
            <v>42.37</v>
          </cell>
        </row>
        <row r="14762">
          <cell r="AA14762">
            <v>42.38</v>
          </cell>
        </row>
        <row r="14763">
          <cell r="AA14763">
            <v>42.39</v>
          </cell>
        </row>
        <row r="14764">
          <cell r="AA14764">
            <v>42.4</v>
          </cell>
        </row>
        <row r="14765">
          <cell r="AA14765">
            <v>42.41</v>
          </cell>
        </row>
        <row r="14766">
          <cell r="AA14766">
            <v>42.42</v>
          </cell>
        </row>
        <row r="14767">
          <cell r="AA14767">
            <v>42.43</v>
          </cell>
        </row>
        <row r="14768">
          <cell r="AA14768">
            <v>42.44</v>
          </cell>
        </row>
        <row r="14769">
          <cell r="AA14769">
            <v>42.45</v>
          </cell>
        </row>
        <row r="14770">
          <cell r="AA14770">
            <v>42.46</v>
          </cell>
        </row>
        <row r="14771">
          <cell r="AA14771">
            <v>42.47</v>
          </cell>
        </row>
        <row r="14772">
          <cell r="AA14772">
            <v>42.48</v>
          </cell>
        </row>
        <row r="14773">
          <cell r="AA14773">
            <v>42.49</v>
          </cell>
        </row>
        <row r="14774">
          <cell r="AA14774">
            <v>42.5</v>
          </cell>
        </row>
        <row r="14775">
          <cell r="AA14775">
            <v>42.51</v>
          </cell>
        </row>
        <row r="14776">
          <cell r="AA14776">
            <v>42.52</v>
          </cell>
        </row>
        <row r="14777">
          <cell r="AA14777">
            <v>42.53</v>
          </cell>
        </row>
        <row r="14778">
          <cell r="AA14778">
            <v>42.54</v>
          </cell>
        </row>
        <row r="14779">
          <cell r="AA14779">
            <v>42.55</v>
          </cell>
        </row>
        <row r="14780">
          <cell r="AA14780">
            <v>42.56</v>
          </cell>
        </row>
        <row r="14781">
          <cell r="AA14781">
            <v>42.57</v>
          </cell>
        </row>
        <row r="14782">
          <cell r="AA14782">
            <v>42.58</v>
          </cell>
        </row>
        <row r="14783">
          <cell r="AA14783">
            <v>42.59</v>
          </cell>
        </row>
        <row r="14784">
          <cell r="AA14784">
            <v>42.6</v>
          </cell>
        </row>
        <row r="14785">
          <cell r="AA14785">
            <v>42.61</v>
          </cell>
        </row>
        <row r="14786">
          <cell r="AA14786">
            <v>42.62</v>
          </cell>
        </row>
        <row r="14787">
          <cell r="AA14787">
            <v>42.63</v>
          </cell>
        </row>
        <row r="14788">
          <cell r="AA14788">
            <v>42.64</v>
          </cell>
        </row>
        <row r="14789">
          <cell r="AA14789">
            <v>42.65</v>
          </cell>
        </row>
        <row r="14790">
          <cell r="AA14790">
            <v>42.66</v>
          </cell>
        </row>
        <row r="14791">
          <cell r="AA14791">
            <v>42.67</v>
          </cell>
        </row>
        <row r="14792">
          <cell r="AA14792">
            <v>42.68</v>
          </cell>
        </row>
        <row r="14793">
          <cell r="AA14793">
            <v>42.69</v>
          </cell>
        </row>
        <row r="14794">
          <cell r="AA14794">
            <v>42.7</v>
          </cell>
        </row>
        <row r="14795">
          <cell r="AA14795">
            <v>42.71</v>
          </cell>
        </row>
        <row r="14796">
          <cell r="AA14796">
            <v>42.72</v>
          </cell>
        </row>
        <row r="14797">
          <cell r="AA14797">
            <v>42.73</v>
          </cell>
        </row>
        <row r="14798">
          <cell r="AA14798">
            <v>42.74</v>
          </cell>
        </row>
        <row r="14799">
          <cell r="AA14799">
            <v>42.75</v>
          </cell>
        </row>
        <row r="14800">
          <cell r="AA14800">
            <v>42.76</v>
          </cell>
        </row>
        <row r="14801">
          <cell r="AA14801">
            <v>42.77</v>
          </cell>
        </row>
        <row r="14802">
          <cell r="AA14802">
            <v>42.78</v>
          </cell>
        </row>
        <row r="14803">
          <cell r="AA14803">
            <v>42.79</v>
          </cell>
        </row>
        <row r="14804">
          <cell r="AA14804">
            <v>42.8</v>
          </cell>
        </row>
        <row r="14805">
          <cell r="AA14805">
            <v>42.81</v>
          </cell>
        </row>
        <row r="14806">
          <cell r="AA14806">
            <v>42.82</v>
          </cell>
        </row>
        <row r="14807">
          <cell r="AA14807">
            <v>42.83</v>
          </cell>
        </row>
        <row r="14808">
          <cell r="AA14808">
            <v>42.84</v>
          </cell>
        </row>
        <row r="14809">
          <cell r="AA14809">
            <v>42.85</v>
          </cell>
        </row>
        <row r="14810">
          <cell r="AA14810">
            <v>42.86</v>
          </cell>
        </row>
        <row r="14811">
          <cell r="AA14811">
            <v>42.87</v>
          </cell>
        </row>
        <row r="14812">
          <cell r="AA14812">
            <v>42.88</v>
          </cell>
        </row>
        <row r="14813">
          <cell r="AA14813">
            <v>42.89</v>
          </cell>
        </row>
        <row r="14814">
          <cell r="AA14814">
            <v>42.9</v>
          </cell>
        </row>
        <row r="14815">
          <cell r="AA14815">
            <v>42.91</v>
          </cell>
        </row>
        <row r="14816">
          <cell r="AA14816">
            <v>42.92</v>
          </cell>
        </row>
        <row r="14817">
          <cell r="AA14817">
            <v>42.93</v>
          </cell>
        </row>
        <row r="14818">
          <cell r="AA14818">
            <v>42.94</v>
          </cell>
        </row>
        <row r="14819">
          <cell r="AA14819">
            <v>42.95</v>
          </cell>
        </row>
        <row r="14820">
          <cell r="AA14820">
            <v>42.96</v>
          </cell>
        </row>
        <row r="14821">
          <cell r="AA14821">
            <v>42.97</v>
          </cell>
        </row>
        <row r="14822">
          <cell r="AA14822">
            <v>42.98</v>
          </cell>
        </row>
        <row r="14823">
          <cell r="AA14823">
            <v>42.99</v>
          </cell>
        </row>
        <row r="14824">
          <cell r="AA14824">
            <v>43</v>
          </cell>
        </row>
        <row r="14825">
          <cell r="AA14825">
            <v>43.01</v>
          </cell>
        </row>
        <row r="14826">
          <cell r="AA14826">
            <v>43.02</v>
          </cell>
        </row>
        <row r="14827">
          <cell r="AA14827">
            <v>43.03</v>
          </cell>
        </row>
        <row r="14828">
          <cell r="AA14828">
            <v>43.04</v>
          </cell>
        </row>
        <row r="14829">
          <cell r="AA14829">
            <v>43.05</v>
          </cell>
        </row>
        <row r="14830">
          <cell r="AA14830">
            <v>43.06</v>
          </cell>
        </row>
        <row r="14831">
          <cell r="AA14831">
            <v>43.07</v>
          </cell>
        </row>
        <row r="14832">
          <cell r="AA14832">
            <v>43.08</v>
          </cell>
        </row>
        <row r="14833">
          <cell r="AA14833">
            <v>43.09</v>
          </cell>
        </row>
        <row r="14834">
          <cell r="AA14834">
            <v>43.1</v>
          </cell>
        </row>
        <row r="14835">
          <cell r="AA14835">
            <v>43.11</v>
          </cell>
        </row>
        <row r="14836">
          <cell r="AA14836">
            <v>43.12</v>
          </cell>
        </row>
        <row r="14837">
          <cell r="AA14837">
            <v>43.13</v>
          </cell>
        </row>
        <row r="14838">
          <cell r="AA14838">
            <v>43.14</v>
          </cell>
        </row>
        <row r="14839">
          <cell r="AA14839">
            <v>43.15</v>
          </cell>
        </row>
        <row r="14840">
          <cell r="AA14840">
            <v>43.16</v>
          </cell>
        </row>
        <row r="14841">
          <cell r="AA14841">
            <v>43.17</v>
          </cell>
        </row>
        <row r="14842">
          <cell r="AA14842">
            <v>43.18</v>
          </cell>
        </row>
        <row r="14843">
          <cell r="AA14843">
            <v>43.19</v>
          </cell>
        </row>
        <row r="14844">
          <cell r="AA14844">
            <v>43.2</v>
          </cell>
        </row>
        <row r="14845">
          <cell r="AA14845">
            <v>43.21</v>
          </cell>
        </row>
        <row r="14846">
          <cell r="AA14846">
            <v>43.22</v>
          </cell>
        </row>
        <row r="14847">
          <cell r="AA14847">
            <v>43.23</v>
          </cell>
        </row>
        <row r="14848">
          <cell r="AA14848">
            <v>43.24</v>
          </cell>
        </row>
        <row r="14849">
          <cell r="AA14849">
            <v>43.25</v>
          </cell>
        </row>
        <row r="14850">
          <cell r="AA14850">
            <v>43.26</v>
          </cell>
        </row>
        <row r="14851">
          <cell r="AA14851">
            <v>43.27</v>
          </cell>
        </row>
        <row r="14852">
          <cell r="AA14852">
            <v>43.28</v>
          </cell>
        </row>
        <row r="14853">
          <cell r="AA14853">
            <v>43.29</v>
          </cell>
        </row>
        <row r="14854">
          <cell r="AA14854">
            <v>43.3</v>
          </cell>
        </row>
        <row r="14855">
          <cell r="AA14855">
            <v>43.31</v>
          </cell>
        </row>
        <row r="14856">
          <cell r="AA14856">
            <v>43.32</v>
          </cell>
        </row>
        <row r="14857">
          <cell r="AA14857">
            <v>43.33</v>
          </cell>
        </row>
        <row r="14858">
          <cell r="AA14858">
            <v>43.34</v>
          </cell>
        </row>
        <row r="14859">
          <cell r="AA14859">
            <v>43.35</v>
          </cell>
        </row>
        <row r="14860">
          <cell r="AA14860">
            <v>43.36</v>
          </cell>
        </row>
        <row r="14861">
          <cell r="AA14861">
            <v>43.37</v>
          </cell>
        </row>
        <row r="14862">
          <cell r="AA14862">
            <v>43.38</v>
          </cell>
        </row>
        <row r="14863">
          <cell r="AA14863">
            <v>43.39</v>
          </cell>
        </row>
        <row r="14864">
          <cell r="AA14864">
            <v>43.4</v>
          </cell>
        </row>
        <row r="14865">
          <cell r="AA14865">
            <v>43.41</v>
          </cell>
        </row>
        <row r="14866">
          <cell r="AA14866">
            <v>43.42</v>
          </cell>
        </row>
        <row r="14867">
          <cell r="AA14867">
            <v>43.43</v>
          </cell>
        </row>
        <row r="14868">
          <cell r="AA14868">
            <v>43.44</v>
          </cell>
        </row>
        <row r="14869">
          <cell r="AA14869">
            <v>43.45</v>
          </cell>
        </row>
        <row r="14870">
          <cell r="AA14870">
            <v>43.46</v>
          </cell>
        </row>
        <row r="14871">
          <cell r="AA14871">
            <v>43.47</v>
          </cell>
        </row>
        <row r="14872">
          <cell r="AA14872">
            <v>43.48</v>
          </cell>
        </row>
        <row r="14873">
          <cell r="AA14873">
            <v>43.49</v>
          </cell>
        </row>
        <row r="14874">
          <cell r="AA14874">
            <v>43.5</v>
          </cell>
        </row>
        <row r="14875">
          <cell r="AA14875">
            <v>43.51</v>
          </cell>
        </row>
        <row r="14876">
          <cell r="AA14876">
            <v>43.52</v>
          </cell>
        </row>
        <row r="14877">
          <cell r="AA14877">
            <v>43.53</v>
          </cell>
        </row>
        <row r="14878">
          <cell r="AA14878">
            <v>43.54</v>
          </cell>
        </row>
        <row r="14879">
          <cell r="AA14879">
            <v>43.55</v>
          </cell>
        </row>
        <row r="14880">
          <cell r="AA14880">
            <v>43.56</v>
          </cell>
        </row>
        <row r="14881">
          <cell r="AA14881">
            <v>43.57</v>
          </cell>
        </row>
        <row r="14882">
          <cell r="AA14882">
            <v>43.58</v>
          </cell>
        </row>
        <row r="14883">
          <cell r="AA14883">
            <v>43.59</v>
          </cell>
        </row>
        <row r="14884">
          <cell r="AA14884">
            <v>43.6</v>
          </cell>
        </row>
        <row r="14885">
          <cell r="AA14885">
            <v>43.61</v>
          </cell>
        </row>
        <row r="14886">
          <cell r="AA14886">
            <v>43.62</v>
          </cell>
        </row>
        <row r="14887">
          <cell r="AA14887">
            <v>43.63</v>
          </cell>
        </row>
        <row r="14888">
          <cell r="AA14888">
            <v>43.64</v>
          </cell>
        </row>
        <row r="14889">
          <cell r="AA14889">
            <v>43.65</v>
          </cell>
        </row>
        <row r="14890">
          <cell r="AA14890">
            <v>43.66</v>
          </cell>
        </row>
        <row r="14891">
          <cell r="AA14891">
            <v>43.67</v>
          </cell>
        </row>
        <row r="14892">
          <cell r="AA14892">
            <v>43.68</v>
          </cell>
        </row>
        <row r="14893">
          <cell r="AA14893">
            <v>43.69</v>
          </cell>
        </row>
        <row r="14894">
          <cell r="AA14894">
            <v>43.7</v>
          </cell>
        </row>
        <row r="14895">
          <cell r="AA14895">
            <v>43.71</v>
          </cell>
        </row>
        <row r="14896">
          <cell r="AA14896">
            <v>43.72</v>
          </cell>
        </row>
        <row r="14897">
          <cell r="AA14897">
            <v>43.73</v>
          </cell>
        </row>
        <row r="14898">
          <cell r="AA14898">
            <v>43.74</v>
          </cell>
        </row>
        <row r="14899">
          <cell r="AA14899">
            <v>43.75</v>
          </cell>
        </row>
        <row r="14900">
          <cell r="AA14900">
            <v>43.76</v>
          </cell>
        </row>
        <row r="14901">
          <cell r="AA14901">
            <v>43.77</v>
          </cell>
        </row>
        <row r="14902">
          <cell r="AA14902">
            <v>43.78</v>
          </cell>
        </row>
        <row r="14903">
          <cell r="AA14903">
            <v>43.79</v>
          </cell>
        </row>
        <row r="14904">
          <cell r="AA14904">
            <v>43.8</v>
          </cell>
        </row>
        <row r="14905">
          <cell r="AA14905">
            <v>43.81</v>
          </cell>
        </row>
        <row r="14906">
          <cell r="AA14906">
            <v>43.82</v>
          </cell>
        </row>
        <row r="14907">
          <cell r="AA14907">
            <v>43.83</v>
          </cell>
        </row>
        <row r="14908">
          <cell r="AA14908">
            <v>43.84</v>
          </cell>
        </row>
        <row r="14909">
          <cell r="AA14909">
            <v>43.85</v>
          </cell>
        </row>
        <row r="14910">
          <cell r="AA14910">
            <v>43.86</v>
          </cell>
        </row>
        <row r="14911">
          <cell r="AA14911">
            <v>43.87</v>
          </cell>
        </row>
        <row r="14912">
          <cell r="AA14912">
            <v>43.88</v>
          </cell>
        </row>
        <row r="14913">
          <cell r="AA14913">
            <v>43.89</v>
          </cell>
        </row>
        <row r="14914">
          <cell r="AA14914">
            <v>43.9</v>
          </cell>
        </row>
        <row r="14915">
          <cell r="AA14915">
            <v>43.91</v>
          </cell>
        </row>
        <row r="14916">
          <cell r="AA14916">
            <v>43.92</v>
          </cell>
        </row>
        <row r="14917">
          <cell r="AA14917">
            <v>43.93</v>
          </cell>
        </row>
        <row r="14918">
          <cell r="AA14918">
            <v>43.94</v>
          </cell>
        </row>
        <row r="14919">
          <cell r="AA14919">
            <v>43.95</v>
          </cell>
        </row>
        <row r="14920">
          <cell r="AA14920">
            <v>43.96</v>
          </cell>
        </row>
        <row r="14921">
          <cell r="AA14921">
            <v>43.97</v>
          </cell>
        </row>
        <row r="14922">
          <cell r="AA14922">
            <v>43.98</v>
          </cell>
        </row>
        <row r="14923">
          <cell r="AA14923">
            <v>43.99</v>
          </cell>
        </row>
        <row r="14924">
          <cell r="AA14924">
            <v>44</v>
          </cell>
        </row>
        <row r="14925">
          <cell r="AA14925">
            <v>44.01</v>
          </cell>
        </row>
        <row r="14926">
          <cell r="AA14926">
            <v>44.02</v>
          </cell>
        </row>
        <row r="14927">
          <cell r="AA14927">
            <v>44.03</v>
          </cell>
        </row>
        <row r="14928">
          <cell r="AA14928">
            <v>44.04</v>
          </cell>
        </row>
        <row r="14929">
          <cell r="AA14929">
            <v>44.05</v>
          </cell>
        </row>
        <row r="14930">
          <cell r="AA14930">
            <v>44.06</v>
          </cell>
        </row>
        <row r="14931">
          <cell r="AA14931">
            <v>44.07</v>
          </cell>
        </row>
        <row r="14932">
          <cell r="AA14932">
            <v>44.08</v>
          </cell>
        </row>
        <row r="14933">
          <cell r="AA14933">
            <v>44.09</v>
          </cell>
        </row>
        <row r="14934">
          <cell r="AA14934">
            <v>44.1</v>
          </cell>
        </row>
        <row r="14935">
          <cell r="AA14935">
            <v>44.11</v>
          </cell>
        </row>
        <row r="14936">
          <cell r="AA14936">
            <v>44.12</v>
          </cell>
        </row>
        <row r="14937">
          <cell r="AA14937">
            <v>44.13</v>
          </cell>
        </row>
        <row r="14938">
          <cell r="AA14938">
            <v>44.14</v>
          </cell>
        </row>
        <row r="14939">
          <cell r="AA14939">
            <v>44.15</v>
          </cell>
        </row>
        <row r="14940">
          <cell r="AA14940">
            <v>44.16</v>
          </cell>
        </row>
        <row r="14941">
          <cell r="AA14941">
            <v>44.17</v>
          </cell>
        </row>
        <row r="14942">
          <cell r="AA14942">
            <v>44.18</v>
          </cell>
        </row>
        <row r="14943">
          <cell r="AA14943">
            <v>44.19</v>
          </cell>
        </row>
        <row r="14944">
          <cell r="AA14944">
            <v>44.2</v>
          </cell>
        </row>
        <row r="14945">
          <cell r="AA14945">
            <v>44.21</v>
          </cell>
        </row>
        <row r="14946">
          <cell r="AA14946">
            <v>44.22</v>
          </cell>
        </row>
        <row r="14947">
          <cell r="AA14947">
            <v>44.23</v>
          </cell>
        </row>
        <row r="14948">
          <cell r="AA14948">
            <v>44.24</v>
          </cell>
        </row>
        <row r="14949">
          <cell r="AA14949">
            <v>44.25</v>
          </cell>
        </row>
        <row r="14950">
          <cell r="AA14950">
            <v>44.26</v>
          </cell>
        </row>
        <row r="14951">
          <cell r="AA14951">
            <v>44.27</v>
          </cell>
        </row>
        <row r="14952">
          <cell r="AA14952">
            <v>44.28</v>
          </cell>
        </row>
        <row r="14953">
          <cell r="AA14953">
            <v>44.29</v>
          </cell>
        </row>
        <row r="14954">
          <cell r="AA14954">
            <v>44.3</v>
          </cell>
        </row>
        <row r="14955">
          <cell r="AA14955">
            <v>44.31</v>
          </cell>
        </row>
        <row r="14956">
          <cell r="AA14956">
            <v>44.32</v>
          </cell>
        </row>
        <row r="14957">
          <cell r="AA14957">
            <v>44.33</v>
          </cell>
        </row>
        <row r="14958">
          <cell r="AA14958">
            <v>44.34</v>
          </cell>
        </row>
        <row r="14959">
          <cell r="AA14959">
            <v>44.35</v>
          </cell>
        </row>
        <row r="14960">
          <cell r="AA14960">
            <v>44.36</v>
          </cell>
        </row>
        <row r="14961">
          <cell r="AA14961">
            <v>44.37</v>
          </cell>
        </row>
        <row r="14962">
          <cell r="AA14962">
            <v>44.38</v>
          </cell>
        </row>
        <row r="14963">
          <cell r="AA14963">
            <v>44.39</v>
          </cell>
        </row>
        <row r="14964">
          <cell r="AA14964">
            <v>44.4</v>
          </cell>
        </row>
        <row r="14965">
          <cell r="AA14965">
            <v>44.41</v>
          </cell>
        </row>
        <row r="14966">
          <cell r="AA14966">
            <v>44.42</v>
          </cell>
        </row>
        <row r="14967">
          <cell r="AA14967">
            <v>44.43</v>
          </cell>
        </row>
        <row r="14968">
          <cell r="AA14968">
            <v>44.44</v>
          </cell>
        </row>
        <row r="14969">
          <cell r="AA14969">
            <v>44.45</v>
          </cell>
        </row>
        <row r="14970">
          <cell r="AA14970">
            <v>44.46</v>
          </cell>
        </row>
        <row r="14971">
          <cell r="AA14971">
            <v>44.47</v>
          </cell>
        </row>
        <row r="14972">
          <cell r="AA14972">
            <v>44.48</v>
          </cell>
        </row>
        <row r="14973">
          <cell r="AA14973">
            <v>44.49</v>
          </cell>
        </row>
        <row r="14974">
          <cell r="AA14974">
            <v>44.5</v>
          </cell>
        </row>
        <row r="14975">
          <cell r="AA14975">
            <v>44.51</v>
          </cell>
        </row>
        <row r="14976">
          <cell r="AA14976">
            <v>44.52</v>
          </cell>
        </row>
        <row r="14977">
          <cell r="AA14977">
            <v>44.53</v>
          </cell>
        </row>
        <row r="14978">
          <cell r="AA14978">
            <v>44.54</v>
          </cell>
        </row>
        <row r="14979">
          <cell r="AA14979">
            <v>44.55</v>
          </cell>
        </row>
        <row r="14980">
          <cell r="AA14980">
            <v>44.56</v>
          </cell>
        </row>
        <row r="14981">
          <cell r="AA14981">
            <v>44.57</v>
          </cell>
        </row>
        <row r="14982">
          <cell r="AA14982">
            <v>44.58</v>
          </cell>
        </row>
        <row r="14983">
          <cell r="AA14983">
            <v>44.59</v>
          </cell>
        </row>
        <row r="14984">
          <cell r="AA14984">
            <v>44.6</v>
          </cell>
        </row>
        <row r="14985">
          <cell r="AA14985">
            <v>44.61</v>
          </cell>
        </row>
        <row r="14986">
          <cell r="AA14986">
            <v>44.62</v>
          </cell>
        </row>
        <row r="14987">
          <cell r="AA14987">
            <v>44.63</v>
          </cell>
        </row>
        <row r="14988">
          <cell r="AA14988">
            <v>44.64</v>
          </cell>
        </row>
        <row r="14989">
          <cell r="AA14989">
            <v>44.65</v>
          </cell>
        </row>
        <row r="14990">
          <cell r="AA14990">
            <v>44.66</v>
          </cell>
        </row>
        <row r="14991">
          <cell r="AA14991">
            <v>44.67</v>
          </cell>
        </row>
        <row r="14992">
          <cell r="AA14992">
            <v>44.68</v>
          </cell>
        </row>
        <row r="14993">
          <cell r="AA14993">
            <v>44.69</v>
          </cell>
        </row>
        <row r="14994">
          <cell r="AA14994">
            <v>44.7</v>
          </cell>
        </row>
        <row r="14995">
          <cell r="AA14995">
            <v>44.71</v>
          </cell>
        </row>
        <row r="14996">
          <cell r="AA14996">
            <v>44.72</v>
          </cell>
        </row>
        <row r="14997">
          <cell r="AA14997">
            <v>44.73</v>
          </cell>
        </row>
        <row r="14998">
          <cell r="AA14998">
            <v>44.74</v>
          </cell>
        </row>
        <row r="14999">
          <cell r="AA14999">
            <v>44.75</v>
          </cell>
        </row>
        <row r="15000">
          <cell r="AA15000">
            <v>44.76</v>
          </cell>
        </row>
        <row r="15001">
          <cell r="AA15001">
            <v>44.77</v>
          </cell>
        </row>
        <row r="15002">
          <cell r="AA15002">
            <v>44.78</v>
          </cell>
        </row>
        <row r="15003">
          <cell r="AA15003">
            <v>44.79</v>
          </cell>
        </row>
        <row r="15004">
          <cell r="AA15004">
            <v>44.8</v>
          </cell>
        </row>
        <row r="15005">
          <cell r="AA15005">
            <v>44.81</v>
          </cell>
        </row>
        <row r="15006">
          <cell r="AA15006">
            <v>44.82</v>
          </cell>
        </row>
        <row r="15007">
          <cell r="AA15007">
            <v>44.83</v>
          </cell>
        </row>
        <row r="15008">
          <cell r="AA15008">
            <v>44.84</v>
          </cell>
        </row>
        <row r="15009">
          <cell r="AA15009">
            <v>44.85</v>
          </cell>
        </row>
        <row r="15010">
          <cell r="AA15010">
            <v>44.86</v>
          </cell>
        </row>
        <row r="15011">
          <cell r="AA15011">
            <v>44.87</v>
          </cell>
        </row>
        <row r="15012">
          <cell r="AA15012">
            <v>44.88</v>
          </cell>
        </row>
        <row r="15013">
          <cell r="AA15013">
            <v>44.89</v>
          </cell>
        </row>
        <row r="15014">
          <cell r="AA15014">
            <v>44.9</v>
          </cell>
        </row>
        <row r="15015">
          <cell r="AA15015">
            <v>44.91</v>
          </cell>
        </row>
        <row r="15016">
          <cell r="AA15016">
            <v>44.92</v>
          </cell>
        </row>
        <row r="15017">
          <cell r="AA15017">
            <v>44.93</v>
          </cell>
        </row>
        <row r="15018">
          <cell r="AA15018">
            <v>44.94</v>
          </cell>
        </row>
        <row r="15019">
          <cell r="AA15019">
            <v>44.95</v>
          </cell>
        </row>
        <row r="15020">
          <cell r="AA15020">
            <v>44.96</v>
          </cell>
        </row>
        <row r="15021">
          <cell r="AA15021">
            <v>44.97</v>
          </cell>
        </row>
        <row r="15022">
          <cell r="AA15022">
            <v>44.98</v>
          </cell>
        </row>
        <row r="15023">
          <cell r="AA15023">
            <v>44.99</v>
          </cell>
        </row>
        <row r="15024">
          <cell r="AA15024">
            <v>45</v>
          </cell>
        </row>
        <row r="15025">
          <cell r="AA15025">
            <v>45.01</v>
          </cell>
        </row>
        <row r="15026">
          <cell r="AA15026">
            <v>45.02</v>
          </cell>
        </row>
        <row r="15027">
          <cell r="AA15027">
            <v>45.03</v>
          </cell>
        </row>
        <row r="15028">
          <cell r="AA15028">
            <v>45.04</v>
          </cell>
        </row>
        <row r="15029">
          <cell r="AA15029">
            <v>45.05</v>
          </cell>
        </row>
        <row r="15030">
          <cell r="AA15030">
            <v>45.06</v>
          </cell>
        </row>
        <row r="15031">
          <cell r="AA15031">
            <v>45.07</v>
          </cell>
        </row>
        <row r="15032">
          <cell r="AA15032">
            <v>45.08</v>
          </cell>
        </row>
        <row r="15033">
          <cell r="AA15033">
            <v>45.09</v>
          </cell>
        </row>
        <row r="15034">
          <cell r="AA15034">
            <v>45.1</v>
          </cell>
        </row>
        <row r="15035">
          <cell r="AA15035">
            <v>45.11</v>
          </cell>
        </row>
        <row r="15036">
          <cell r="AA15036">
            <v>45.12</v>
          </cell>
        </row>
        <row r="15037">
          <cell r="AA15037">
            <v>45.13</v>
          </cell>
        </row>
        <row r="15038">
          <cell r="AA15038">
            <v>45.14</v>
          </cell>
        </row>
        <row r="15039">
          <cell r="AA15039">
            <v>45.15</v>
          </cell>
        </row>
        <row r="15040">
          <cell r="AA15040">
            <v>45.16</v>
          </cell>
        </row>
        <row r="15041">
          <cell r="AA15041">
            <v>45.17</v>
          </cell>
        </row>
        <row r="15042">
          <cell r="AA15042">
            <v>45.18</v>
          </cell>
        </row>
        <row r="15043">
          <cell r="AA15043">
            <v>45.19</v>
          </cell>
        </row>
        <row r="15044">
          <cell r="AA15044">
            <v>45.2</v>
          </cell>
        </row>
        <row r="15045">
          <cell r="AA15045">
            <v>45.21</v>
          </cell>
        </row>
        <row r="15046">
          <cell r="AA15046">
            <v>45.22</v>
          </cell>
        </row>
        <row r="15047">
          <cell r="AA15047">
            <v>45.23</v>
          </cell>
        </row>
        <row r="15048">
          <cell r="AA15048">
            <v>45.24</v>
          </cell>
        </row>
        <row r="15049">
          <cell r="AA15049">
            <v>45.25</v>
          </cell>
        </row>
        <row r="15050">
          <cell r="AA15050">
            <v>45.26</v>
          </cell>
        </row>
        <row r="15051">
          <cell r="AA15051">
            <v>45.27</v>
          </cell>
        </row>
        <row r="15052">
          <cell r="AA15052">
            <v>45.28</v>
          </cell>
        </row>
        <row r="15053">
          <cell r="AA15053">
            <v>45.29</v>
          </cell>
        </row>
        <row r="15054">
          <cell r="AA15054">
            <v>45.3</v>
          </cell>
        </row>
        <row r="15055">
          <cell r="AA15055">
            <v>45.31</v>
          </cell>
        </row>
        <row r="15056">
          <cell r="AA15056">
            <v>45.32</v>
          </cell>
        </row>
        <row r="15057">
          <cell r="AA15057">
            <v>45.33</v>
          </cell>
        </row>
        <row r="15058">
          <cell r="AA15058">
            <v>45.34</v>
          </cell>
        </row>
        <row r="15059">
          <cell r="AA15059">
            <v>45.35</v>
          </cell>
        </row>
        <row r="15060">
          <cell r="AA15060">
            <v>45.36</v>
          </cell>
        </row>
        <row r="15061">
          <cell r="AA15061">
            <v>45.37</v>
          </cell>
        </row>
        <row r="15062">
          <cell r="AA15062">
            <v>45.38</v>
          </cell>
        </row>
        <row r="15063">
          <cell r="AA15063">
            <v>45.39</v>
          </cell>
        </row>
        <row r="15064">
          <cell r="AA15064">
            <v>45.4</v>
          </cell>
        </row>
        <row r="15065">
          <cell r="AA15065">
            <v>45.41</v>
          </cell>
        </row>
        <row r="15066">
          <cell r="AA15066">
            <v>45.42</v>
          </cell>
        </row>
        <row r="15067">
          <cell r="AA15067">
            <v>45.43</v>
          </cell>
        </row>
        <row r="15068">
          <cell r="AA15068">
            <v>45.44</v>
          </cell>
        </row>
        <row r="15069">
          <cell r="AA15069">
            <v>45.45</v>
          </cell>
        </row>
        <row r="15070">
          <cell r="AA15070">
            <v>45.46</v>
          </cell>
        </row>
        <row r="15071">
          <cell r="AA15071">
            <v>45.47</v>
          </cell>
        </row>
        <row r="15072">
          <cell r="AA15072">
            <v>45.48</v>
          </cell>
        </row>
        <row r="15073">
          <cell r="AA15073">
            <v>45.49</v>
          </cell>
        </row>
        <row r="15074">
          <cell r="AA15074">
            <v>45.5</v>
          </cell>
        </row>
        <row r="15075">
          <cell r="AA15075">
            <v>45.51</v>
          </cell>
        </row>
        <row r="15076">
          <cell r="AA15076">
            <v>45.52</v>
          </cell>
        </row>
        <row r="15077">
          <cell r="AA15077">
            <v>45.53</v>
          </cell>
        </row>
        <row r="15078">
          <cell r="AA15078">
            <v>45.54</v>
          </cell>
        </row>
        <row r="15079">
          <cell r="AA15079">
            <v>45.55</v>
          </cell>
        </row>
        <row r="15080">
          <cell r="AA15080">
            <v>45.56</v>
          </cell>
        </row>
        <row r="15081">
          <cell r="AA15081">
            <v>45.57</v>
          </cell>
        </row>
        <row r="15082">
          <cell r="AA15082">
            <v>45.58</v>
          </cell>
        </row>
        <row r="15083">
          <cell r="AA15083">
            <v>45.59</v>
          </cell>
        </row>
        <row r="15084">
          <cell r="AA15084">
            <v>45.6</v>
          </cell>
        </row>
        <row r="15085">
          <cell r="AA15085">
            <v>45.61</v>
          </cell>
        </row>
        <row r="15086">
          <cell r="AA15086">
            <v>45.62</v>
          </cell>
        </row>
        <row r="15087">
          <cell r="AA15087">
            <v>45.63</v>
          </cell>
        </row>
        <row r="15088">
          <cell r="AA15088">
            <v>45.64</v>
          </cell>
        </row>
        <row r="15089">
          <cell r="AA15089">
            <v>45.65</v>
          </cell>
        </row>
        <row r="15090">
          <cell r="AA15090">
            <v>45.66</v>
          </cell>
        </row>
        <row r="15091">
          <cell r="AA15091">
            <v>45.67</v>
          </cell>
        </row>
        <row r="15092">
          <cell r="AA15092">
            <v>45.68</v>
          </cell>
        </row>
        <row r="15093">
          <cell r="AA15093">
            <v>45.69</v>
          </cell>
        </row>
        <row r="15094">
          <cell r="AA15094">
            <v>45.7</v>
          </cell>
        </row>
        <row r="15095">
          <cell r="AA15095">
            <v>45.71</v>
          </cell>
        </row>
        <row r="15096">
          <cell r="AA15096">
            <v>45.72</v>
          </cell>
        </row>
        <row r="15097">
          <cell r="AA15097">
            <v>45.73</v>
          </cell>
        </row>
        <row r="15098">
          <cell r="AA15098">
            <v>45.74</v>
          </cell>
        </row>
        <row r="15099">
          <cell r="AA15099">
            <v>45.75</v>
          </cell>
        </row>
        <row r="15100">
          <cell r="AA15100">
            <v>45.76</v>
          </cell>
        </row>
        <row r="15101">
          <cell r="AA15101">
            <v>45.77</v>
          </cell>
        </row>
        <row r="15102">
          <cell r="AA15102">
            <v>45.78</v>
          </cell>
        </row>
        <row r="15103">
          <cell r="AA15103">
            <v>45.79</v>
          </cell>
        </row>
        <row r="15104">
          <cell r="AA15104">
            <v>45.8</v>
          </cell>
        </row>
        <row r="15105">
          <cell r="AA15105">
            <v>45.81</v>
          </cell>
        </row>
        <row r="15106">
          <cell r="AA15106">
            <v>45.82</v>
          </cell>
        </row>
        <row r="15107">
          <cell r="AA15107">
            <v>45.83</v>
          </cell>
        </row>
        <row r="15108">
          <cell r="AA15108">
            <v>45.84</v>
          </cell>
        </row>
        <row r="15109">
          <cell r="AA15109">
            <v>45.85</v>
          </cell>
        </row>
        <row r="15110">
          <cell r="AA15110">
            <v>45.86</v>
          </cell>
        </row>
        <row r="15111">
          <cell r="AA15111">
            <v>45.87</v>
          </cell>
        </row>
        <row r="15112">
          <cell r="AA15112">
            <v>45.88</v>
          </cell>
        </row>
        <row r="15113">
          <cell r="AA15113">
            <v>45.89</v>
          </cell>
        </row>
        <row r="15114">
          <cell r="AA15114">
            <v>45.9</v>
          </cell>
        </row>
        <row r="15115">
          <cell r="AA15115">
            <v>45.91</v>
          </cell>
        </row>
        <row r="15116">
          <cell r="AA15116">
            <v>45.92</v>
          </cell>
        </row>
        <row r="15117">
          <cell r="AA15117">
            <v>45.93</v>
          </cell>
        </row>
        <row r="15118">
          <cell r="AA15118">
            <v>45.94</v>
          </cell>
        </row>
        <row r="15119">
          <cell r="AA15119">
            <v>45.95</v>
          </cell>
        </row>
        <row r="15120">
          <cell r="AA15120">
            <v>45.96</v>
          </cell>
        </row>
        <row r="15121">
          <cell r="AA15121">
            <v>45.97</v>
          </cell>
        </row>
        <row r="15122">
          <cell r="AA15122">
            <v>45.98</v>
          </cell>
        </row>
        <row r="15123">
          <cell r="AA15123">
            <v>45.99</v>
          </cell>
        </row>
        <row r="15124">
          <cell r="AA15124">
            <v>46</v>
          </cell>
        </row>
        <row r="15125">
          <cell r="AA15125">
            <v>46.01</v>
          </cell>
        </row>
        <row r="15126">
          <cell r="AA15126">
            <v>46.02</v>
          </cell>
        </row>
        <row r="15127">
          <cell r="AA15127">
            <v>46.03</v>
          </cell>
        </row>
        <row r="15128">
          <cell r="AA15128">
            <v>46.04</v>
          </cell>
        </row>
        <row r="15129">
          <cell r="AA15129">
            <v>46.05</v>
          </cell>
        </row>
        <row r="15130">
          <cell r="AA15130">
            <v>46.06</v>
          </cell>
        </row>
        <row r="15131">
          <cell r="AA15131">
            <v>46.07</v>
          </cell>
        </row>
        <row r="15132">
          <cell r="AA15132">
            <v>46.08</v>
          </cell>
        </row>
        <row r="15133">
          <cell r="AA15133">
            <v>46.09</v>
          </cell>
        </row>
        <row r="15134">
          <cell r="AA15134">
            <v>46.1</v>
          </cell>
        </row>
        <row r="15135">
          <cell r="AA15135">
            <v>46.11</v>
          </cell>
        </row>
        <row r="15136">
          <cell r="AA15136">
            <v>46.12</v>
          </cell>
        </row>
        <row r="15137">
          <cell r="AA15137">
            <v>46.13</v>
          </cell>
        </row>
        <row r="15138">
          <cell r="AA15138">
            <v>46.14</v>
          </cell>
        </row>
        <row r="15139">
          <cell r="AA15139">
            <v>46.15</v>
          </cell>
        </row>
        <row r="15140">
          <cell r="AA15140">
            <v>46.16</v>
          </cell>
        </row>
        <row r="15141">
          <cell r="AA15141">
            <v>46.17</v>
          </cell>
        </row>
        <row r="15142">
          <cell r="AA15142">
            <v>46.18</v>
          </cell>
        </row>
        <row r="15143">
          <cell r="AA15143">
            <v>46.19</v>
          </cell>
        </row>
        <row r="15144">
          <cell r="AA15144">
            <v>46.2</v>
          </cell>
        </row>
        <row r="15145">
          <cell r="AA15145">
            <v>46.21</v>
          </cell>
        </row>
        <row r="15146">
          <cell r="AA15146">
            <v>46.22</v>
          </cell>
        </row>
        <row r="15147">
          <cell r="AA15147">
            <v>46.23</v>
          </cell>
        </row>
        <row r="15148">
          <cell r="AA15148">
            <v>46.24</v>
          </cell>
        </row>
        <row r="15149">
          <cell r="AA15149">
            <v>46.25</v>
          </cell>
        </row>
        <row r="15150">
          <cell r="AA15150">
            <v>46.26</v>
          </cell>
        </row>
        <row r="15151">
          <cell r="AA15151">
            <v>46.27</v>
          </cell>
        </row>
        <row r="15152">
          <cell r="AA15152">
            <v>46.28</v>
          </cell>
        </row>
        <row r="15153">
          <cell r="AA15153">
            <v>46.29</v>
          </cell>
        </row>
        <row r="15154">
          <cell r="AA15154">
            <v>46.3</v>
          </cell>
        </row>
        <row r="15155">
          <cell r="AA15155">
            <v>46.31</v>
          </cell>
        </row>
        <row r="15156">
          <cell r="AA15156">
            <v>46.32</v>
          </cell>
        </row>
        <row r="15157">
          <cell r="AA15157">
            <v>46.33</v>
          </cell>
        </row>
        <row r="15158">
          <cell r="AA15158">
            <v>46.34</v>
          </cell>
        </row>
        <row r="15159">
          <cell r="AA15159">
            <v>46.35</v>
          </cell>
        </row>
        <row r="15160">
          <cell r="AA15160">
            <v>46.36</v>
          </cell>
        </row>
        <row r="15161">
          <cell r="AA15161">
            <v>46.37</v>
          </cell>
        </row>
        <row r="15162">
          <cell r="AA15162">
            <v>46.38</v>
          </cell>
        </row>
        <row r="15163">
          <cell r="AA15163">
            <v>46.39</v>
          </cell>
        </row>
        <row r="15164">
          <cell r="AA15164">
            <v>46.4</v>
          </cell>
        </row>
        <row r="15165">
          <cell r="AA15165">
            <v>46.41</v>
          </cell>
        </row>
        <row r="15166">
          <cell r="AA15166">
            <v>46.42</v>
          </cell>
        </row>
        <row r="15167">
          <cell r="AA15167">
            <v>46.43</v>
          </cell>
        </row>
        <row r="15168">
          <cell r="AA15168">
            <v>46.44</v>
          </cell>
        </row>
        <row r="15169">
          <cell r="AA15169">
            <v>46.45</v>
          </cell>
        </row>
        <row r="15170">
          <cell r="AA15170">
            <v>46.46</v>
          </cell>
        </row>
        <row r="15171">
          <cell r="AA15171">
            <v>46.47</v>
          </cell>
        </row>
        <row r="15172">
          <cell r="AA15172">
            <v>46.48</v>
          </cell>
        </row>
        <row r="15173">
          <cell r="AA15173">
            <v>46.49</v>
          </cell>
        </row>
        <row r="15174">
          <cell r="AA15174">
            <v>46.5</v>
          </cell>
        </row>
        <row r="15175">
          <cell r="AA15175">
            <v>46.51</v>
          </cell>
        </row>
        <row r="15176">
          <cell r="AA15176">
            <v>46.52</v>
          </cell>
        </row>
        <row r="15177">
          <cell r="AA15177">
            <v>46.53</v>
          </cell>
        </row>
        <row r="15178">
          <cell r="AA15178">
            <v>46.54</v>
          </cell>
        </row>
        <row r="15179">
          <cell r="AA15179">
            <v>46.55</v>
          </cell>
        </row>
        <row r="15180">
          <cell r="AA15180">
            <v>46.56</v>
          </cell>
        </row>
        <row r="15181">
          <cell r="AA15181">
            <v>46.57</v>
          </cell>
        </row>
        <row r="15182">
          <cell r="AA15182">
            <v>46.58</v>
          </cell>
        </row>
        <row r="15183">
          <cell r="AA15183">
            <v>46.59</v>
          </cell>
        </row>
        <row r="15184">
          <cell r="AA15184">
            <v>46.6</v>
          </cell>
        </row>
        <row r="15185">
          <cell r="AA15185">
            <v>46.61</v>
          </cell>
        </row>
        <row r="15186">
          <cell r="AA15186">
            <v>46.62</v>
          </cell>
        </row>
        <row r="15187">
          <cell r="AA15187">
            <v>46.63</v>
          </cell>
        </row>
        <row r="15188">
          <cell r="AA15188">
            <v>46.64</v>
          </cell>
        </row>
        <row r="15189">
          <cell r="AA15189">
            <v>46.65</v>
          </cell>
        </row>
        <row r="15190">
          <cell r="AA15190">
            <v>46.66</v>
          </cell>
        </row>
        <row r="15191">
          <cell r="AA15191">
            <v>46.67</v>
          </cell>
        </row>
        <row r="15192">
          <cell r="AA15192">
            <v>46.68</v>
          </cell>
        </row>
        <row r="15193">
          <cell r="AA15193">
            <v>46.69</v>
          </cell>
        </row>
        <row r="15194">
          <cell r="AA15194">
            <v>46.7</v>
          </cell>
        </row>
        <row r="15195">
          <cell r="AA15195">
            <v>46.71</v>
          </cell>
        </row>
        <row r="15196">
          <cell r="AA15196">
            <v>46.72</v>
          </cell>
        </row>
        <row r="15197">
          <cell r="AA15197">
            <v>46.73</v>
          </cell>
        </row>
        <row r="15198">
          <cell r="AA15198">
            <v>46.74</v>
          </cell>
        </row>
        <row r="15199">
          <cell r="AA15199">
            <v>46.75</v>
          </cell>
        </row>
        <row r="15200">
          <cell r="AA15200">
            <v>46.76</v>
          </cell>
        </row>
        <row r="15201">
          <cell r="AA15201">
            <v>46.77</v>
          </cell>
        </row>
        <row r="15202">
          <cell r="AA15202">
            <v>46.78</v>
          </cell>
        </row>
        <row r="15203">
          <cell r="AA15203">
            <v>46.79</v>
          </cell>
        </row>
        <row r="15204">
          <cell r="AA15204">
            <v>46.8</v>
          </cell>
        </row>
        <row r="15205">
          <cell r="AA15205">
            <v>46.81</v>
          </cell>
        </row>
        <row r="15206">
          <cell r="AA15206">
            <v>46.82</v>
          </cell>
        </row>
        <row r="15207">
          <cell r="AA15207">
            <v>46.83</v>
          </cell>
        </row>
        <row r="15208">
          <cell r="AA15208">
            <v>46.84</v>
          </cell>
        </row>
        <row r="15209">
          <cell r="AA15209">
            <v>46.85</v>
          </cell>
        </row>
        <row r="15210">
          <cell r="AA15210">
            <v>46.86</v>
          </cell>
        </row>
        <row r="15211">
          <cell r="AA15211">
            <v>46.87</v>
          </cell>
        </row>
        <row r="15212">
          <cell r="AA15212">
            <v>46.88</v>
          </cell>
        </row>
        <row r="15213">
          <cell r="AA15213">
            <v>46.89</v>
          </cell>
        </row>
        <row r="15214">
          <cell r="AA15214">
            <v>46.9</v>
          </cell>
        </row>
        <row r="15215">
          <cell r="AA15215">
            <v>46.91</v>
          </cell>
        </row>
        <row r="15216">
          <cell r="AA15216">
            <v>46.92</v>
          </cell>
        </row>
        <row r="15217">
          <cell r="AA15217">
            <v>46.93</v>
          </cell>
        </row>
        <row r="15218">
          <cell r="AA15218">
            <v>46.94</v>
          </cell>
        </row>
        <row r="15219">
          <cell r="AA15219">
            <v>46.95</v>
          </cell>
        </row>
        <row r="15220">
          <cell r="AA15220">
            <v>46.96</v>
          </cell>
        </row>
        <row r="15221">
          <cell r="AA15221">
            <v>46.97</v>
          </cell>
        </row>
        <row r="15222">
          <cell r="AA15222">
            <v>46.98</v>
          </cell>
        </row>
        <row r="15223">
          <cell r="AA15223">
            <v>46.99</v>
          </cell>
        </row>
        <row r="15224">
          <cell r="AA15224">
            <v>47</v>
          </cell>
        </row>
        <row r="15225">
          <cell r="AA15225">
            <v>47.01</v>
          </cell>
        </row>
        <row r="15226">
          <cell r="AA15226">
            <v>47.02</v>
          </cell>
        </row>
        <row r="15227">
          <cell r="AA15227">
            <v>47.03</v>
          </cell>
        </row>
        <row r="15228">
          <cell r="AA15228">
            <v>47.04</v>
          </cell>
        </row>
        <row r="15229">
          <cell r="AA15229">
            <v>47.05</v>
          </cell>
        </row>
        <row r="15230">
          <cell r="AA15230">
            <v>47.06</v>
          </cell>
        </row>
        <row r="15231">
          <cell r="AA15231">
            <v>47.07</v>
          </cell>
        </row>
        <row r="15232">
          <cell r="AA15232">
            <v>47.08</v>
          </cell>
        </row>
        <row r="15233">
          <cell r="AA15233">
            <v>47.09</v>
          </cell>
        </row>
        <row r="15234">
          <cell r="AA15234">
            <v>47.1</v>
          </cell>
        </row>
        <row r="15235">
          <cell r="AA15235">
            <v>47.11</v>
          </cell>
        </row>
        <row r="15236">
          <cell r="AA15236">
            <v>47.12</v>
          </cell>
        </row>
        <row r="15237">
          <cell r="AA15237">
            <v>47.13</v>
          </cell>
        </row>
        <row r="15238">
          <cell r="AA15238">
            <v>47.14</v>
          </cell>
        </row>
        <row r="15239">
          <cell r="AA15239">
            <v>47.15</v>
          </cell>
        </row>
        <row r="15240">
          <cell r="AA15240">
            <v>47.16</v>
          </cell>
        </row>
        <row r="15241">
          <cell r="AA15241">
            <v>47.17</v>
          </cell>
        </row>
        <row r="15242">
          <cell r="AA15242">
            <v>47.18</v>
          </cell>
        </row>
        <row r="15243">
          <cell r="AA15243">
            <v>47.19</v>
          </cell>
        </row>
        <row r="15244">
          <cell r="AA15244">
            <v>47.2</v>
          </cell>
        </row>
        <row r="15245">
          <cell r="AA15245">
            <v>47.21</v>
          </cell>
        </row>
        <row r="15246">
          <cell r="AA15246">
            <v>47.22</v>
          </cell>
        </row>
        <row r="15247">
          <cell r="AA15247">
            <v>47.23</v>
          </cell>
        </row>
        <row r="15248">
          <cell r="AA15248">
            <v>47.24</v>
          </cell>
        </row>
        <row r="15249">
          <cell r="AA15249">
            <v>47.25</v>
          </cell>
        </row>
        <row r="15250">
          <cell r="AA15250">
            <v>47.26</v>
          </cell>
        </row>
        <row r="15251">
          <cell r="AA15251">
            <v>47.27</v>
          </cell>
        </row>
        <row r="15252">
          <cell r="AA15252">
            <v>47.28</v>
          </cell>
        </row>
        <row r="15253">
          <cell r="AA15253">
            <v>47.29</v>
          </cell>
        </row>
        <row r="15254">
          <cell r="AA15254">
            <v>47.3</v>
          </cell>
        </row>
        <row r="15255">
          <cell r="AA15255">
            <v>47.31</v>
          </cell>
        </row>
        <row r="15256">
          <cell r="AA15256">
            <v>47.32</v>
          </cell>
        </row>
        <row r="15257">
          <cell r="AA15257">
            <v>47.33</v>
          </cell>
        </row>
        <row r="15258">
          <cell r="AA15258">
            <v>47.34</v>
          </cell>
        </row>
        <row r="15259">
          <cell r="AA15259">
            <v>47.35</v>
          </cell>
        </row>
        <row r="15260">
          <cell r="AA15260">
            <v>47.36</v>
          </cell>
        </row>
        <row r="15261">
          <cell r="AA15261">
            <v>47.37</v>
          </cell>
        </row>
        <row r="15262">
          <cell r="AA15262">
            <v>47.38</v>
          </cell>
        </row>
        <row r="15263">
          <cell r="AA15263">
            <v>47.39</v>
          </cell>
        </row>
        <row r="15264">
          <cell r="AA15264">
            <v>47.4</v>
          </cell>
        </row>
        <row r="15265">
          <cell r="AA15265">
            <v>47.41</v>
          </cell>
        </row>
        <row r="15266">
          <cell r="AA15266">
            <v>47.42</v>
          </cell>
        </row>
        <row r="15267">
          <cell r="AA15267">
            <v>47.43</v>
          </cell>
        </row>
        <row r="15268">
          <cell r="AA15268">
            <v>47.44</v>
          </cell>
        </row>
        <row r="15269">
          <cell r="AA15269">
            <v>47.45</v>
          </cell>
        </row>
        <row r="15270">
          <cell r="AA15270">
            <v>47.46</v>
          </cell>
        </row>
        <row r="15271">
          <cell r="AA15271">
            <v>47.47</v>
          </cell>
        </row>
        <row r="15272">
          <cell r="AA15272">
            <v>47.48</v>
          </cell>
        </row>
        <row r="15273">
          <cell r="AA15273">
            <v>47.49</v>
          </cell>
        </row>
        <row r="15274">
          <cell r="AA15274">
            <v>47.5</v>
          </cell>
        </row>
        <row r="15275">
          <cell r="AA15275">
            <v>47.51</v>
          </cell>
        </row>
        <row r="15276">
          <cell r="AA15276">
            <v>47.52</v>
          </cell>
        </row>
        <row r="15277">
          <cell r="AA15277">
            <v>47.53</v>
          </cell>
        </row>
        <row r="15278">
          <cell r="AA15278">
            <v>47.54</v>
          </cell>
        </row>
        <row r="15279">
          <cell r="AA15279">
            <v>47.55</v>
          </cell>
        </row>
        <row r="15280">
          <cell r="AA15280">
            <v>47.56</v>
          </cell>
        </row>
        <row r="15281">
          <cell r="AA15281">
            <v>47.57</v>
          </cell>
        </row>
        <row r="15282">
          <cell r="AA15282">
            <v>47.58</v>
          </cell>
        </row>
        <row r="15283">
          <cell r="AA15283">
            <v>47.59</v>
          </cell>
        </row>
        <row r="15284">
          <cell r="AA15284">
            <v>47.6</v>
          </cell>
        </row>
        <row r="15285">
          <cell r="AA15285">
            <v>47.61</v>
          </cell>
        </row>
        <row r="15286">
          <cell r="AA15286">
            <v>47.62</v>
          </cell>
        </row>
        <row r="15287">
          <cell r="AA15287">
            <v>47.63</v>
          </cell>
        </row>
        <row r="15288">
          <cell r="AA15288">
            <v>47.64</v>
          </cell>
        </row>
        <row r="15289">
          <cell r="AA15289">
            <v>47.65</v>
          </cell>
        </row>
        <row r="15290">
          <cell r="AA15290">
            <v>47.66</v>
          </cell>
        </row>
        <row r="15291">
          <cell r="AA15291">
            <v>47.67</v>
          </cell>
        </row>
        <row r="15292">
          <cell r="AA15292">
            <v>47.68</v>
          </cell>
        </row>
        <row r="15293">
          <cell r="AA15293">
            <v>47.69</v>
          </cell>
        </row>
        <row r="15294">
          <cell r="AA15294">
            <v>47.7</v>
          </cell>
        </row>
        <row r="15295">
          <cell r="AA15295">
            <v>47.71</v>
          </cell>
        </row>
        <row r="15296">
          <cell r="AA15296">
            <v>47.72</v>
          </cell>
        </row>
        <row r="15297">
          <cell r="AA15297">
            <v>47.73</v>
          </cell>
        </row>
        <row r="15298">
          <cell r="AA15298">
            <v>47.74</v>
          </cell>
        </row>
        <row r="15299">
          <cell r="AA15299">
            <v>47.75</v>
          </cell>
        </row>
        <row r="15300">
          <cell r="AA15300">
            <v>47.76</v>
          </cell>
        </row>
        <row r="15301">
          <cell r="AA15301">
            <v>47.77</v>
          </cell>
        </row>
        <row r="15302">
          <cell r="AA15302">
            <v>47.78</v>
          </cell>
        </row>
        <row r="15303">
          <cell r="AA15303">
            <v>47.79</v>
          </cell>
        </row>
        <row r="15304">
          <cell r="AA15304">
            <v>47.8</v>
          </cell>
        </row>
        <row r="15305">
          <cell r="AA15305">
            <v>47.81</v>
          </cell>
        </row>
        <row r="15306">
          <cell r="AA15306">
            <v>47.82</v>
          </cell>
        </row>
        <row r="15307">
          <cell r="AA15307">
            <v>47.83</v>
          </cell>
        </row>
        <row r="15308">
          <cell r="AA15308">
            <v>47.84</v>
          </cell>
        </row>
        <row r="15309">
          <cell r="AA15309">
            <v>47.85</v>
          </cell>
        </row>
        <row r="15310">
          <cell r="AA15310">
            <v>47.86</v>
          </cell>
        </row>
        <row r="15311">
          <cell r="AA15311">
            <v>47.87</v>
          </cell>
        </row>
        <row r="15312">
          <cell r="AA15312">
            <v>47.88</v>
          </cell>
        </row>
        <row r="15313">
          <cell r="AA15313">
            <v>47.89</v>
          </cell>
        </row>
        <row r="15314">
          <cell r="AA15314">
            <v>47.9</v>
          </cell>
        </row>
        <row r="15315">
          <cell r="AA15315">
            <v>47.91</v>
          </cell>
        </row>
        <row r="15316">
          <cell r="AA15316">
            <v>47.92</v>
          </cell>
        </row>
        <row r="15317">
          <cell r="AA15317">
            <v>47.93</v>
          </cell>
        </row>
        <row r="15318">
          <cell r="AA15318">
            <v>47.94</v>
          </cell>
        </row>
        <row r="15319">
          <cell r="AA15319">
            <v>47.95</v>
          </cell>
        </row>
        <row r="15320">
          <cell r="AA15320">
            <v>47.96</v>
          </cell>
        </row>
        <row r="15321">
          <cell r="AA15321">
            <v>47.97</v>
          </cell>
        </row>
        <row r="15322">
          <cell r="AA15322">
            <v>47.98</v>
          </cell>
        </row>
        <row r="15323">
          <cell r="AA15323">
            <v>47.99</v>
          </cell>
        </row>
        <row r="15324">
          <cell r="AA15324">
            <v>48</v>
          </cell>
        </row>
        <row r="15325">
          <cell r="AA15325">
            <v>48.01</v>
          </cell>
        </row>
        <row r="15326">
          <cell r="AA15326">
            <v>48.02</v>
          </cell>
        </row>
        <row r="15327">
          <cell r="AA15327">
            <v>48.03</v>
          </cell>
        </row>
        <row r="15328">
          <cell r="AA15328">
            <v>48.04</v>
          </cell>
        </row>
        <row r="15329">
          <cell r="AA15329">
            <v>48.05</v>
          </cell>
        </row>
        <row r="15330">
          <cell r="AA15330">
            <v>48.06</v>
          </cell>
        </row>
        <row r="15331">
          <cell r="AA15331">
            <v>48.07</v>
          </cell>
        </row>
        <row r="15332">
          <cell r="AA15332">
            <v>48.08</v>
          </cell>
        </row>
        <row r="15333">
          <cell r="AA15333">
            <v>48.09</v>
          </cell>
        </row>
        <row r="15334">
          <cell r="AA15334">
            <v>48.1</v>
          </cell>
        </row>
        <row r="15335">
          <cell r="AA15335">
            <v>48.11</v>
          </cell>
        </row>
        <row r="15336">
          <cell r="AA15336">
            <v>48.12</v>
          </cell>
        </row>
        <row r="15337">
          <cell r="AA15337">
            <v>48.13</v>
          </cell>
        </row>
        <row r="15338">
          <cell r="AA15338">
            <v>48.14</v>
          </cell>
        </row>
        <row r="15339">
          <cell r="AA15339">
            <v>48.15</v>
          </cell>
        </row>
        <row r="15340">
          <cell r="AA15340">
            <v>48.16</v>
          </cell>
        </row>
        <row r="15341">
          <cell r="AA15341">
            <v>48.17</v>
          </cell>
        </row>
        <row r="15342">
          <cell r="AA15342">
            <v>48.18</v>
          </cell>
        </row>
        <row r="15343">
          <cell r="AA15343">
            <v>48.19</v>
          </cell>
        </row>
        <row r="15344">
          <cell r="AA15344">
            <v>48.2</v>
          </cell>
        </row>
        <row r="15345">
          <cell r="AA15345">
            <v>48.21</v>
          </cell>
        </row>
        <row r="15346">
          <cell r="AA15346">
            <v>48.22</v>
          </cell>
        </row>
        <row r="15347">
          <cell r="AA15347">
            <v>48.23</v>
          </cell>
        </row>
        <row r="15348">
          <cell r="AA15348">
            <v>48.24</v>
          </cell>
        </row>
        <row r="15349">
          <cell r="AA15349">
            <v>48.25</v>
          </cell>
        </row>
        <row r="15350">
          <cell r="AA15350">
            <v>48.26</v>
          </cell>
        </row>
        <row r="15351">
          <cell r="AA15351">
            <v>48.27</v>
          </cell>
        </row>
        <row r="15352">
          <cell r="AA15352">
            <v>48.28</v>
          </cell>
        </row>
        <row r="15353">
          <cell r="AA15353">
            <v>48.29</v>
          </cell>
        </row>
        <row r="15354">
          <cell r="AA15354">
            <v>48.3</v>
          </cell>
        </row>
        <row r="15355">
          <cell r="AA15355">
            <v>48.31</v>
          </cell>
        </row>
        <row r="15356">
          <cell r="AA15356">
            <v>48.32</v>
          </cell>
        </row>
        <row r="15357">
          <cell r="AA15357">
            <v>48.33</v>
          </cell>
        </row>
        <row r="15358">
          <cell r="AA15358">
            <v>48.34</v>
          </cell>
        </row>
        <row r="15359">
          <cell r="AA15359">
            <v>48.35</v>
          </cell>
        </row>
        <row r="15360">
          <cell r="AA15360">
            <v>48.36</v>
          </cell>
        </row>
        <row r="15361">
          <cell r="AA15361">
            <v>48.37</v>
          </cell>
        </row>
        <row r="15362">
          <cell r="AA15362">
            <v>48.38</v>
          </cell>
        </row>
        <row r="15363">
          <cell r="AA15363">
            <v>48.39</v>
          </cell>
        </row>
        <row r="15364">
          <cell r="AA15364">
            <v>48.4</v>
          </cell>
        </row>
        <row r="15365">
          <cell r="AA15365">
            <v>48.41</v>
          </cell>
        </row>
        <row r="15366">
          <cell r="AA15366">
            <v>48.42</v>
          </cell>
        </row>
        <row r="15367">
          <cell r="AA15367">
            <v>48.43</v>
          </cell>
        </row>
        <row r="15368">
          <cell r="AA15368">
            <v>48.44</v>
          </cell>
        </row>
        <row r="15369">
          <cell r="AA15369">
            <v>48.45</v>
          </cell>
        </row>
        <row r="15370">
          <cell r="AA15370">
            <v>48.46</v>
          </cell>
        </row>
        <row r="15371">
          <cell r="AA15371">
            <v>48.47</v>
          </cell>
        </row>
        <row r="15372">
          <cell r="AA15372">
            <v>48.48</v>
          </cell>
        </row>
        <row r="15373">
          <cell r="AA15373">
            <v>48.49</v>
          </cell>
        </row>
        <row r="15374">
          <cell r="AA15374">
            <v>48.5</v>
          </cell>
        </row>
        <row r="15375">
          <cell r="AA15375">
            <v>48.51</v>
          </cell>
        </row>
        <row r="15376">
          <cell r="AA15376">
            <v>48.52</v>
          </cell>
        </row>
        <row r="15377">
          <cell r="AA15377">
            <v>48.53</v>
          </cell>
        </row>
        <row r="15378">
          <cell r="AA15378">
            <v>48.54</v>
          </cell>
        </row>
        <row r="15379">
          <cell r="AA15379">
            <v>48.55</v>
          </cell>
        </row>
        <row r="15380">
          <cell r="AA15380">
            <v>48.56</v>
          </cell>
        </row>
        <row r="15381">
          <cell r="AA15381">
            <v>48.57</v>
          </cell>
        </row>
        <row r="15382">
          <cell r="AA15382">
            <v>48.58</v>
          </cell>
        </row>
        <row r="15383">
          <cell r="AA15383">
            <v>48.59</v>
          </cell>
        </row>
        <row r="15384">
          <cell r="AA15384">
            <v>48.6</v>
          </cell>
        </row>
        <row r="15385">
          <cell r="AA15385">
            <v>48.61</v>
          </cell>
        </row>
        <row r="15386">
          <cell r="AA15386">
            <v>48.62</v>
          </cell>
        </row>
        <row r="15387">
          <cell r="AA15387">
            <v>48.63</v>
          </cell>
        </row>
        <row r="15388">
          <cell r="AA15388">
            <v>48.64</v>
          </cell>
        </row>
        <row r="15389">
          <cell r="AA15389">
            <v>48.65</v>
          </cell>
        </row>
        <row r="15390">
          <cell r="AA15390">
            <v>48.66</v>
          </cell>
        </row>
        <row r="15391">
          <cell r="AA15391">
            <v>48.67</v>
          </cell>
        </row>
        <row r="15392">
          <cell r="AA15392">
            <v>48.68</v>
          </cell>
        </row>
        <row r="15393">
          <cell r="AA15393">
            <v>48.69</v>
          </cell>
        </row>
        <row r="15394">
          <cell r="AA15394">
            <v>48.7</v>
          </cell>
        </row>
        <row r="15395">
          <cell r="AA15395">
            <v>48.71</v>
          </cell>
        </row>
        <row r="15396">
          <cell r="AA15396">
            <v>48.72</v>
          </cell>
        </row>
        <row r="15397">
          <cell r="AA15397">
            <v>48.73</v>
          </cell>
        </row>
        <row r="15398">
          <cell r="AA15398">
            <v>48.74</v>
          </cell>
        </row>
        <row r="15399">
          <cell r="AA15399">
            <v>48.75</v>
          </cell>
        </row>
        <row r="15400">
          <cell r="AA15400">
            <v>48.76</v>
          </cell>
        </row>
        <row r="15401">
          <cell r="AA15401">
            <v>48.77</v>
          </cell>
        </row>
        <row r="15402">
          <cell r="AA15402">
            <v>48.78</v>
          </cell>
        </row>
        <row r="15403">
          <cell r="AA15403">
            <v>48.79</v>
          </cell>
        </row>
        <row r="15404">
          <cell r="AA15404">
            <v>48.8</v>
          </cell>
        </row>
        <row r="15405">
          <cell r="AA15405">
            <v>48.81</v>
          </cell>
        </row>
        <row r="15406">
          <cell r="AA15406">
            <v>48.82</v>
          </cell>
        </row>
        <row r="15407">
          <cell r="AA15407">
            <v>48.83</v>
          </cell>
        </row>
        <row r="15408">
          <cell r="AA15408">
            <v>48.84</v>
          </cell>
        </row>
        <row r="15409">
          <cell r="AA15409">
            <v>48.85</v>
          </cell>
        </row>
        <row r="15410">
          <cell r="AA15410">
            <v>48.86</v>
          </cell>
        </row>
        <row r="15411">
          <cell r="AA15411">
            <v>48.87</v>
          </cell>
        </row>
        <row r="15412">
          <cell r="AA15412">
            <v>48.88</v>
          </cell>
        </row>
        <row r="15413">
          <cell r="AA15413">
            <v>48.89</v>
          </cell>
        </row>
        <row r="15414">
          <cell r="AA15414">
            <v>48.9</v>
          </cell>
        </row>
        <row r="15415">
          <cell r="AA15415">
            <v>48.91</v>
          </cell>
        </row>
        <row r="15416">
          <cell r="AA15416">
            <v>48.92</v>
          </cell>
        </row>
        <row r="15417">
          <cell r="AA15417">
            <v>48.93</v>
          </cell>
        </row>
        <row r="15418">
          <cell r="AA15418">
            <v>48.94</v>
          </cell>
        </row>
        <row r="15419">
          <cell r="AA15419">
            <v>48.95</v>
          </cell>
        </row>
        <row r="15420">
          <cell r="AA15420">
            <v>48.96</v>
          </cell>
        </row>
        <row r="15421">
          <cell r="AA15421">
            <v>48.97</v>
          </cell>
        </row>
        <row r="15422">
          <cell r="AA15422">
            <v>48.98</v>
          </cell>
        </row>
        <row r="15423">
          <cell r="AA15423">
            <v>48.99</v>
          </cell>
        </row>
        <row r="15424">
          <cell r="AA15424">
            <v>49</v>
          </cell>
        </row>
        <row r="15425">
          <cell r="AA15425">
            <v>49.01</v>
          </cell>
        </row>
        <row r="15426">
          <cell r="AA15426">
            <v>49.02</v>
          </cell>
        </row>
        <row r="15427">
          <cell r="AA15427">
            <v>49.03</v>
          </cell>
        </row>
        <row r="15428">
          <cell r="AA15428">
            <v>49.04</v>
          </cell>
        </row>
        <row r="15429">
          <cell r="AA15429">
            <v>49.05</v>
          </cell>
        </row>
        <row r="15430">
          <cell r="AA15430">
            <v>49.06</v>
          </cell>
        </row>
        <row r="15431">
          <cell r="AA15431">
            <v>49.07</v>
          </cell>
        </row>
        <row r="15432">
          <cell r="AA15432">
            <v>49.08</v>
          </cell>
        </row>
        <row r="15433">
          <cell r="AA15433">
            <v>49.09</v>
          </cell>
        </row>
        <row r="15434">
          <cell r="AA15434">
            <v>49.1</v>
          </cell>
        </row>
        <row r="15435">
          <cell r="AA15435">
            <v>49.11</v>
          </cell>
        </row>
        <row r="15436">
          <cell r="AA15436">
            <v>49.12</v>
          </cell>
        </row>
        <row r="15437">
          <cell r="AA15437">
            <v>49.13</v>
          </cell>
        </row>
        <row r="15438">
          <cell r="AA15438">
            <v>49.14</v>
          </cell>
        </row>
        <row r="15439">
          <cell r="AA15439">
            <v>49.15</v>
          </cell>
        </row>
        <row r="15440">
          <cell r="AA15440">
            <v>49.16</v>
          </cell>
        </row>
        <row r="15441">
          <cell r="AA15441">
            <v>49.17</v>
          </cell>
        </row>
        <row r="15442">
          <cell r="AA15442">
            <v>49.18</v>
          </cell>
        </row>
        <row r="15443">
          <cell r="AA15443">
            <v>49.19</v>
          </cell>
        </row>
        <row r="15444">
          <cell r="AA15444">
            <v>49.2</v>
          </cell>
        </row>
        <row r="15445">
          <cell r="AA15445">
            <v>49.21</v>
          </cell>
        </row>
        <row r="15446">
          <cell r="AA15446">
            <v>49.22</v>
          </cell>
        </row>
        <row r="15447">
          <cell r="AA15447">
            <v>49.23</v>
          </cell>
        </row>
        <row r="15448">
          <cell r="AA15448">
            <v>49.24</v>
          </cell>
        </row>
        <row r="15449">
          <cell r="AA15449">
            <v>49.25</v>
          </cell>
        </row>
        <row r="15450">
          <cell r="AA15450">
            <v>49.26</v>
          </cell>
        </row>
        <row r="15451">
          <cell r="AA15451">
            <v>49.27</v>
          </cell>
        </row>
        <row r="15452">
          <cell r="AA15452">
            <v>49.28</v>
          </cell>
        </row>
        <row r="15453">
          <cell r="AA15453">
            <v>49.29</v>
          </cell>
        </row>
        <row r="15454">
          <cell r="AA15454">
            <v>49.3</v>
          </cell>
        </row>
        <row r="15455">
          <cell r="AA15455">
            <v>49.31</v>
          </cell>
        </row>
        <row r="15456">
          <cell r="AA15456">
            <v>49.32</v>
          </cell>
        </row>
        <row r="15457">
          <cell r="AA15457">
            <v>49.33</v>
          </cell>
        </row>
        <row r="15458">
          <cell r="AA15458">
            <v>49.34</v>
          </cell>
        </row>
        <row r="15459">
          <cell r="AA15459">
            <v>49.35</v>
          </cell>
        </row>
        <row r="15460">
          <cell r="AA15460">
            <v>49.36</v>
          </cell>
        </row>
        <row r="15461">
          <cell r="AA15461">
            <v>49.37</v>
          </cell>
        </row>
        <row r="15462">
          <cell r="AA15462">
            <v>49.38</v>
          </cell>
        </row>
        <row r="15463">
          <cell r="AA15463">
            <v>49.39</v>
          </cell>
        </row>
        <row r="15464">
          <cell r="AA15464">
            <v>49.4</v>
          </cell>
        </row>
        <row r="15465">
          <cell r="AA15465">
            <v>49.41</v>
          </cell>
        </row>
        <row r="15466">
          <cell r="AA15466">
            <v>49.42</v>
          </cell>
        </row>
        <row r="15467">
          <cell r="AA15467">
            <v>49.43</v>
          </cell>
        </row>
        <row r="15468">
          <cell r="AA15468">
            <v>49.44</v>
          </cell>
        </row>
        <row r="15469">
          <cell r="AA15469">
            <v>49.45</v>
          </cell>
        </row>
        <row r="15470">
          <cell r="AA15470">
            <v>49.46</v>
          </cell>
        </row>
        <row r="15471">
          <cell r="AA15471">
            <v>49.47</v>
          </cell>
        </row>
        <row r="15472">
          <cell r="AA15472">
            <v>49.48</v>
          </cell>
        </row>
        <row r="15473">
          <cell r="AA15473">
            <v>49.49</v>
          </cell>
        </row>
        <row r="15474">
          <cell r="AA15474">
            <v>49.5</v>
          </cell>
        </row>
        <row r="15475">
          <cell r="AA15475">
            <v>49.51</v>
          </cell>
        </row>
        <row r="15476">
          <cell r="AA15476">
            <v>49.52</v>
          </cell>
        </row>
        <row r="15477">
          <cell r="AA15477">
            <v>49.53</v>
          </cell>
        </row>
        <row r="15478">
          <cell r="AA15478">
            <v>49.54</v>
          </cell>
        </row>
        <row r="15479">
          <cell r="AA15479">
            <v>49.55</v>
          </cell>
        </row>
        <row r="15480">
          <cell r="AA15480">
            <v>49.56</v>
          </cell>
        </row>
        <row r="15481">
          <cell r="AA15481">
            <v>49.57</v>
          </cell>
        </row>
        <row r="15482">
          <cell r="AA15482">
            <v>49.58</v>
          </cell>
        </row>
        <row r="15483">
          <cell r="AA15483">
            <v>49.59</v>
          </cell>
        </row>
        <row r="15484">
          <cell r="AA15484">
            <v>49.6</v>
          </cell>
        </row>
        <row r="15485">
          <cell r="AA15485">
            <v>49.61</v>
          </cell>
        </row>
        <row r="15486">
          <cell r="AA15486">
            <v>49.62</v>
          </cell>
        </row>
        <row r="15487">
          <cell r="AA15487">
            <v>49.63</v>
          </cell>
        </row>
        <row r="15488">
          <cell r="AA15488">
            <v>49.64</v>
          </cell>
        </row>
        <row r="15489">
          <cell r="AA15489">
            <v>49.65</v>
          </cell>
        </row>
        <row r="15490">
          <cell r="AA15490">
            <v>49.66</v>
          </cell>
        </row>
        <row r="15491">
          <cell r="AA15491">
            <v>49.67</v>
          </cell>
        </row>
        <row r="15492">
          <cell r="AA15492">
            <v>49.68</v>
          </cell>
        </row>
        <row r="15493">
          <cell r="AA15493">
            <v>49.69</v>
          </cell>
        </row>
        <row r="15494">
          <cell r="AA15494">
            <v>49.7</v>
          </cell>
        </row>
        <row r="15495">
          <cell r="AA15495">
            <v>49.71</v>
          </cell>
        </row>
        <row r="15496">
          <cell r="AA15496">
            <v>49.72</v>
          </cell>
        </row>
        <row r="15497">
          <cell r="AA15497">
            <v>49.73</v>
          </cell>
        </row>
        <row r="15498">
          <cell r="AA15498">
            <v>49.74</v>
          </cell>
        </row>
        <row r="15499">
          <cell r="AA15499">
            <v>49.75</v>
          </cell>
        </row>
        <row r="15500">
          <cell r="AA15500">
            <v>49.76</v>
          </cell>
        </row>
        <row r="15501">
          <cell r="AA15501">
            <v>49.77</v>
          </cell>
        </row>
        <row r="15502">
          <cell r="AA15502">
            <v>49.78</v>
          </cell>
        </row>
        <row r="15503">
          <cell r="AA15503">
            <v>49.79</v>
          </cell>
        </row>
        <row r="15504">
          <cell r="AA15504">
            <v>49.8</v>
          </cell>
        </row>
        <row r="15505">
          <cell r="AA15505">
            <v>49.81</v>
          </cell>
        </row>
        <row r="15506">
          <cell r="AA15506">
            <v>49.82</v>
          </cell>
        </row>
        <row r="15507">
          <cell r="AA15507">
            <v>49.83</v>
          </cell>
        </row>
        <row r="15508">
          <cell r="AA15508">
            <v>49.84</v>
          </cell>
        </row>
        <row r="15509">
          <cell r="AA15509">
            <v>49.85</v>
          </cell>
        </row>
        <row r="15510">
          <cell r="AA15510">
            <v>49.86</v>
          </cell>
        </row>
        <row r="15511">
          <cell r="AA15511">
            <v>49.87</v>
          </cell>
        </row>
        <row r="15512">
          <cell r="AA15512">
            <v>49.88</v>
          </cell>
        </row>
        <row r="15513">
          <cell r="AA15513">
            <v>49.89</v>
          </cell>
        </row>
        <row r="15514">
          <cell r="AA15514">
            <v>49.9</v>
          </cell>
        </row>
        <row r="15515">
          <cell r="AA15515">
            <v>49.91</v>
          </cell>
        </row>
        <row r="15516">
          <cell r="AA15516">
            <v>49.92</v>
          </cell>
        </row>
        <row r="15517">
          <cell r="AA15517">
            <v>49.93</v>
          </cell>
        </row>
        <row r="15518">
          <cell r="AA15518">
            <v>49.94</v>
          </cell>
        </row>
        <row r="15519">
          <cell r="AA15519">
            <v>49.95</v>
          </cell>
        </row>
        <row r="15520">
          <cell r="AA15520">
            <v>49.96</v>
          </cell>
        </row>
        <row r="15521">
          <cell r="AA15521">
            <v>49.97</v>
          </cell>
        </row>
        <row r="15522">
          <cell r="AA15522">
            <v>49.98</v>
          </cell>
        </row>
        <row r="15523">
          <cell r="AA15523">
            <v>49.99</v>
          </cell>
        </row>
        <row r="15524">
          <cell r="AA15524">
            <v>50</v>
          </cell>
        </row>
        <row r="15525">
          <cell r="AA15525">
            <v>50.01</v>
          </cell>
        </row>
        <row r="15526">
          <cell r="AA15526">
            <v>50.02</v>
          </cell>
        </row>
        <row r="15527">
          <cell r="AA15527">
            <v>50.03</v>
          </cell>
        </row>
        <row r="15528">
          <cell r="AA15528">
            <v>50.04</v>
          </cell>
        </row>
        <row r="15529">
          <cell r="AA15529">
            <v>50.05</v>
          </cell>
        </row>
        <row r="15530">
          <cell r="AA15530">
            <v>50.06</v>
          </cell>
        </row>
        <row r="15531">
          <cell r="AA15531">
            <v>50.07</v>
          </cell>
        </row>
        <row r="15532">
          <cell r="AA15532">
            <v>50.08</v>
          </cell>
        </row>
        <row r="15533">
          <cell r="AA15533">
            <v>50.09</v>
          </cell>
        </row>
        <row r="15534">
          <cell r="AA15534">
            <v>50.1</v>
          </cell>
        </row>
        <row r="15535">
          <cell r="AA15535">
            <v>50.11</v>
          </cell>
        </row>
        <row r="15536">
          <cell r="AA15536">
            <v>50.12</v>
          </cell>
        </row>
        <row r="15537">
          <cell r="AA15537">
            <v>50.13</v>
          </cell>
        </row>
        <row r="15538">
          <cell r="AA15538">
            <v>50.14</v>
          </cell>
        </row>
        <row r="15539">
          <cell r="AA15539">
            <v>50.15</v>
          </cell>
        </row>
        <row r="15540">
          <cell r="AA15540">
            <v>50.16</v>
          </cell>
        </row>
        <row r="15541">
          <cell r="AA15541">
            <v>50.17</v>
          </cell>
        </row>
        <row r="15542">
          <cell r="AA15542">
            <v>50.18</v>
          </cell>
        </row>
        <row r="15543">
          <cell r="AA15543">
            <v>50.19</v>
          </cell>
        </row>
        <row r="15544">
          <cell r="AA15544">
            <v>50.2</v>
          </cell>
        </row>
        <row r="15545">
          <cell r="AA15545">
            <v>50.21</v>
          </cell>
        </row>
        <row r="15546">
          <cell r="AA15546">
            <v>50.22</v>
          </cell>
        </row>
        <row r="15547">
          <cell r="AA15547">
            <v>50.23</v>
          </cell>
        </row>
        <row r="15548">
          <cell r="AA15548">
            <v>50.24</v>
          </cell>
        </row>
        <row r="15549">
          <cell r="AA15549">
            <v>50.25</v>
          </cell>
        </row>
        <row r="15550">
          <cell r="AA15550">
            <v>50.26</v>
          </cell>
        </row>
        <row r="15551">
          <cell r="AA15551">
            <v>50.27</v>
          </cell>
        </row>
        <row r="15552">
          <cell r="AA15552">
            <v>50.28</v>
          </cell>
        </row>
        <row r="15553">
          <cell r="AA15553">
            <v>50.29</v>
          </cell>
        </row>
        <row r="15554">
          <cell r="AA15554">
            <v>50.3</v>
          </cell>
        </row>
        <row r="15555">
          <cell r="AA15555">
            <v>50.31</v>
          </cell>
        </row>
        <row r="15556">
          <cell r="AA15556">
            <v>50.32</v>
          </cell>
        </row>
        <row r="15557">
          <cell r="AA15557">
            <v>50.33</v>
          </cell>
        </row>
        <row r="15558">
          <cell r="AA15558">
            <v>50.34</v>
          </cell>
        </row>
        <row r="15559">
          <cell r="AA15559">
            <v>50.35</v>
          </cell>
        </row>
        <row r="15560">
          <cell r="AA15560">
            <v>50.36</v>
          </cell>
        </row>
        <row r="15561">
          <cell r="AA15561">
            <v>50.37</v>
          </cell>
        </row>
        <row r="15562">
          <cell r="AA15562">
            <v>50.38</v>
          </cell>
        </row>
        <row r="15563">
          <cell r="AA15563">
            <v>50.39</v>
          </cell>
        </row>
        <row r="15564">
          <cell r="AA15564">
            <v>50.4</v>
          </cell>
        </row>
        <row r="15565">
          <cell r="AA15565">
            <v>50.41</v>
          </cell>
        </row>
        <row r="15566">
          <cell r="AA15566">
            <v>50.42</v>
          </cell>
        </row>
        <row r="15567">
          <cell r="AA15567">
            <v>50.43</v>
          </cell>
        </row>
        <row r="15568">
          <cell r="AA15568">
            <v>50.44</v>
          </cell>
        </row>
        <row r="15569">
          <cell r="AA15569">
            <v>50.45</v>
          </cell>
        </row>
        <row r="15570">
          <cell r="AA15570">
            <v>50.46</v>
          </cell>
        </row>
        <row r="15571">
          <cell r="AA15571">
            <v>50.47</v>
          </cell>
        </row>
        <row r="15572">
          <cell r="AA15572">
            <v>50.48</v>
          </cell>
        </row>
        <row r="15573">
          <cell r="AA15573">
            <v>50.49</v>
          </cell>
        </row>
        <row r="15574">
          <cell r="AA15574">
            <v>50.5</v>
          </cell>
        </row>
        <row r="15575">
          <cell r="AA15575">
            <v>50.51</v>
          </cell>
        </row>
        <row r="15576">
          <cell r="AA15576">
            <v>50.52</v>
          </cell>
        </row>
        <row r="15577">
          <cell r="AA15577">
            <v>50.53</v>
          </cell>
        </row>
        <row r="15578">
          <cell r="AA15578">
            <v>50.54</v>
          </cell>
        </row>
        <row r="15579">
          <cell r="AA15579">
            <v>50.55</v>
          </cell>
        </row>
        <row r="15580">
          <cell r="AA15580">
            <v>50.56</v>
          </cell>
        </row>
        <row r="15581">
          <cell r="AA15581">
            <v>50.57</v>
          </cell>
        </row>
        <row r="15582">
          <cell r="AA15582">
            <v>50.58</v>
          </cell>
        </row>
        <row r="15583">
          <cell r="AA15583">
            <v>50.59</v>
          </cell>
        </row>
        <row r="15584">
          <cell r="AA15584">
            <v>50.6</v>
          </cell>
        </row>
        <row r="15585">
          <cell r="AA15585">
            <v>50.61</v>
          </cell>
        </row>
        <row r="15586">
          <cell r="AA15586">
            <v>50.62</v>
          </cell>
        </row>
        <row r="15587">
          <cell r="AA15587">
            <v>50.63</v>
          </cell>
        </row>
        <row r="15588">
          <cell r="AA15588">
            <v>50.64</v>
          </cell>
        </row>
        <row r="15589">
          <cell r="AA15589">
            <v>50.65</v>
          </cell>
        </row>
        <row r="15590">
          <cell r="AA15590">
            <v>50.66</v>
          </cell>
        </row>
        <row r="15591">
          <cell r="AA15591">
            <v>50.67</v>
          </cell>
        </row>
        <row r="15592">
          <cell r="AA15592">
            <v>50.68</v>
          </cell>
        </row>
        <row r="15593">
          <cell r="AA15593">
            <v>50.69</v>
          </cell>
        </row>
        <row r="15594">
          <cell r="AA15594">
            <v>50.7</v>
          </cell>
        </row>
        <row r="15595">
          <cell r="AA15595">
            <v>50.71</v>
          </cell>
        </row>
        <row r="15596">
          <cell r="AA15596">
            <v>50.72</v>
          </cell>
        </row>
        <row r="15597">
          <cell r="AA15597">
            <v>50.73</v>
          </cell>
        </row>
        <row r="15598">
          <cell r="AA15598">
            <v>50.74</v>
          </cell>
        </row>
        <row r="15599">
          <cell r="AA15599">
            <v>50.75</v>
          </cell>
        </row>
        <row r="15600">
          <cell r="AA15600">
            <v>50.76</v>
          </cell>
        </row>
        <row r="15601">
          <cell r="AA15601">
            <v>50.77</v>
          </cell>
        </row>
        <row r="15602">
          <cell r="AA15602">
            <v>50.78</v>
          </cell>
        </row>
        <row r="15603">
          <cell r="AA15603">
            <v>50.79</v>
          </cell>
        </row>
        <row r="15604">
          <cell r="AA15604">
            <v>50.8</v>
          </cell>
        </row>
        <row r="15605">
          <cell r="AA15605">
            <v>50.81</v>
          </cell>
        </row>
        <row r="15606">
          <cell r="AA15606">
            <v>50.82</v>
          </cell>
        </row>
        <row r="15607">
          <cell r="AA15607">
            <v>50.83</v>
          </cell>
        </row>
        <row r="15608">
          <cell r="AA15608">
            <v>50.84</v>
          </cell>
        </row>
        <row r="15609">
          <cell r="AA15609">
            <v>50.85</v>
          </cell>
        </row>
        <row r="15610">
          <cell r="AA15610">
            <v>50.86</v>
          </cell>
        </row>
        <row r="15611">
          <cell r="AA15611">
            <v>50.87</v>
          </cell>
        </row>
        <row r="15612">
          <cell r="AA15612">
            <v>50.88</v>
          </cell>
        </row>
        <row r="15613">
          <cell r="AA15613">
            <v>50.89</v>
          </cell>
        </row>
        <row r="15614">
          <cell r="AA15614">
            <v>50.9</v>
          </cell>
        </row>
        <row r="15615">
          <cell r="AA15615">
            <v>50.91</v>
          </cell>
        </row>
        <row r="15616">
          <cell r="AA15616">
            <v>50.92</v>
          </cell>
        </row>
        <row r="15617">
          <cell r="AA15617">
            <v>50.93</v>
          </cell>
        </row>
        <row r="15618">
          <cell r="AA15618">
            <v>50.94</v>
          </cell>
        </row>
        <row r="15619">
          <cell r="AA15619">
            <v>50.95</v>
          </cell>
        </row>
        <row r="15620">
          <cell r="AA15620">
            <v>50.96</v>
          </cell>
        </row>
        <row r="15621">
          <cell r="AA15621">
            <v>50.97</v>
          </cell>
        </row>
        <row r="15622">
          <cell r="AA15622">
            <v>50.98</v>
          </cell>
        </row>
        <row r="15623">
          <cell r="AA15623">
            <v>50.99</v>
          </cell>
        </row>
        <row r="15624">
          <cell r="AA15624">
            <v>51</v>
          </cell>
        </row>
        <row r="15625">
          <cell r="AA15625">
            <v>51.01</v>
          </cell>
        </row>
        <row r="15626">
          <cell r="AA15626">
            <v>51.02</v>
          </cell>
        </row>
        <row r="15627">
          <cell r="AA15627">
            <v>51.03</v>
          </cell>
        </row>
        <row r="15628">
          <cell r="AA15628">
            <v>51.04</v>
          </cell>
        </row>
        <row r="15629">
          <cell r="AA15629">
            <v>51.05</v>
          </cell>
        </row>
        <row r="15630">
          <cell r="AA15630">
            <v>51.06</v>
          </cell>
        </row>
        <row r="15631">
          <cell r="AA15631">
            <v>51.07</v>
          </cell>
        </row>
        <row r="15632">
          <cell r="AA15632">
            <v>51.08</v>
          </cell>
        </row>
        <row r="15633">
          <cell r="AA15633">
            <v>51.09</v>
          </cell>
        </row>
        <row r="15634">
          <cell r="AA15634">
            <v>51.1</v>
          </cell>
        </row>
        <row r="15635">
          <cell r="AA15635">
            <v>51.11</v>
          </cell>
        </row>
        <row r="15636">
          <cell r="AA15636">
            <v>51.12</v>
          </cell>
        </row>
        <row r="15637">
          <cell r="AA15637">
            <v>51.13</v>
          </cell>
        </row>
        <row r="15638">
          <cell r="AA15638">
            <v>51.14</v>
          </cell>
        </row>
        <row r="15639">
          <cell r="AA15639">
            <v>51.15</v>
          </cell>
        </row>
        <row r="15640">
          <cell r="AA15640">
            <v>51.16</v>
          </cell>
        </row>
        <row r="15641">
          <cell r="AA15641">
            <v>51.17</v>
          </cell>
        </row>
        <row r="15642">
          <cell r="AA15642">
            <v>51.18</v>
          </cell>
        </row>
        <row r="15643">
          <cell r="AA15643">
            <v>51.19</v>
          </cell>
        </row>
        <row r="15644">
          <cell r="AA15644">
            <v>51.2</v>
          </cell>
        </row>
        <row r="15645">
          <cell r="AA15645">
            <v>51.21</v>
          </cell>
        </row>
        <row r="15646">
          <cell r="AA15646">
            <v>51.22</v>
          </cell>
        </row>
        <row r="15647">
          <cell r="AA15647">
            <v>51.23</v>
          </cell>
        </row>
        <row r="15648">
          <cell r="AA15648">
            <v>51.24</v>
          </cell>
        </row>
        <row r="15649">
          <cell r="AA15649">
            <v>51.25</v>
          </cell>
        </row>
        <row r="15650">
          <cell r="AA15650">
            <v>51.26</v>
          </cell>
        </row>
        <row r="15651">
          <cell r="AA15651">
            <v>51.27</v>
          </cell>
        </row>
        <row r="15652">
          <cell r="AA15652">
            <v>51.28</v>
          </cell>
        </row>
        <row r="15653">
          <cell r="AA15653">
            <v>51.29</v>
          </cell>
        </row>
        <row r="15654">
          <cell r="AA15654">
            <v>51.3</v>
          </cell>
        </row>
        <row r="15655">
          <cell r="AA15655">
            <v>51.31</v>
          </cell>
        </row>
        <row r="15656">
          <cell r="AA15656">
            <v>51.32</v>
          </cell>
        </row>
        <row r="15657">
          <cell r="AA15657">
            <v>51.33</v>
          </cell>
        </row>
        <row r="15658">
          <cell r="AA15658">
            <v>51.34</v>
          </cell>
        </row>
        <row r="15659">
          <cell r="AA15659">
            <v>51.35</v>
          </cell>
        </row>
        <row r="15660">
          <cell r="AA15660">
            <v>51.36</v>
          </cell>
        </row>
        <row r="15661">
          <cell r="AA15661">
            <v>51.37</v>
          </cell>
        </row>
        <row r="15662">
          <cell r="AA15662">
            <v>51.38</v>
          </cell>
        </row>
        <row r="15663">
          <cell r="AA15663">
            <v>51.39</v>
          </cell>
        </row>
        <row r="15664">
          <cell r="AA15664">
            <v>51.4</v>
          </cell>
        </row>
        <row r="15665">
          <cell r="AA15665">
            <v>51.41</v>
          </cell>
        </row>
        <row r="15666">
          <cell r="AA15666">
            <v>51.42</v>
          </cell>
        </row>
        <row r="15667">
          <cell r="AA15667">
            <v>51.43</v>
          </cell>
        </row>
        <row r="15668">
          <cell r="AA15668">
            <v>51.44</v>
          </cell>
        </row>
        <row r="15669">
          <cell r="AA15669">
            <v>51.45</v>
          </cell>
        </row>
        <row r="15670">
          <cell r="AA15670">
            <v>51.46</v>
          </cell>
        </row>
        <row r="15671">
          <cell r="AA15671">
            <v>51.47</v>
          </cell>
        </row>
        <row r="15672">
          <cell r="AA15672">
            <v>51.48</v>
          </cell>
        </row>
        <row r="15673">
          <cell r="AA15673">
            <v>51.49</v>
          </cell>
        </row>
        <row r="15674">
          <cell r="AA15674">
            <v>51.5</v>
          </cell>
        </row>
        <row r="15675">
          <cell r="AA15675">
            <v>51.51</v>
          </cell>
        </row>
        <row r="15676">
          <cell r="AA15676">
            <v>51.52</v>
          </cell>
        </row>
        <row r="15677">
          <cell r="AA15677">
            <v>51.53</v>
          </cell>
        </row>
        <row r="15678">
          <cell r="AA15678">
            <v>51.54</v>
          </cell>
        </row>
        <row r="15679">
          <cell r="AA15679">
            <v>51.55</v>
          </cell>
        </row>
        <row r="15680">
          <cell r="AA15680">
            <v>51.56</v>
          </cell>
        </row>
        <row r="15681">
          <cell r="AA15681">
            <v>51.57</v>
          </cell>
        </row>
        <row r="15682">
          <cell r="AA15682">
            <v>51.58</v>
          </cell>
        </row>
        <row r="15683">
          <cell r="AA15683">
            <v>51.59</v>
          </cell>
        </row>
        <row r="15684">
          <cell r="AA15684">
            <v>51.6</v>
          </cell>
        </row>
        <row r="15685">
          <cell r="AA15685">
            <v>51.61</v>
          </cell>
        </row>
        <row r="15686">
          <cell r="AA15686">
            <v>51.62</v>
          </cell>
        </row>
        <row r="15687">
          <cell r="AA15687">
            <v>51.63</v>
          </cell>
        </row>
        <row r="15688">
          <cell r="AA15688">
            <v>51.64</v>
          </cell>
        </row>
        <row r="15689">
          <cell r="AA15689">
            <v>51.65</v>
          </cell>
        </row>
        <row r="15690">
          <cell r="AA15690">
            <v>51.66</v>
          </cell>
        </row>
        <row r="15691">
          <cell r="AA15691">
            <v>51.67</v>
          </cell>
        </row>
        <row r="15692">
          <cell r="AA15692">
            <v>51.68</v>
          </cell>
        </row>
        <row r="15693">
          <cell r="AA15693">
            <v>51.69</v>
          </cell>
        </row>
        <row r="15694">
          <cell r="AA15694">
            <v>51.7</v>
          </cell>
        </row>
        <row r="15695">
          <cell r="AA15695">
            <v>51.71</v>
          </cell>
        </row>
        <row r="15696">
          <cell r="AA15696">
            <v>51.72</v>
          </cell>
        </row>
        <row r="15697">
          <cell r="AA15697">
            <v>51.73</v>
          </cell>
        </row>
        <row r="15698">
          <cell r="AA15698">
            <v>51.74</v>
          </cell>
        </row>
        <row r="15699">
          <cell r="AA15699">
            <v>51.75</v>
          </cell>
        </row>
        <row r="15700">
          <cell r="AA15700">
            <v>51.76</v>
          </cell>
        </row>
        <row r="15701">
          <cell r="AA15701">
            <v>51.77</v>
          </cell>
        </row>
        <row r="15702">
          <cell r="AA15702">
            <v>51.78</v>
          </cell>
        </row>
        <row r="15703">
          <cell r="AA15703">
            <v>51.79</v>
          </cell>
        </row>
        <row r="15704">
          <cell r="AA15704">
            <v>51.8</v>
          </cell>
        </row>
        <row r="15705">
          <cell r="AA15705">
            <v>51.81</v>
          </cell>
        </row>
        <row r="15706">
          <cell r="AA15706">
            <v>51.82</v>
          </cell>
        </row>
        <row r="15707">
          <cell r="AA15707">
            <v>51.83</v>
          </cell>
        </row>
        <row r="15708">
          <cell r="AA15708">
            <v>51.84</v>
          </cell>
        </row>
        <row r="15709">
          <cell r="AA15709">
            <v>51.85</v>
          </cell>
        </row>
        <row r="15710">
          <cell r="AA15710">
            <v>51.86</v>
          </cell>
        </row>
        <row r="15711">
          <cell r="AA15711">
            <v>51.87</v>
          </cell>
        </row>
        <row r="15712">
          <cell r="AA15712">
            <v>51.88</v>
          </cell>
        </row>
        <row r="15713">
          <cell r="AA15713">
            <v>51.89</v>
          </cell>
        </row>
        <row r="15714">
          <cell r="AA15714">
            <v>51.9</v>
          </cell>
        </row>
        <row r="15715">
          <cell r="AA15715">
            <v>51.91</v>
          </cell>
        </row>
        <row r="15716">
          <cell r="AA15716">
            <v>51.92</v>
          </cell>
        </row>
        <row r="15717">
          <cell r="AA15717">
            <v>51.93</v>
          </cell>
        </row>
        <row r="15718">
          <cell r="AA15718">
            <v>51.94</v>
          </cell>
        </row>
        <row r="15719">
          <cell r="AA15719">
            <v>51.95</v>
          </cell>
        </row>
        <row r="15720">
          <cell r="AA15720">
            <v>51.96</v>
          </cell>
        </row>
        <row r="15721">
          <cell r="AA15721">
            <v>51.97</v>
          </cell>
        </row>
        <row r="15722">
          <cell r="AA15722">
            <v>51.98</v>
          </cell>
        </row>
        <row r="15723">
          <cell r="AA15723">
            <v>51.99</v>
          </cell>
        </row>
        <row r="15724">
          <cell r="AA15724">
            <v>52</v>
          </cell>
        </row>
        <row r="15725">
          <cell r="AA15725">
            <v>52.01</v>
          </cell>
        </row>
        <row r="15726">
          <cell r="AA15726">
            <v>52.02</v>
          </cell>
        </row>
        <row r="15727">
          <cell r="AA15727">
            <v>52.03</v>
          </cell>
        </row>
        <row r="15728">
          <cell r="AA15728">
            <v>52.04</v>
          </cell>
        </row>
        <row r="15729">
          <cell r="AA15729">
            <v>52.05</v>
          </cell>
        </row>
        <row r="15730">
          <cell r="AA15730">
            <v>52.06</v>
          </cell>
        </row>
        <row r="15731">
          <cell r="AA15731">
            <v>52.07</v>
          </cell>
        </row>
        <row r="15732">
          <cell r="AA15732">
            <v>52.08</v>
          </cell>
        </row>
        <row r="15733">
          <cell r="AA15733">
            <v>52.09</v>
          </cell>
        </row>
        <row r="15734">
          <cell r="AA15734">
            <v>52.1</v>
          </cell>
        </row>
        <row r="15735">
          <cell r="AA15735">
            <v>52.11</v>
          </cell>
        </row>
        <row r="15736">
          <cell r="AA15736">
            <v>52.12</v>
          </cell>
        </row>
        <row r="15737">
          <cell r="AA15737">
            <v>52.13</v>
          </cell>
        </row>
        <row r="15738">
          <cell r="AA15738">
            <v>52.14</v>
          </cell>
        </row>
        <row r="15739">
          <cell r="AA15739">
            <v>52.15</v>
          </cell>
        </row>
        <row r="15740">
          <cell r="AA15740">
            <v>52.16</v>
          </cell>
        </row>
        <row r="15741">
          <cell r="AA15741">
            <v>52.17</v>
          </cell>
        </row>
        <row r="15742">
          <cell r="AA15742">
            <v>52.18</v>
          </cell>
        </row>
        <row r="15743">
          <cell r="AA15743">
            <v>52.19</v>
          </cell>
        </row>
        <row r="15744">
          <cell r="AA15744">
            <v>52.2</v>
          </cell>
        </row>
        <row r="15745">
          <cell r="AA15745">
            <v>52.21</v>
          </cell>
        </row>
        <row r="15746">
          <cell r="AA15746">
            <v>52.22</v>
          </cell>
        </row>
        <row r="15747">
          <cell r="AA15747">
            <v>52.23</v>
          </cell>
        </row>
        <row r="15748">
          <cell r="AA15748">
            <v>52.24</v>
          </cell>
        </row>
        <row r="15749">
          <cell r="AA15749">
            <v>52.25</v>
          </cell>
        </row>
        <row r="15750">
          <cell r="AA15750">
            <v>52.26</v>
          </cell>
        </row>
        <row r="15751">
          <cell r="AA15751">
            <v>52.27</v>
          </cell>
        </row>
        <row r="15752">
          <cell r="AA15752">
            <v>52.28</v>
          </cell>
        </row>
        <row r="15753">
          <cell r="AA15753">
            <v>52.29</v>
          </cell>
        </row>
        <row r="15754">
          <cell r="AA15754">
            <v>52.3</v>
          </cell>
        </row>
        <row r="15755">
          <cell r="AA15755">
            <v>52.31</v>
          </cell>
        </row>
        <row r="15756">
          <cell r="AA15756">
            <v>52.32</v>
          </cell>
        </row>
        <row r="15757">
          <cell r="AA15757">
            <v>52.33</v>
          </cell>
        </row>
        <row r="15758">
          <cell r="AA15758">
            <v>52.34</v>
          </cell>
        </row>
        <row r="15759">
          <cell r="AA15759">
            <v>52.35</v>
          </cell>
        </row>
        <row r="15760">
          <cell r="AA15760">
            <v>52.36</v>
          </cell>
        </row>
        <row r="15761">
          <cell r="AA15761">
            <v>52.37</v>
          </cell>
        </row>
        <row r="15762">
          <cell r="AA15762">
            <v>52.38</v>
          </cell>
        </row>
        <row r="15763">
          <cell r="AA15763">
            <v>52.39</v>
          </cell>
        </row>
        <row r="15764">
          <cell r="AA15764">
            <v>52.4</v>
          </cell>
        </row>
        <row r="15765">
          <cell r="AA15765">
            <v>52.41</v>
          </cell>
        </row>
        <row r="15766">
          <cell r="AA15766">
            <v>52.42</v>
          </cell>
        </row>
        <row r="15767">
          <cell r="AA15767">
            <v>52.43</v>
          </cell>
        </row>
        <row r="15768">
          <cell r="AA15768">
            <v>52.44</v>
          </cell>
        </row>
        <row r="15769">
          <cell r="AA15769">
            <v>52.45</v>
          </cell>
        </row>
        <row r="15770">
          <cell r="AA15770">
            <v>52.46</v>
          </cell>
        </row>
        <row r="15771">
          <cell r="AA15771">
            <v>52.47</v>
          </cell>
        </row>
        <row r="15772">
          <cell r="AA15772">
            <v>52.48</v>
          </cell>
        </row>
        <row r="15773">
          <cell r="AA15773">
            <v>52.49</v>
          </cell>
        </row>
        <row r="15774">
          <cell r="AA15774">
            <v>52.5</v>
          </cell>
        </row>
        <row r="15775">
          <cell r="AA15775">
            <v>52.51</v>
          </cell>
        </row>
        <row r="15776">
          <cell r="AA15776">
            <v>52.52</v>
          </cell>
        </row>
        <row r="15777">
          <cell r="AA15777">
            <v>52.53</v>
          </cell>
        </row>
        <row r="15778">
          <cell r="AA15778">
            <v>52.54</v>
          </cell>
        </row>
        <row r="15779">
          <cell r="AA15779">
            <v>52.55</v>
          </cell>
        </row>
        <row r="15780">
          <cell r="AA15780">
            <v>52.56</v>
          </cell>
        </row>
        <row r="15781">
          <cell r="AA15781">
            <v>52.57</v>
          </cell>
        </row>
        <row r="15782">
          <cell r="AA15782">
            <v>52.58</v>
          </cell>
        </row>
        <row r="15783">
          <cell r="AA15783">
            <v>52.59</v>
          </cell>
        </row>
        <row r="15784">
          <cell r="AA15784">
            <v>52.6</v>
          </cell>
        </row>
        <row r="15785">
          <cell r="AA15785">
            <v>52.61</v>
          </cell>
        </row>
        <row r="15786">
          <cell r="AA15786">
            <v>52.62</v>
          </cell>
        </row>
        <row r="15787">
          <cell r="AA15787">
            <v>52.63</v>
          </cell>
        </row>
        <row r="15788">
          <cell r="AA15788">
            <v>52.64</v>
          </cell>
        </row>
        <row r="15789">
          <cell r="AA15789">
            <v>52.65</v>
          </cell>
        </row>
        <row r="15790">
          <cell r="AA15790">
            <v>52.66</v>
          </cell>
        </row>
        <row r="15791">
          <cell r="AA15791">
            <v>52.67</v>
          </cell>
        </row>
        <row r="15792">
          <cell r="AA15792">
            <v>52.68</v>
          </cell>
        </row>
        <row r="15793">
          <cell r="AA15793">
            <v>52.69</v>
          </cell>
        </row>
        <row r="15794">
          <cell r="AA15794">
            <v>52.7</v>
          </cell>
        </row>
        <row r="15795">
          <cell r="AA15795">
            <v>52.71</v>
          </cell>
        </row>
        <row r="15796">
          <cell r="AA15796">
            <v>52.72</v>
          </cell>
        </row>
        <row r="15797">
          <cell r="AA15797">
            <v>52.73</v>
          </cell>
        </row>
        <row r="15798">
          <cell r="AA15798">
            <v>52.74</v>
          </cell>
        </row>
        <row r="15799">
          <cell r="AA15799">
            <v>52.75</v>
          </cell>
        </row>
        <row r="15800">
          <cell r="AA15800">
            <v>52.76</v>
          </cell>
        </row>
        <row r="15801">
          <cell r="AA15801">
            <v>52.77</v>
          </cell>
        </row>
        <row r="15802">
          <cell r="AA15802">
            <v>52.78</v>
          </cell>
        </row>
        <row r="15803">
          <cell r="AA15803">
            <v>52.79</v>
          </cell>
        </row>
        <row r="15804">
          <cell r="AA15804">
            <v>52.8</v>
          </cell>
        </row>
        <row r="15805">
          <cell r="AA15805">
            <v>52.81</v>
          </cell>
        </row>
        <row r="15806">
          <cell r="AA15806">
            <v>52.82</v>
          </cell>
        </row>
        <row r="15807">
          <cell r="AA15807">
            <v>52.83</v>
          </cell>
        </row>
        <row r="15808">
          <cell r="AA15808">
            <v>52.84</v>
          </cell>
        </row>
        <row r="15809">
          <cell r="AA15809">
            <v>52.85</v>
          </cell>
        </row>
        <row r="15810">
          <cell r="AA15810">
            <v>52.86</v>
          </cell>
        </row>
        <row r="15811">
          <cell r="AA15811">
            <v>52.87</v>
          </cell>
        </row>
        <row r="15812">
          <cell r="AA15812">
            <v>52.88</v>
          </cell>
        </row>
        <row r="15813">
          <cell r="AA15813">
            <v>52.89</v>
          </cell>
        </row>
        <row r="15814">
          <cell r="AA15814">
            <v>52.9</v>
          </cell>
        </row>
        <row r="15815">
          <cell r="AA15815">
            <v>52.91</v>
          </cell>
        </row>
        <row r="15816">
          <cell r="AA15816">
            <v>52.92</v>
          </cell>
        </row>
        <row r="15817">
          <cell r="AA15817">
            <v>52.93</v>
          </cell>
        </row>
        <row r="15818">
          <cell r="AA15818">
            <v>52.94</v>
          </cell>
        </row>
        <row r="15819">
          <cell r="AA15819">
            <v>52.95</v>
          </cell>
        </row>
        <row r="15820">
          <cell r="AA15820">
            <v>52.96</v>
          </cell>
        </row>
        <row r="15821">
          <cell r="AA15821">
            <v>52.97</v>
          </cell>
        </row>
        <row r="15822">
          <cell r="AA15822">
            <v>52.98</v>
          </cell>
        </row>
        <row r="15823">
          <cell r="AA15823">
            <v>52.99</v>
          </cell>
        </row>
        <row r="15824">
          <cell r="AA15824">
            <v>53</v>
          </cell>
        </row>
        <row r="15825">
          <cell r="AA15825">
            <v>53.01</v>
          </cell>
        </row>
        <row r="15826">
          <cell r="AA15826">
            <v>53.02</v>
          </cell>
        </row>
        <row r="15827">
          <cell r="AA15827">
            <v>53.03</v>
          </cell>
        </row>
        <row r="15828">
          <cell r="AA15828">
            <v>53.04</v>
          </cell>
        </row>
        <row r="15829">
          <cell r="AA15829">
            <v>53.05</v>
          </cell>
        </row>
        <row r="15830">
          <cell r="AA15830">
            <v>53.06</v>
          </cell>
        </row>
        <row r="15831">
          <cell r="AA15831">
            <v>53.07</v>
          </cell>
        </row>
        <row r="15832">
          <cell r="AA15832">
            <v>53.08</v>
          </cell>
        </row>
        <row r="15833">
          <cell r="AA15833">
            <v>53.09</v>
          </cell>
        </row>
        <row r="15834">
          <cell r="AA15834">
            <v>53.1</v>
          </cell>
        </row>
        <row r="15835">
          <cell r="AA15835">
            <v>53.11</v>
          </cell>
        </row>
        <row r="15836">
          <cell r="AA15836">
            <v>53.12</v>
          </cell>
        </row>
        <row r="15837">
          <cell r="AA15837">
            <v>53.13</v>
          </cell>
        </row>
        <row r="15838">
          <cell r="AA15838">
            <v>53.14</v>
          </cell>
        </row>
        <row r="15839">
          <cell r="AA15839">
            <v>53.15</v>
          </cell>
        </row>
        <row r="15840">
          <cell r="AA15840">
            <v>53.16</v>
          </cell>
        </row>
        <row r="15841">
          <cell r="AA15841">
            <v>53.17</v>
          </cell>
        </row>
        <row r="15842">
          <cell r="AA15842">
            <v>53.18</v>
          </cell>
        </row>
        <row r="15843">
          <cell r="AA15843">
            <v>53.19</v>
          </cell>
        </row>
        <row r="15844">
          <cell r="AA15844">
            <v>53.2</v>
          </cell>
        </row>
        <row r="15845">
          <cell r="AA15845">
            <v>53.21</v>
          </cell>
        </row>
        <row r="15846">
          <cell r="AA15846">
            <v>53.22</v>
          </cell>
        </row>
        <row r="15847">
          <cell r="AA15847">
            <v>53.23</v>
          </cell>
        </row>
        <row r="15848">
          <cell r="AA15848">
            <v>53.24</v>
          </cell>
        </row>
        <row r="15849">
          <cell r="AA15849">
            <v>53.25</v>
          </cell>
        </row>
        <row r="15850">
          <cell r="AA15850">
            <v>53.26</v>
          </cell>
        </row>
        <row r="15851">
          <cell r="AA15851">
            <v>53.27</v>
          </cell>
        </row>
        <row r="15852">
          <cell r="AA15852">
            <v>53.28</v>
          </cell>
        </row>
        <row r="15853">
          <cell r="AA15853">
            <v>53.29</v>
          </cell>
        </row>
        <row r="15854">
          <cell r="AA15854">
            <v>53.3</v>
          </cell>
        </row>
        <row r="15855">
          <cell r="AA15855">
            <v>53.31</v>
          </cell>
        </row>
        <row r="15856">
          <cell r="AA15856">
            <v>53.32</v>
          </cell>
        </row>
        <row r="15857">
          <cell r="AA15857">
            <v>53.33</v>
          </cell>
        </row>
        <row r="15858">
          <cell r="AA15858">
            <v>53.34</v>
          </cell>
        </row>
        <row r="15859">
          <cell r="AA15859">
            <v>53.35</v>
          </cell>
        </row>
        <row r="15860">
          <cell r="AA15860">
            <v>53.36</v>
          </cell>
        </row>
        <row r="15861">
          <cell r="AA15861">
            <v>53.37</v>
          </cell>
        </row>
        <row r="15862">
          <cell r="AA15862">
            <v>53.38</v>
          </cell>
        </row>
        <row r="15863">
          <cell r="AA15863">
            <v>53.39</v>
          </cell>
        </row>
        <row r="15864">
          <cell r="AA15864">
            <v>53.4</v>
          </cell>
        </row>
        <row r="15865">
          <cell r="AA15865">
            <v>53.41</v>
          </cell>
        </row>
        <row r="15866">
          <cell r="AA15866">
            <v>53.42</v>
          </cell>
        </row>
        <row r="15867">
          <cell r="AA15867">
            <v>53.43</v>
          </cell>
        </row>
        <row r="15868">
          <cell r="AA15868">
            <v>53.44</v>
          </cell>
        </row>
        <row r="15869">
          <cell r="AA15869">
            <v>53.45</v>
          </cell>
        </row>
        <row r="15870">
          <cell r="AA15870">
            <v>53.46</v>
          </cell>
        </row>
        <row r="15871">
          <cell r="AA15871">
            <v>53.47</v>
          </cell>
        </row>
        <row r="15872">
          <cell r="AA15872">
            <v>53.48</v>
          </cell>
        </row>
        <row r="15873">
          <cell r="AA15873">
            <v>53.49</v>
          </cell>
        </row>
        <row r="15874">
          <cell r="AA15874">
            <v>53.5</v>
          </cell>
        </row>
        <row r="15875">
          <cell r="AA15875">
            <v>53.51</v>
          </cell>
        </row>
        <row r="15876">
          <cell r="AA15876">
            <v>53.52</v>
          </cell>
        </row>
        <row r="15877">
          <cell r="AA15877">
            <v>53.53</v>
          </cell>
        </row>
        <row r="15878">
          <cell r="AA15878">
            <v>53.54</v>
          </cell>
        </row>
        <row r="15879">
          <cell r="AA15879">
            <v>53.55</v>
          </cell>
        </row>
        <row r="15880">
          <cell r="AA15880">
            <v>53.56</v>
          </cell>
        </row>
        <row r="15881">
          <cell r="AA15881">
            <v>53.57</v>
          </cell>
        </row>
        <row r="15882">
          <cell r="AA15882">
            <v>53.58</v>
          </cell>
        </row>
        <row r="15883">
          <cell r="AA15883">
            <v>53.59</v>
          </cell>
        </row>
        <row r="15884">
          <cell r="AA15884">
            <v>53.6</v>
          </cell>
        </row>
        <row r="15885">
          <cell r="AA15885">
            <v>53.61</v>
          </cell>
        </row>
        <row r="15886">
          <cell r="AA15886">
            <v>53.62</v>
          </cell>
        </row>
        <row r="15887">
          <cell r="AA15887">
            <v>53.63</v>
          </cell>
        </row>
        <row r="15888">
          <cell r="AA15888">
            <v>53.64</v>
          </cell>
        </row>
        <row r="15889">
          <cell r="AA15889">
            <v>53.65</v>
          </cell>
        </row>
        <row r="15890">
          <cell r="AA15890">
            <v>53.66</v>
          </cell>
        </row>
        <row r="15891">
          <cell r="AA15891">
            <v>53.67</v>
          </cell>
        </row>
        <row r="15892">
          <cell r="AA15892">
            <v>53.68</v>
          </cell>
        </row>
        <row r="15893">
          <cell r="AA15893">
            <v>53.69</v>
          </cell>
        </row>
        <row r="15894">
          <cell r="AA15894">
            <v>53.7</v>
          </cell>
        </row>
        <row r="15895">
          <cell r="AA15895">
            <v>53.71</v>
          </cell>
        </row>
        <row r="15896">
          <cell r="AA15896">
            <v>53.72</v>
          </cell>
        </row>
        <row r="15897">
          <cell r="AA15897">
            <v>53.73</v>
          </cell>
        </row>
        <row r="15898">
          <cell r="AA15898">
            <v>53.74</v>
          </cell>
        </row>
        <row r="15899">
          <cell r="AA15899">
            <v>53.75</v>
          </cell>
        </row>
        <row r="15900">
          <cell r="AA15900">
            <v>53.76</v>
          </cell>
        </row>
        <row r="15901">
          <cell r="AA15901">
            <v>53.77</v>
          </cell>
        </row>
        <row r="15902">
          <cell r="AA15902">
            <v>53.78</v>
          </cell>
        </row>
        <row r="15903">
          <cell r="AA15903">
            <v>53.79</v>
          </cell>
        </row>
        <row r="15904">
          <cell r="AA15904">
            <v>53.8</v>
          </cell>
        </row>
        <row r="15905">
          <cell r="AA15905">
            <v>53.81</v>
          </cell>
        </row>
        <row r="15906">
          <cell r="AA15906">
            <v>53.82</v>
          </cell>
        </row>
        <row r="15907">
          <cell r="AA15907">
            <v>53.83</v>
          </cell>
        </row>
        <row r="15908">
          <cell r="AA15908">
            <v>53.84</v>
          </cell>
        </row>
        <row r="15909">
          <cell r="AA15909">
            <v>53.85</v>
          </cell>
        </row>
        <row r="15910">
          <cell r="AA15910">
            <v>53.86</v>
          </cell>
        </row>
        <row r="15911">
          <cell r="AA15911">
            <v>53.87</v>
          </cell>
        </row>
        <row r="15912">
          <cell r="AA15912">
            <v>53.88</v>
          </cell>
        </row>
        <row r="15913">
          <cell r="AA15913">
            <v>53.89</v>
          </cell>
        </row>
        <row r="15914">
          <cell r="AA15914">
            <v>53.9</v>
          </cell>
        </row>
        <row r="15915">
          <cell r="AA15915">
            <v>53.91</v>
          </cell>
        </row>
        <row r="15916">
          <cell r="AA15916">
            <v>53.92</v>
          </cell>
        </row>
        <row r="15917">
          <cell r="AA15917">
            <v>53.93</v>
          </cell>
        </row>
        <row r="15918">
          <cell r="AA15918">
            <v>53.94</v>
          </cell>
        </row>
        <row r="15919">
          <cell r="AA15919">
            <v>53.95</v>
          </cell>
        </row>
        <row r="15920">
          <cell r="AA15920">
            <v>53.96</v>
          </cell>
        </row>
        <row r="15921">
          <cell r="AA15921">
            <v>53.97</v>
          </cell>
        </row>
        <row r="15922">
          <cell r="AA15922">
            <v>53.98</v>
          </cell>
        </row>
        <row r="15923">
          <cell r="AA15923">
            <v>53.99</v>
          </cell>
        </row>
        <row r="15924">
          <cell r="AA15924">
            <v>54</v>
          </cell>
        </row>
        <row r="15925">
          <cell r="AA15925">
            <v>54.01</v>
          </cell>
        </row>
        <row r="15926">
          <cell r="AA15926">
            <v>54.02</v>
          </cell>
        </row>
        <row r="15927">
          <cell r="AA15927">
            <v>54.03</v>
          </cell>
        </row>
        <row r="15928">
          <cell r="AA15928">
            <v>54.04</v>
          </cell>
        </row>
        <row r="15929">
          <cell r="AA15929">
            <v>54.05</v>
          </cell>
        </row>
        <row r="15930">
          <cell r="AA15930">
            <v>54.06</v>
          </cell>
        </row>
        <row r="15931">
          <cell r="AA15931">
            <v>54.07</v>
          </cell>
        </row>
        <row r="15932">
          <cell r="AA15932">
            <v>54.08</v>
          </cell>
        </row>
        <row r="15933">
          <cell r="AA15933">
            <v>54.09</v>
          </cell>
        </row>
        <row r="15934">
          <cell r="AA15934">
            <v>54.1</v>
          </cell>
        </row>
        <row r="15935">
          <cell r="AA15935">
            <v>54.11</v>
          </cell>
        </row>
        <row r="15936">
          <cell r="AA15936">
            <v>54.12</v>
          </cell>
        </row>
        <row r="15937">
          <cell r="AA15937">
            <v>54.13</v>
          </cell>
        </row>
        <row r="15938">
          <cell r="AA15938">
            <v>54.14</v>
          </cell>
        </row>
        <row r="15939">
          <cell r="AA15939">
            <v>54.15</v>
          </cell>
        </row>
        <row r="15940">
          <cell r="AA15940">
            <v>54.16</v>
          </cell>
        </row>
        <row r="15941">
          <cell r="AA15941">
            <v>54.17</v>
          </cell>
        </row>
        <row r="15942">
          <cell r="AA15942">
            <v>54.18</v>
          </cell>
        </row>
        <row r="15943">
          <cell r="AA15943">
            <v>54.19</v>
          </cell>
        </row>
        <row r="15944">
          <cell r="AA15944">
            <v>54.2</v>
          </cell>
        </row>
        <row r="15945">
          <cell r="AA15945">
            <v>54.21</v>
          </cell>
        </row>
        <row r="15946">
          <cell r="AA15946">
            <v>54.22</v>
          </cell>
        </row>
        <row r="15947">
          <cell r="AA15947">
            <v>54.23</v>
          </cell>
        </row>
        <row r="15948">
          <cell r="AA15948">
            <v>54.24</v>
          </cell>
        </row>
        <row r="15949">
          <cell r="AA15949">
            <v>54.25</v>
          </cell>
        </row>
        <row r="15950">
          <cell r="AA15950">
            <v>54.26</v>
          </cell>
        </row>
        <row r="15951">
          <cell r="AA15951">
            <v>54.27</v>
          </cell>
        </row>
        <row r="15952">
          <cell r="AA15952">
            <v>54.28</v>
          </cell>
        </row>
        <row r="15953">
          <cell r="AA15953">
            <v>54.29</v>
          </cell>
        </row>
        <row r="15954">
          <cell r="AA15954">
            <v>54.3</v>
          </cell>
        </row>
        <row r="15955">
          <cell r="AA15955">
            <v>54.31</v>
          </cell>
        </row>
        <row r="15956">
          <cell r="AA15956">
            <v>54.32</v>
          </cell>
        </row>
        <row r="15957">
          <cell r="AA15957">
            <v>54.33</v>
          </cell>
        </row>
        <row r="15958">
          <cell r="AA15958">
            <v>54.34</v>
          </cell>
        </row>
        <row r="15959">
          <cell r="AA15959">
            <v>54.35</v>
          </cell>
        </row>
        <row r="15960">
          <cell r="AA15960">
            <v>54.36</v>
          </cell>
        </row>
        <row r="15961">
          <cell r="AA15961">
            <v>54.37</v>
          </cell>
        </row>
        <row r="15962">
          <cell r="AA15962">
            <v>54.38</v>
          </cell>
        </row>
        <row r="15963">
          <cell r="AA15963">
            <v>54.39</v>
          </cell>
        </row>
        <row r="15964">
          <cell r="AA15964">
            <v>54.4</v>
          </cell>
        </row>
        <row r="15965">
          <cell r="AA15965">
            <v>54.41</v>
          </cell>
        </row>
        <row r="15966">
          <cell r="AA15966">
            <v>54.42</v>
          </cell>
        </row>
        <row r="15967">
          <cell r="AA15967">
            <v>54.43</v>
          </cell>
        </row>
        <row r="15968">
          <cell r="AA15968">
            <v>54.44</v>
          </cell>
        </row>
        <row r="15969">
          <cell r="AA15969">
            <v>54.45</v>
          </cell>
        </row>
        <row r="15970">
          <cell r="AA15970">
            <v>54.46</v>
          </cell>
        </row>
        <row r="15971">
          <cell r="AA15971">
            <v>54.47</v>
          </cell>
        </row>
        <row r="15972">
          <cell r="AA15972">
            <v>54.48</v>
          </cell>
        </row>
        <row r="15973">
          <cell r="AA15973">
            <v>54.49</v>
          </cell>
        </row>
        <row r="15974">
          <cell r="AA15974">
            <v>54.5</v>
          </cell>
        </row>
        <row r="15975">
          <cell r="AA15975">
            <v>54.51</v>
          </cell>
        </row>
        <row r="15976">
          <cell r="AA15976">
            <v>54.52</v>
          </cell>
        </row>
        <row r="15977">
          <cell r="AA15977">
            <v>54.53</v>
          </cell>
        </row>
        <row r="15978">
          <cell r="AA15978">
            <v>54.54</v>
          </cell>
        </row>
        <row r="15979">
          <cell r="AA15979">
            <v>54.55</v>
          </cell>
        </row>
        <row r="15980">
          <cell r="AA15980">
            <v>54.56</v>
          </cell>
        </row>
        <row r="15981">
          <cell r="AA15981">
            <v>54.57</v>
          </cell>
        </row>
        <row r="15982">
          <cell r="AA15982">
            <v>54.58</v>
          </cell>
        </row>
        <row r="15983">
          <cell r="AA15983">
            <v>54.59</v>
          </cell>
        </row>
        <row r="15984">
          <cell r="AA15984">
            <v>54.6</v>
          </cell>
        </row>
        <row r="15985">
          <cell r="AA15985">
            <v>54.61</v>
          </cell>
        </row>
        <row r="15986">
          <cell r="AA15986">
            <v>54.62</v>
          </cell>
        </row>
        <row r="15987">
          <cell r="AA15987">
            <v>54.63</v>
          </cell>
        </row>
        <row r="15988">
          <cell r="AA15988">
            <v>54.64</v>
          </cell>
        </row>
        <row r="15989">
          <cell r="AA15989">
            <v>54.65</v>
          </cell>
        </row>
        <row r="15990">
          <cell r="AA15990">
            <v>54.66</v>
          </cell>
        </row>
        <row r="15991">
          <cell r="AA15991">
            <v>54.67</v>
          </cell>
        </row>
        <row r="15992">
          <cell r="AA15992">
            <v>54.68</v>
          </cell>
        </row>
        <row r="15993">
          <cell r="AA15993">
            <v>54.69</v>
          </cell>
        </row>
        <row r="15994">
          <cell r="AA15994">
            <v>54.7</v>
          </cell>
        </row>
        <row r="15995">
          <cell r="AA15995">
            <v>54.71</v>
          </cell>
        </row>
        <row r="15996">
          <cell r="AA15996">
            <v>54.72</v>
          </cell>
        </row>
        <row r="15997">
          <cell r="AA15997">
            <v>54.73</v>
          </cell>
        </row>
        <row r="15998">
          <cell r="AA15998">
            <v>54.74</v>
          </cell>
        </row>
        <row r="15999">
          <cell r="AA15999">
            <v>54.75</v>
          </cell>
        </row>
        <row r="16000">
          <cell r="AA16000">
            <v>54.76</v>
          </cell>
        </row>
        <row r="16001">
          <cell r="AA16001">
            <v>54.77</v>
          </cell>
        </row>
        <row r="16002">
          <cell r="AA16002">
            <v>54.78</v>
          </cell>
        </row>
        <row r="16003">
          <cell r="AA16003">
            <v>54.79</v>
          </cell>
        </row>
        <row r="16004">
          <cell r="AA16004">
            <v>54.8</v>
          </cell>
        </row>
        <row r="16005">
          <cell r="AA16005">
            <v>54.81</v>
          </cell>
        </row>
        <row r="16006">
          <cell r="AA16006">
            <v>54.82</v>
          </cell>
        </row>
        <row r="16007">
          <cell r="AA16007">
            <v>54.83</v>
          </cell>
        </row>
        <row r="16008">
          <cell r="AA16008">
            <v>54.84</v>
          </cell>
        </row>
        <row r="16009">
          <cell r="AA16009">
            <v>54.85</v>
          </cell>
        </row>
        <row r="16010">
          <cell r="AA16010">
            <v>54.86</v>
          </cell>
        </row>
        <row r="16011">
          <cell r="AA16011">
            <v>54.87</v>
          </cell>
        </row>
        <row r="16012">
          <cell r="AA16012">
            <v>54.88</v>
          </cell>
        </row>
        <row r="16013">
          <cell r="AA16013">
            <v>54.89</v>
          </cell>
        </row>
        <row r="16014">
          <cell r="AA16014">
            <v>54.9</v>
          </cell>
        </row>
        <row r="16015">
          <cell r="AA16015">
            <v>54.91</v>
          </cell>
        </row>
        <row r="16016">
          <cell r="AA16016">
            <v>54.92</v>
          </cell>
        </row>
        <row r="16017">
          <cell r="AA16017">
            <v>54.93</v>
          </cell>
        </row>
        <row r="16018">
          <cell r="AA16018">
            <v>54.94</v>
          </cell>
        </row>
        <row r="16019">
          <cell r="AA16019">
            <v>54.95</v>
          </cell>
        </row>
        <row r="16020">
          <cell r="AA16020">
            <v>54.96</v>
          </cell>
        </row>
        <row r="16021">
          <cell r="AA16021">
            <v>54.97</v>
          </cell>
        </row>
        <row r="16022">
          <cell r="AA16022">
            <v>54.98</v>
          </cell>
        </row>
        <row r="16023">
          <cell r="AA16023">
            <v>54.99</v>
          </cell>
        </row>
        <row r="16024">
          <cell r="AA16024">
            <v>55</v>
          </cell>
        </row>
        <row r="16025">
          <cell r="AA16025">
            <v>55.01</v>
          </cell>
        </row>
        <row r="16026">
          <cell r="AA16026">
            <v>55.02</v>
          </cell>
        </row>
        <row r="16027">
          <cell r="AA16027">
            <v>55.03</v>
          </cell>
        </row>
        <row r="16028">
          <cell r="AA16028">
            <v>55.04</v>
          </cell>
        </row>
        <row r="16029">
          <cell r="AA16029">
            <v>55.05</v>
          </cell>
        </row>
        <row r="16030">
          <cell r="AA16030">
            <v>55.06</v>
          </cell>
        </row>
        <row r="16031">
          <cell r="AA16031">
            <v>55.07</v>
          </cell>
        </row>
        <row r="16032">
          <cell r="AA16032">
            <v>55.08</v>
          </cell>
        </row>
        <row r="16033">
          <cell r="AA16033">
            <v>55.09</v>
          </cell>
        </row>
        <row r="16034">
          <cell r="AA16034">
            <v>55.1</v>
          </cell>
        </row>
        <row r="16035">
          <cell r="AA16035">
            <v>55.11</v>
          </cell>
        </row>
        <row r="16036">
          <cell r="AA16036">
            <v>55.12</v>
          </cell>
        </row>
        <row r="16037">
          <cell r="AA16037">
            <v>55.13</v>
          </cell>
        </row>
        <row r="16038">
          <cell r="AA16038">
            <v>55.14</v>
          </cell>
        </row>
        <row r="16039">
          <cell r="AA16039">
            <v>55.15</v>
          </cell>
        </row>
        <row r="16040">
          <cell r="AA16040">
            <v>55.16</v>
          </cell>
        </row>
        <row r="16041">
          <cell r="AA16041">
            <v>55.17</v>
          </cell>
        </row>
        <row r="16042">
          <cell r="AA16042">
            <v>55.18</v>
          </cell>
        </row>
        <row r="16043">
          <cell r="AA16043">
            <v>55.19</v>
          </cell>
        </row>
        <row r="16044">
          <cell r="AA16044">
            <v>55.2</v>
          </cell>
        </row>
        <row r="16045">
          <cell r="AA16045">
            <v>55.21</v>
          </cell>
        </row>
        <row r="16046">
          <cell r="AA16046">
            <v>55.22</v>
          </cell>
        </row>
        <row r="16047">
          <cell r="AA16047">
            <v>55.23</v>
          </cell>
        </row>
        <row r="16048">
          <cell r="AA16048">
            <v>55.24</v>
          </cell>
        </row>
        <row r="16049">
          <cell r="AA16049">
            <v>55.25</v>
          </cell>
        </row>
        <row r="16050">
          <cell r="AA16050">
            <v>55.26</v>
          </cell>
        </row>
        <row r="16051">
          <cell r="AA16051">
            <v>55.27</v>
          </cell>
        </row>
        <row r="16052">
          <cell r="AA16052">
            <v>55.28</v>
          </cell>
        </row>
        <row r="16053">
          <cell r="AA16053">
            <v>55.29</v>
          </cell>
        </row>
        <row r="16054">
          <cell r="AA16054">
            <v>55.3</v>
          </cell>
        </row>
        <row r="16055">
          <cell r="AA16055">
            <v>55.31</v>
          </cell>
        </row>
        <row r="16056">
          <cell r="AA16056">
            <v>55.32</v>
          </cell>
        </row>
        <row r="16057">
          <cell r="AA16057">
            <v>55.33</v>
          </cell>
        </row>
        <row r="16058">
          <cell r="AA16058">
            <v>55.34</v>
          </cell>
        </row>
        <row r="16059">
          <cell r="AA16059">
            <v>55.35</v>
          </cell>
        </row>
        <row r="16060">
          <cell r="AA16060">
            <v>55.36</v>
          </cell>
        </row>
        <row r="16061">
          <cell r="AA16061">
            <v>55.37</v>
          </cell>
        </row>
        <row r="16062">
          <cell r="AA16062">
            <v>55.38</v>
          </cell>
        </row>
        <row r="16063">
          <cell r="AA16063">
            <v>55.39</v>
          </cell>
        </row>
        <row r="16064">
          <cell r="AA16064">
            <v>55.4</v>
          </cell>
        </row>
        <row r="16065">
          <cell r="AA16065">
            <v>55.41</v>
          </cell>
        </row>
        <row r="16066">
          <cell r="AA16066">
            <v>55.42</v>
          </cell>
        </row>
        <row r="16067">
          <cell r="AA16067">
            <v>55.43</v>
          </cell>
        </row>
        <row r="16068">
          <cell r="AA16068">
            <v>55.44</v>
          </cell>
        </row>
        <row r="16069">
          <cell r="AA16069">
            <v>55.45</v>
          </cell>
        </row>
        <row r="16070">
          <cell r="AA16070">
            <v>55.46</v>
          </cell>
        </row>
        <row r="16071">
          <cell r="AA16071">
            <v>55.47</v>
          </cell>
        </row>
        <row r="16072">
          <cell r="AA16072">
            <v>55.48</v>
          </cell>
        </row>
        <row r="16073">
          <cell r="AA16073">
            <v>55.49</v>
          </cell>
        </row>
        <row r="16074">
          <cell r="AA16074">
            <v>55.5</v>
          </cell>
        </row>
        <row r="16075">
          <cell r="AA16075">
            <v>55.51</v>
          </cell>
        </row>
        <row r="16076">
          <cell r="AA16076">
            <v>55.52</v>
          </cell>
        </row>
        <row r="16077">
          <cell r="AA16077">
            <v>55.53</v>
          </cell>
        </row>
        <row r="16078">
          <cell r="AA16078">
            <v>55.54</v>
          </cell>
        </row>
        <row r="16079">
          <cell r="AA16079">
            <v>55.55</v>
          </cell>
        </row>
        <row r="16080">
          <cell r="AA16080">
            <v>55.56</v>
          </cell>
        </row>
        <row r="16081">
          <cell r="AA16081">
            <v>55.57</v>
          </cell>
        </row>
        <row r="16082">
          <cell r="AA16082">
            <v>55.58</v>
          </cell>
        </row>
        <row r="16083">
          <cell r="AA16083">
            <v>55.59</v>
          </cell>
        </row>
        <row r="16084">
          <cell r="AA16084">
            <v>55.6</v>
          </cell>
        </row>
        <row r="16085">
          <cell r="AA16085">
            <v>55.61</v>
          </cell>
        </row>
        <row r="16086">
          <cell r="AA16086">
            <v>55.62</v>
          </cell>
        </row>
        <row r="16087">
          <cell r="AA16087">
            <v>55.63</v>
          </cell>
        </row>
        <row r="16088">
          <cell r="AA16088">
            <v>55.64</v>
          </cell>
        </row>
        <row r="16089">
          <cell r="AA16089">
            <v>55.65</v>
          </cell>
        </row>
        <row r="16090">
          <cell r="AA16090">
            <v>55.66</v>
          </cell>
        </row>
        <row r="16091">
          <cell r="AA16091">
            <v>55.67</v>
          </cell>
        </row>
        <row r="16092">
          <cell r="AA16092">
            <v>55.68</v>
          </cell>
        </row>
        <row r="16093">
          <cell r="AA16093">
            <v>55.69</v>
          </cell>
        </row>
        <row r="16094">
          <cell r="AA16094">
            <v>55.7</v>
          </cell>
        </row>
        <row r="16095">
          <cell r="AA16095">
            <v>55.71</v>
          </cell>
        </row>
        <row r="16096">
          <cell r="AA16096">
            <v>55.72</v>
          </cell>
        </row>
        <row r="16097">
          <cell r="AA16097">
            <v>55.73</v>
          </cell>
        </row>
        <row r="16098">
          <cell r="AA16098">
            <v>55.74</v>
          </cell>
        </row>
        <row r="16099">
          <cell r="AA16099">
            <v>55.75</v>
          </cell>
        </row>
        <row r="16100">
          <cell r="AA16100">
            <v>55.76</v>
          </cell>
        </row>
        <row r="16101">
          <cell r="AA16101">
            <v>55.77</v>
          </cell>
        </row>
        <row r="16102">
          <cell r="AA16102">
            <v>55.78</v>
          </cell>
        </row>
        <row r="16103">
          <cell r="AA16103">
            <v>55.79</v>
          </cell>
        </row>
        <row r="16104">
          <cell r="AA16104">
            <v>55.8</v>
          </cell>
        </row>
        <row r="16105">
          <cell r="AA16105">
            <v>55.81</v>
          </cell>
        </row>
        <row r="16106">
          <cell r="AA16106">
            <v>55.82</v>
          </cell>
        </row>
        <row r="16107">
          <cell r="AA16107">
            <v>55.83</v>
          </cell>
        </row>
        <row r="16108">
          <cell r="AA16108">
            <v>55.84</v>
          </cell>
        </row>
        <row r="16109">
          <cell r="AA16109">
            <v>55.85</v>
          </cell>
        </row>
        <row r="16110">
          <cell r="AA16110">
            <v>55.86</v>
          </cell>
        </row>
        <row r="16111">
          <cell r="AA16111">
            <v>55.87</v>
          </cell>
        </row>
        <row r="16112">
          <cell r="AA16112">
            <v>55.88</v>
          </cell>
        </row>
        <row r="16113">
          <cell r="AA16113">
            <v>55.89</v>
          </cell>
        </row>
        <row r="16114">
          <cell r="AA16114">
            <v>55.9</v>
          </cell>
        </row>
        <row r="16115">
          <cell r="AA16115">
            <v>55.91</v>
          </cell>
        </row>
        <row r="16116">
          <cell r="AA16116">
            <v>55.92</v>
          </cell>
        </row>
        <row r="16117">
          <cell r="AA16117">
            <v>55.93</v>
          </cell>
        </row>
        <row r="16118">
          <cell r="AA16118">
            <v>55.94</v>
          </cell>
        </row>
        <row r="16119">
          <cell r="AA16119">
            <v>55.95</v>
          </cell>
        </row>
        <row r="16120">
          <cell r="AA16120">
            <v>55.96</v>
          </cell>
        </row>
        <row r="16121">
          <cell r="AA16121">
            <v>55.97</v>
          </cell>
        </row>
        <row r="16122">
          <cell r="AA16122">
            <v>55.98</v>
          </cell>
        </row>
        <row r="16123">
          <cell r="AA16123">
            <v>55.99</v>
          </cell>
        </row>
        <row r="16124">
          <cell r="AA16124">
            <v>56</v>
          </cell>
        </row>
        <row r="16125">
          <cell r="AA16125">
            <v>56.01</v>
          </cell>
        </row>
        <row r="16126">
          <cell r="AA16126">
            <v>56.02</v>
          </cell>
        </row>
        <row r="16127">
          <cell r="AA16127">
            <v>56.03</v>
          </cell>
        </row>
        <row r="16128">
          <cell r="AA16128">
            <v>56.04</v>
          </cell>
        </row>
        <row r="16129">
          <cell r="AA16129">
            <v>56.05</v>
          </cell>
        </row>
        <row r="16130">
          <cell r="AA16130">
            <v>56.06</v>
          </cell>
        </row>
        <row r="16131">
          <cell r="AA16131">
            <v>56.07</v>
          </cell>
        </row>
        <row r="16132">
          <cell r="AA16132">
            <v>56.08</v>
          </cell>
        </row>
        <row r="16133">
          <cell r="AA16133">
            <v>56.09</v>
          </cell>
        </row>
        <row r="16134">
          <cell r="AA16134">
            <v>56.1</v>
          </cell>
        </row>
        <row r="16135">
          <cell r="AA16135">
            <v>56.11</v>
          </cell>
        </row>
        <row r="16136">
          <cell r="AA16136">
            <v>56.12</v>
          </cell>
        </row>
        <row r="16137">
          <cell r="AA16137">
            <v>56.13</v>
          </cell>
        </row>
        <row r="16138">
          <cell r="AA16138">
            <v>56.14</v>
          </cell>
        </row>
        <row r="16139">
          <cell r="AA16139">
            <v>56.15</v>
          </cell>
        </row>
        <row r="16140">
          <cell r="AA16140">
            <v>56.16</v>
          </cell>
        </row>
        <row r="16141">
          <cell r="AA16141">
            <v>56.17</v>
          </cell>
        </row>
        <row r="16142">
          <cell r="AA16142">
            <v>56.18</v>
          </cell>
        </row>
        <row r="16143">
          <cell r="AA16143">
            <v>56.19</v>
          </cell>
        </row>
        <row r="16144">
          <cell r="AA16144">
            <v>56.2</v>
          </cell>
        </row>
        <row r="16145">
          <cell r="AA16145">
            <v>56.21</v>
          </cell>
        </row>
        <row r="16146">
          <cell r="AA16146">
            <v>56.22</v>
          </cell>
        </row>
        <row r="16147">
          <cell r="AA16147">
            <v>56.23</v>
          </cell>
        </row>
        <row r="16148">
          <cell r="AA16148">
            <v>56.24</v>
          </cell>
        </row>
        <row r="16149">
          <cell r="AA16149">
            <v>56.25</v>
          </cell>
        </row>
        <row r="16150">
          <cell r="AA16150">
            <v>56.26</v>
          </cell>
        </row>
        <row r="16151">
          <cell r="AA16151">
            <v>56.27</v>
          </cell>
        </row>
        <row r="16152">
          <cell r="AA16152">
            <v>56.28</v>
          </cell>
        </row>
        <row r="16153">
          <cell r="AA16153">
            <v>56.29</v>
          </cell>
        </row>
        <row r="16154">
          <cell r="AA16154">
            <v>56.3</v>
          </cell>
        </row>
        <row r="16155">
          <cell r="AA16155">
            <v>56.31</v>
          </cell>
        </row>
        <row r="16156">
          <cell r="AA16156">
            <v>56.32</v>
          </cell>
        </row>
        <row r="16157">
          <cell r="AA16157">
            <v>56.33</v>
          </cell>
        </row>
        <row r="16158">
          <cell r="AA16158">
            <v>56.34</v>
          </cell>
        </row>
        <row r="16159">
          <cell r="AA16159">
            <v>56.35</v>
          </cell>
        </row>
        <row r="16160">
          <cell r="AA16160">
            <v>56.36</v>
          </cell>
        </row>
        <row r="16161">
          <cell r="AA16161">
            <v>56.37</v>
          </cell>
        </row>
        <row r="16162">
          <cell r="AA16162">
            <v>56.38</v>
          </cell>
        </row>
        <row r="16163">
          <cell r="AA16163">
            <v>56.39</v>
          </cell>
        </row>
        <row r="16164">
          <cell r="AA16164">
            <v>56.4</v>
          </cell>
        </row>
        <row r="16165">
          <cell r="AA16165">
            <v>56.41</v>
          </cell>
        </row>
        <row r="16166">
          <cell r="AA16166">
            <v>56.42</v>
          </cell>
        </row>
        <row r="16167">
          <cell r="AA16167">
            <v>56.43</v>
          </cell>
        </row>
        <row r="16168">
          <cell r="AA16168">
            <v>56.44</v>
          </cell>
        </row>
        <row r="16169">
          <cell r="AA16169">
            <v>56.45</v>
          </cell>
        </row>
        <row r="16170">
          <cell r="AA16170">
            <v>56.46</v>
          </cell>
        </row>
        <row r="16171">
          <cell r="AA16171">
            <v>56.47</v>
          </cell>
        </row>
        <row r="16172">
          <cell r="AA16172">
            <v>56.48</v>
          </cell>
        </row>
        <row r="16173">
          <cell r="AA16173">
            <v>56.49</v>
          </cell>
        </row>
        <row r="16174">
          <cell r="AA16174">
            <v>56.5</v>
          </cell>
        </row>
        <row r="16175">
          <cell r="AA16175">
            <v>56.51</v>
          </cell>
        </row>
        <row r="16176">
          <cell r="AA16176">
            <v>56.52</v>
          </cell>
        </row>
        <row r="16177">
          <cell r="AA16177">
            <v>56.53</v>
          </cell>
        </row>
        <row r="16178">
          <cell r="AA16178">
            <v>56.54</v>
          </cell>
        </row>
        <row r="16179">
          <cell r="AA16179">
            <v>56.55</v>
          </cell>
        </row>
        <row r="16180">
          <cell r="AA16180">
            <v>56.56</v>
          </cell>
        </row>
        <row r="16181">
          <cell r="AA16181">
            <v>56.57</v>
          </cell>
        </row>
        <row r="16182">
          <cell r="AA16182">
            <v>56.58</v>
          </cell>
        </row>
        <row r="16183">
          <cell r="AA16183">
            <v>56.59</v>
          </cell>
        </row>
        <row r="16184">
          <cell r="AA16184">
            <v>56.6</v>
          </cell>
        </row>
        <row r="16185">
          <cell r="AA16185">
            <v>56.61</v>
          </cell>
        </row>
        <row r="16186">
          <cell r="AA16186">
            <v>56.62</v>
          </cell>
        </row>
        <row r="16187">
          <cell r="AA16187">
            <v>56.63</v>
          </cell>
        </row>
        <row r="16188">
          <cell r="AA16188">
            <v>56.64</v>
          </cell>
        </row>
        <row r="16189">
          <cell r="AA16189">
            <v>56.65</v>
          </cell>
        </row>
        <row r="16190">
          <cell r="AA16190">
            <v>56.66</v>
          </cell>
        </row>
        <row r="16191">
          <cell r="AA16191">
            <v>56.67</v>
          </cell>
        </row>
        <row r="16192">
          <cell r="AA16192">
            <v>56.68</v>
          </cell>
        </row>
        <row r="16193">
          <cell r="AA16193">
            <v>56.69</v>
          </cell>
        </row>
        <row r="16194">
          <cell r="AA16194">
            <v>56.7</v>
          </cell>
        </row>
        <row r="16195">
          <cell r="AA16195">
            <v>56.71</v>
          </cell>
        </row>
        <row r="16196">
          <cell r="AA16196">
            <v>56.72</v>
          </cell>
        </row>
        <row r="16197">
          <cell r="AA16197">
            <v>56.73</v>
          </cell>
        </row>
        <row r="16198">
          <cell r="AA16198">
            <v>56.74</v>
          </cell>
        </row>
        <row r="16199">
          <cell r="AA16199">
            <v>56.75</v>
          </cell>
        </row>
        <row r="16200">
          <cell r="AA16200">
            <v>56.76</v>
          </cell>
        </row>
        <row r="16201">
          <cell r="AA16201">
            <v>56.77</v>
          </cell>
        </row>
        <row r="16202">
          <cell r="AA16202">
            <v>56.78</v>
          </cell>
        </row>
        <row r="16203">
          <cell r="AA16203">
            <v>56.79</v>
          </cell>
        </row>
        <row r="16204">
          <cell r="AA16204">
            <v>56.8</v>
          </cell>
        </row>
        <row r="16205">
          <cell r="AA16205">
            <v>56.81</v>
          </cell>
        </row>
        <row r="16206">
          <cell r="AA16206">
            <v>56.82</v>
          </cell>
        </row>
        <row r="16207">
          <cell r="AA16207">
            <v>56.83</v>
          </cell>
        </row>
        <row r="16208">
          <cell r="AA16208">
            <v>56.84</v>
          </cell>
        </row>
        <row r="16209">
          <cell r="AA16209">
            <v>56.85</v>
          </cell>
        </row>
        <row r="16210">
          <cell r="AA16210">
            <v>56.86</v>
          </cell>
        </row>
        <row r="16211">
          <cell r="AA16211">
            <v>56.87</v>
          </cell>
        </row>
        <row r="16212">
          <cell r="AA16212">
            <v>56.88</v>
          </cell>
        </row>
        <row r="16213">
          <cell r="AA16213">
            <v>56.89</v>
          </cell>
        </row>
        <row r="16214">
          <cell r="AA16214">
            <v>56.9</v>
          </cell>
        </row>
        <row r="16215">
          <cell r="AA16215">
            <v>56.91</v>
          </cell>
        </row>
        <row r="16216">
          <cell r="AA16216">
            <v>56.92</v>
          </cell>
        </row>
        <row r="16217">
          <cell r="AA16217">
            <v>56.93</v>
          </cell>
        </row>
        <row r="16218">
          <cell r="AA16218">
            <v>56.94</v>
          </cell>
        </row>
        <row r="16219">
          <cell r="AA16219">
            <v>56.95</v>
          </cell>
        </row>
        <row r="16220">
          <cell r="AA16220">
            <v>56.96</v>
          </cell>
        </row>
        <row r="16221">
          <cell r="AA16221">
            <v>56.97</v>
          </cell>
        </row>
        <row r="16222">
          <cell r="AA16222">
            <v>56.98</v>
          </cell>
        </row>
        <row r="16223">
          <cell r="AA16223">
            <v>56.99</v>
          </cell>
        </row>
        <row r="16224">
          <cell r="AA16224">
            <v>57</v>
          </cell>
        </row>
        <row r="16225">
          <cell r="AA16225">
            <v>57.01</v>
          </cell>
        </row>
        <row r="16226">
          <cell r="AA16226">
            <v>57.02</v>
          </cell>
        </row>
        <row r="16227">
          <cell r="AA16227">
            <v>57.03</v>
          </cell>
        </row>
        <row r="16228">
          <cell r="AA16228">
            <v>57.04</v>
          </cell>
        </row>
        <row r="16229">
          <cell r="AA16229">
            <v>57.05</v>
          </cell>
        </row>
        <row r="16230">
          <cell r="AA16230">
            <v>57.06</v>
          </cell>
        </row>
        <row r="16231">
          <cell r="AA16231">
            <v>57.07</v>
          </cell>
        </row>
        <row r="16232">
          <cell r="AA16232">
            <v>57.08</v>
          </cell>
        </row>
        <row r="16233">
          <cell r="AA16233">
            <v>57.09</v>
          </cell>
        </row>
        <row r="16234">
          <cell r="AA16234">
            <v>57.1</v>
          </cell>
        </row>
        <row r="16235">
          <cell r="AA16235">
            <v>57.11</v>
          </cell>
        </row>
        <row r="16236">
          <cell r="AA16236">
            <v>57.12</v>
          </cell>
        </row>
        <row r="16237">
          <cell r="AA16237">
            <v>57.13</v>
          </cell>
        </row>
        <row r="16238">
          <cell r="AA16238">
            <v>57.14</v>
          </cell>
        </row>
        <row r="16239">
          <cell r="AA16239">
            <v>57.15</v>
          </cell>
        </row>
        <row r="16240">
          <cell r="AA16240">
            <v>57.16</v>
          </cell>
        </row>
        <row r="16241">
          <cell r="AA16241">
            <v>57.17</v>
          </cell>
        </row>
        <row r="16242">
          <cell r="AA16242">
            <v>57.18</v>
          </cell>
        </row>
        <row r="16243">
          <cell r="AA16243">
            <v>57.19</v>
          </cell>
        </row>
        <row r="16244">
          <cell r="AA16244">
            <v>57.2</v>
          </cell>
        </row>
        <row r="16245">
          <cell r="AA16245">
            <v>57.21</v>
          </cell>
        </row>
        <row r="16246">
          <cell r="AA16246">
            <v>57.22</v>
          </cell>
        </row>
        <row r="16247">
          <cell r="AA16247">
            <v>57.23</v>
          </cell>
        </row>
        <row r="16248">
          <cell r="AA16248">
            <v>57.24</v>
          </cell>
        </row>
        <row r="16249">
          <cell r="AA16249">
            <v>57.25</v>
          </cell>
        </row>
        <row r="16250">
          <cell r="AA16250">
            <v>57.26</v>
          </cell>
        </row>
        <row r="16251">
          <cell r="AA16251">
            <v>57.27</v>
          </cell>
        </row>
        <row r="16252">
          <cell r="AA16252">
            <v>57.28</v>
          </cell>
        </row>
        <row r="16253">
          <cell r="AA16253">
            <v>57.29</v>
          </cell>
        </row>
        <row r="16254">
          <cell r="AA16254">
            <v>57.3</v>
          </cell>
        </row>
        <row r="16255">
          <cell r="AA16255">
            <v>57.31</v>
          </cell>
        </row>
        <row r="16256">
          <cell r="AA16256">
            <v>57.32</v>
          </cell>
        </row>
        <row r="16257">
          <cell r="AA16257">
            <v>57.33</v>
          </cell>
        </row>
        <row r="16258">
          <cell r="AA16258">
            <v>57.34</v>
          </cell>
        </row>
        <row r="16259">
          <cell r="AA16259">
            <v>57.35</v>
          </cell>
        </row>
        <row r="16260">
          <cell r="AA16260">
            <v>57.36</v>
          </cell>
        </row>
        <row r="16261">
          <cell r="AA16261">
            <v>57.37</v>
          </cell>
        </row>
        <row r="16262">
          <cell r="AA16262">
            <v>57.38</v>
          </cell>
        </row>
        <row r="16263">
          <cell r="AA16263">
            <v>57.39</v>
          </cell>
        </row>
        <row r="16264">
          <cell r="AA16264">
            <v>57.4</v>
          </cell>
        </row>
        <row r="16265">
          <cell r="AA16265">
            <v>57.41</v>
          </cell>
        </row>
        <row r="16266">
          <cell r="AA16266">
            <v>57.42</v>
          </cell>
        </row>
        <row r="16267">
          <cell r="AA16267">
            <v>57.43</v>
          </cell>
        </row>
        <row r="16268">
          <cell r="AA16268">
            <v>57.44</v>
          </cell>
        </row>
        <row r="16269">
          <cell r="AA16269">
            <v>57.45</v>
          </cell>
        </row>
        <row r="16270">
          <cell r="AA16270">
            <v>57.46</v>
          </cell>
        </row>
        <row r="16271">
          <cell r="AA16271">
            <v>57.47</v>
          </cell>
        </row>
        <row r="16272">
          <cell r="AA16272">
            <v>57.48</v>
          </cell>
        </row>
        <row r="16273">
          <cell r="AA16273">
            <v>57.49</v>
          </cell>
        </row>
        <row r="16274">
          <cell r="AA16274">
            <v>57.5</v>
          </cell>
        </row>
        <row r="16275">
          <cell r="AA16275">
            <v>57.51</v>
          </cell>
        </row>
        <row r="16276">
          <cell r="AA16276">
            <v>57.52</v>
          </cell>
        </row>
        <row r="16277">
          <cell r="AA16277">
            <v>57.53</v>
          </cell>
        </row>
        <row r="16278">
          <cell r="AA16278">
            <v>57.54</v>
          </cell>
        </row>
        <row r="16279">
          <cell r="AA16279">
            <v>57.55</v>
          </cell>
        </row>
        <row r="16280">
          <cell r="AA16280">
            <v>57.56</v>
          </cell>
        </row>
        <row r="16281">
          <cell r="AA16281">
            <v>57.57</v>
          </cell>
        </row>
        <row r="16282">
          <cell r="AA16282">
            <v>57.58</v>
          </cell>
        </row>
        <row r="16283">
          <cell r="AA16283">
            <v>57.59</v>
          </cell>
        </row>
        <row r="16284">
          <cell r="AA16284">
            <v>57.6</v>
          </cell>
        </row>
        <row r="16285">
          <cell r="AA16285">
            <v>57.61</v>
          </cell>
        </row>
        <row r="16286">
          <cell r="AA16286">
            <v>57.62</v>
          </cell>
        </row>
        <row r="16287">
          <cell r="AA16287">
            <v>57.63</v>
          </cell>
        </row>
        <row r="16288">
          <cell r="AA16288">
            <v>57.64</v>
          </cell>
        </row>
        <row r="16289">
          <cell r="AA16289">
            <v>57.65</v>
          </cell>
        </row>
        <row r="16290">
          <cell r="AA16290">
            <v>57.66</v>
          </cell>
        </row>
        <row r="16291">
          <cell r="AA16291">
            <v>57.67</v>
          </cell>
        </row>
        <row r="16292">
          <cell r="AA16292">
            <v>57.68</v>
          </cell>
        </row>
        <row r="16293">
          <cell r="AA16293">
            <v>57.69</v>
          </cell>
        </row>
        <row r="16294">
          <cell r="AA16294">
            <v>57.7</v>
          </cell>
        </row>
        <row r="16295">
          <cell r="AA16295">
            <v>57.71</v>
          </cell>
        </row>
        <row r="16296">
          <cell r="AA16296">
            <v>57.72</v>
          </cell>
        </row>
        <row r="16297">
          <cell r="AA16297">
            <v>57.73</v>
          </cell>
        </row>
        <row r="16298">
          <cell r="AA16298">
            <v>57.74</v>
          </cell>
        </row>
        <row r="16299">
          <cell r="AA16299">
            <v>57.75</v>
          </cell>
        </row>
        <row r="16300">
          <cell r="AA16300">
            <v>57.76</v>
          </cell>
        </row>
        <row r="16301">
          <cell r="AA16301">
            <v>57.77</v>
          </cell>
        </row>
        <row r="16302">
          <cell r="AA16302">
            <v>57.78</v>
          </cell>
        </row>
        <row r="16303">
          <cell r="AA16303">
            <v>57.79</v>
          </cell>
        </row>
        <row r="16304">
          <cell r="AA16304">
            <v>57.8</v>
          </cell>
        </row>
        <row r="16305">
          <cell r="AA16305">
            <v>57.81</v>
          </cell>
        </row>
        <row r="16306">
          <cell r="AA16306">
            <v>57.82</v>
          </cell>
        </row>
        <row r="16307">
          <cell r="AA16307">
            <v>57.83</v>
          </cell>
        </row>
        <row r="16308">
          <cell r="AA16308">
            <v>57.84</v>
          </cell>
        </row>
        <row r="16309">
          <cell r="AA16309">
            <v>57.85</v>
          </cell>
        </row>
        <row r="16310">
          <cell r="AA16310">
            <v>57.86</v>
          </cell>
        </row>
        <row r="16311">
          <cell r="AA16311">
            <v>57.87</v>
          </cell>
        </row>
        <row r="16312">
          <cell r="AA16312">
            <v>57.88</v>
          </cell>
        </row>
        <row r="16313">
          <cell r="AA16313">
            <v>57.89</v>
          </cell>
        </row>
        <row r="16314">
          <cell r="AA16314">
            <v>57.9</v>
          </cell>
        </row>
        <row r="16315">
          <cell r="AA16315">
            <v>57.91</v>
          </cell>
        </row>
        <row r="16316">
          <cell r="AA16316">
            <v>57.92</v>
          </cell>
        </row>
        <row r="16317">
          <cell r="AA16317">
            <v>57.93</v>
          </cell>
        </row>
        <row r="16318">
          <cell r="AA16318">
            <v>57.94</v>
          </cell>
        </row>
        <row r="16319">
          <cell r="AA16319">
            <v>57.95</v>
          </cell>
        </row>
        <row r="16320">
          <cell r="AA16320">
            <v>57.96</v>
          </cell>
        </row>
        <row r="16321">
          <cell r="AA16321">
            <v>57.97</v>
          </cell>
        </row>
        <row r="16322">
          <cell r="AA16322">
            <v>57.98</v>
          </cell>
        </row>
        <row r="16323">
          <cell r="AA16323">
            <v>57.99</v>
          </cell>
        </row>
        <row r="16324">
          <cell r="AA16324">
            <v>58</v>
          </cell>
        </row>
        <row r="16325">
          <cell r="AA16325">
            <v>58.01</v>
          </cell>
        </row>
        <row r="16326">
          <cell r="AA16326">
            <v>58.02</v>
          </cell>
        </row>
        <row r="16327">
          <cell r="AA16327">
            <v>58.03</v>
          </cell>
        </row>
        <row r="16328">
          <cell r="AA16328">
            <v>58.04</v>
          </cell>
        </row>
        <row r="16329">
          <cell r="AA16329">
            <v>58.05</v>
          </cell>
        </row>
        <row r="16330">
          <cell r="AA16330">
            <v>58.06</v>
          </cell>
        </row>
        <row r="16331">
          <cell r="AA16331">
            <v>58.07</v>
          </cell>
        </row>
        <row r="16332">
          <cell r="AA16332">
            <v>58.08</v>
          </cell>
        </row>
        <row r="16333">
          <cell r="AA16333">
            <v>58.09</v>
          </cell>
        </row>
        <row r="16334">
          <cell r="AA16334">
            <v>58.1</v>
          </cell>
        </row>
        <row r="16335">
          <cell r="AA16335">
            <v>58.11</v>
          </cell>
        </row>
        <row r="16336">
          <cell r="AA16336">
            <v>58.12</v>
          </cell>
        </row>
        <row r="16337">
          <cell r="AA16337">
            <v>58.13</v>
          </cell>
        </row>
        <row r="16338">
          <cell r="AA16338">
            <v>58.14</v>
          </cell>
        </row>
        <row r="16339">
          <cell r="AA16339">
            <v>58.15</v>
          </cell>
        </row>
        <row r="16340">
          <cell r="AA16340">
            <v>58.16</v>
          </cell>
        </row>
        <row r="16341">
          <cell r="AA16341">
            <v>58.17</v>
          </cell>
        </row>
        <row r="16342">
          <cell r="AA16342">
            <v>58.18</v>
          </cell>
        </row>
        <row r="16343">
          <cell r="AA16343">
            <v>58.19</v>
          </cell>
        </row>
        <row r="16344">
          <cell r="AA16344">
            <v>58.2</v>
          </cell>
        </row>
        <row r="16345">
          <cell r="AA16345">
            <v>58.21</v>
          </cell>
        </row>
        <row r="16346">
          <cell r="AA16346">
            <v>58.22</v>
          </cell>
        </row>
        <row r="16347">
          <cell r="AA16347">
            <v>58.23</v>
          </cell>
        </row>
        <row r="16348">
          <cell r="AA16348">
            <v>58.24</v>
          </cell>
        </row>
        <row r="16349">
          <cell r="AA16349">
            <v>58.25</v>
          </cell>
        </row>
        <row r="16350">
          <cell r="AA16350">
            <v>58.26</v>
          </cell>
        </row>
        <row r="16351">
          <cell r="AA16351">
            <v>58.27</v>
          </cell>
        </row>
        <row r="16352">
          <cell r="AA16352">
            <v>58.28</v>
          </cell>
        </row>
        <row r="16353">
          <cell r="AA16353">
            <v>58.29</v>
          </cell>
        </row>
        <row r="16354">
          <cell r="AA16354">
            <v>58.3</v>
          </cell>
        </row>
        <row r="16355">
          <cell r="AA16355">
            <v>58.31</v>
          </cell>
        </row>
        <row r="16356">
          <cell r="AA16356">
            <v>58.32</v>
          </cell>
        </row>
        <row r="16357">
          <cell r="AA16357">
            <v>58.33</v>
          </cell>
        </row>
        <row r="16358">
          <cell r="AA16358">
            <v>58.34</v>
          </cell>
        </row>
        <row r="16359">
          <cell r="AA16359">
            <v>58.35</v>
          </cell>
        </row>
        <row r="16360">
          <cell r="AA16360">
            <v>58.36</v>
          </cell>
        </row>
        <row r="16361">
          <cell r="AA16361">
            <v>58.37</v>
          </cell>
        </row>
        <row r="16362">
          <cell r="AA16362">
            <v>58.38</v>
          </cell>
        </row>
        <row r="16363">
          <cell r="AA16363">
            <v>58.39</v>
          </cell>
        </row>
        <row r="16364">
          <cell r="AA16364">
            <v>58.4</v>
          </cell>
        </row>
        <row r="16365">
          <cell r="AA16365">
            <v>58.41</v>
          </cell>
        </row>
        <row r="16366">
          <cell r="AA16366">
            <v>58.42</v>
          </cell>
        </row>
        <row r="16367">
          <cell r="AA16367">
            <v>58.43</v>
          </cell>
        </row>
        <row r="16368">
          <cell r="AA16368">
            <v>58.44</v>
          </cell>
        </row>
        <row r="16369">
          <cell r="AA16369">
            <v>58.45</v>
          </cell>
        </row>
        <row r="16370">
          <cell r="AA16370">
            <v>58.46</v>
          </cell>
        </row>
        <row r="16371">
          <cell r="AA16371">
            <v>58.47</v>
          </cell>
        </row>
        <row r="16372">
          <cell r="AA16372">
            <v>58.48</v>
          </cell>
        </row>
        <row r="16373">
          <cell r="AA16373">
            <v>58.49</v>
          </cell>
        </row>
        <row r="16374">
          <cell r="AA16374">
            <v>58.5</v>
          </cell>
        </row>
        <row r="16375">
          <cell r="AA16375">
            <v>58.51</v>
          </cell>
        </row>
        <row r="16376">
          <cell r="AA16376">
            <v>58.52</v>
          </cell>
        </row>
        <row r="16377">
          <cell r="AA16377">
            <v>58.53</v>
          </cell>
        </row>
        <row r="16378">
          <cell r="AA16378">
            <v>58.54</v>
          </cell>
        </row>
        <row r="16379">
          <cell r="AA16379">
            <v>58.55</v>
          </cell>
        </row>
        <row r="16380">
          <cell r="AA16380">
            <v>58.56</v>
          </cell>
        </row>
        <row r="16381">
          <cell r="AA16381">
            <v>58.57</v>
          </cell>
        </row>
        <row r="16382">
          <cell r="AA16382">
            <v>58.58</v>
          </cell>
        </row>
        <row r="16383">
          <cell r="AA16383">
            <v>58.59</v>
          </cell>
        </row>
        <row r="16384">
          <cell r="AA16384">
            <v>58.6</v>
          </cell>
        </row>
        <row r="16385">
          <cell r="AA16385">
            <v>58.61</v>
          </cell>
        </row>
        <row r="16386">
          <cell r="AA16386">
            <v>58.62</v>
          </cell>
        </row>
        <row r="16387">
          <cell r="AA16387">
            <v>58.63</v>
          </cell>
        </row>
        <row r="16388">
          <cell r="AA16388">
            <v>58.64</v>
          </cell>
        </row>
        <row r="16389">
          <cell r="AA16389">
            <v>58.65</v>
          </cell>
        </row>
        <row r="16390">
          <cell r="AA16390">
            <v>58.66</v>
          </cell>
        </row>
        <row r="16391">
          <cell r="AA16391">
            <v>58.67</v>
          </cell>
        </row>
        <row r="16392">
          <cell r="AA16392">
            <v>58.68</v>
          </cell>
        </row>
        <row r="16393">
          <cell r="AA16393">
            <v>58.69</v>
          </cell>
        </row>
        <row r="16394">
          <cell r="AA16394">
            <v>58.7</v>
          </cell>
        </row>
        <row r="16395">
          <cell r="AA16395">
            <v>58.71</v>
          </cell>
        </row>
        <row r="16396">
          <cell r="AA16396">
            <v>58.72</v>
          </cell>
        </row>
        <row r="16397">
          <cell r="AA16397">
            <v>58.73</v>
          </cell>
        </row>
        <row r="16398">
          <cell r="AA16398">
            <v>58.74</v>
          </cell>
        </row>
        <row r="16399">
          <cell r="AA16399">
            <v>58.75</v>
          </cell>
        </row>
        <row r="16400">
          <cell r="AA16400">
            <v>58.76</v>
          </cell>
        </row>
        <row r="16401">
          <cell r="AA16401">
            <v>58.77</v>
          </cell>
        </row>
        <row r="16402">
          <cell r="AA16402">
            <v>58.78</v>
          </cell>
        </row>
        <row r="16403">
          <cell r="AA16403">
            <v>58.79</v>
          </cell>
        </row>
        <row r="16404">
          <cell r="AA16404">
            <v>58.8</v>
          </cell>
        </row>
        <row r="16405">
          <cell r="AA16405">
            <v>58.81</v>
          </cell>
        </row>
        <row r="16406">
          <cell r="AA16406">
            <v>58.82</v>
          </cell>
        </row>
        <row r="16407">
          <cell r="AA16407">
            <v>58.83</v>
          </cell>
        </row>
        <row r="16408">
          <cell r="AA16408">
            <v>58.84</v>
          </cell>
        </row>
        <row r="16409">
          <cell r="AA16409">
            <v>58.85</v>
          </cell>
        </row>
        <row r="16410">
          <cell r="AA16410">
            <v>58.86</v>
          </cell>
        </row>
        <row r="16411">
          <cell r="AA16411">
            <v>58.87</v>
          </cell>
        </row>
        <row r="16412">
          <cell r="AA16412">
            <v>58.88</v>
          </cell>
        </row>
        <row r="16413">
          <cell r="AA16413">
            <v>58.89</v>
          </cell>
        </row>
        <row r="16414">
          <cell r="AA16414">
            <v>58.9</v>
          </cell>
        </row>
        <row r="16415">
          <cell r="AA16415">
            <v>58.91</v>
          </cell>
        </row>
        <row r="16416">
          <cell r="AA16416">
            <v>58.92</v>
          </cell>
        </row>
        <row r="16417">
          <cell r="AA16417">
            <v>58.93</v>
          </cell>
        </row>
        <row r="16418">
          <cell r="AA16418">
            <v>58.94</v>
          </cell>
        </row>
        <row r="16419">
          <cell r="AA16419">
            <v>58.95</v>
          </cell>
        </row>
        <row r="16420">
          <cell r="AA16420">
            <v>58.96</v>
          </cell>
        </row>
        <row r="16421">
          <cell r="AA16421">
            <v>58.97</v>
          </cell>
        </row>
        <row r="16422">
          <cell r="AA16422">
            <v>58.98</v>
          </cell>
        </row>
        <row r="16423">
          <cell r="AA16423">
            <v>58.99</v>
          </cell>
        </row>
        <row r="16424">
          <cell r="AA16424">
            <v>59</v>
          </cell>
        </row>
        <row r="16425">
          <cell r="AA16425">
            <v>59.01</v>
          </cell>
        </row>
        <row r="16426">
          <cell r="AA16426">
            <v>59.02</v>
          </cell>
        </row>
        <row r="16427">
          <cell r="AA16427">
            <v>59.03</v>
          </cell>
        </row>
        <row r="16428">
          <cell r="AA16428">
            <v>59.04</v>
          </cell>
        </row>
        <row r="16429">
          <cell r="AA16429">
            <v>59.05</v>
          </cell>
        </row>
        <row r="16430">
          <cell r="AA16430">
            <v>59.06</v>
          </cell>
        </row>
        <row r="16431">
          <cell r="AA16431">
            <v>59.07</v>
          </cell>
        </row>
        <row r="16432">
          <cell r="AA16432">
            <v>59.08</v>
          </cell>
        </row>
        <row r="16433">
          <cell r="AA16433">
            <v>59.09</v>
          </cell>
        </row>
        <row r="16434">
          <cell r="AA16434">
            <v>59.1</v>
          </cell>
        </row>
        <row r="16435">
          <cell r="AA16435">
            <v>59.11</v>
          </cell>
        </row>
        <row r="16436">
          <cell r="AA16436">
            <v>59.12</v>
          </cell>
        </row>
        <row r="16437">
          <cell r="AA16437">
            <v>59.13</v>
          </cell>
        </row>
        <row r="16438">
          <cell r="AA16438">
            <v>59.14</v>
          </cell>
        </row>
        <row r="16439">
          <cell r="AA16439">
            <v>59.15</v>
          </cell>
        </row>
        <row r="16440">
          <cell r="AA16440">
            <v>59.16</v>
          </cell>
        </row>
        <row r="16441">
          <cell r="AA16441">
            <v>59.17</v>
          </cell>
        </row>
        <row r="16442">
          <cell r="AA16442">
            <v>59.18</v>
          </cell>
        </row>
        <row r="16443">
          <cell r="AA16443">
            <v>59.19</v>
          </cell>
        </row>
        <row r="16444">
          <cell r="AA16444">
            <v>59.2</v>
          </cell>
        </row>
        <row r="16445">
          <cell r="AA16445">
            <v>59.21</v>
          </cell>
        </row>
        <row r="16446">
          <cell r="AA16446">
            <v>59.22</v>
          </cell>
        </row>
        <row r="16447">
          <cell r="AA16447">
            <v>59.23</v>
          </cell>
        </row>
        <row r="16448">
          <cell r="AA16448">
            <v>59.24</v>
          </cell>
        </row>
        <row r="16449">
          <cell r="AA16449">
            <v>59.25</v>
          </cell>
        </row>
        <row r="16450">
          <cell r="AA16450">
            <v>59.26</v>
          </cell>
        </row>
        <row r="16451">
          <cell r="AA16451">
            <v>59.27</v>
          </cell>
        </row>
        <row r="16452">
          <cell r="AA16452">
            <v>59.28</v>
          </cell>
        </row>
        <row r="16453">
          <cell r="AA16453">
            <v>59.29</v>
          </cell>
        </row>
        <row r="16454">
          <cell r="AA16454">
            <v>59.3</v>
          </cell>
        </row>
        <row r="16455">
          <cell r="AA16455">
            <v>59.31</v>
          </cell>
        </row>
        <row r="16456">
          <cell r="AA16456">
            <v>59.32</v>
          </cell>
        </row>
        <row r="16457">
          <cell r="AA16457">
            <v>59.33</v>
          </cell>
        </row>
        <row r="16458">
          <cell r="AA16458">
            <v>59.34</v>
          </cell>
        </row>
        <row r="16459">
          <cell r="AA16459">
            <v>59.35</v>
          </cell>
        </row>
        <row r="16460">
          <cell r="AA16460">
            <v>59.36</v>
          </cell>
        </row>
        <row r="16461">
          <cell r="AA16461">
            <v>59.37</v>
          </cell>
        </row>
        <row r="16462">
          <cell r="AA16462">
            <v>59.38</v>
          </cell>
        </row>
        <row r="16463">
          <cell r="AA16463">
            <v>59.39</v>
          </cell>
        </row>
        <row r="16464">
          <cell r="AA16464">
            <v>59.4</v>
          </cell>
        </row>
        <row r="16465">
          <cell r="AA16465">
            <v>59.41</v>
          </cell>
        </row>
        <row r="16466">
          <cell r="AA16466">
            <v>59.42</v>
          </cell>
        </row>
        <row r="16467">
          <cell r="AA16467">
            <v>59.43</v>
          </cell>
        </row>
        <row r="16468">
          <cell r="AA16468">
            <v>59.44</v>
          </cell>
        </row>
        <row r="16469">
          <cell r="AA16469">
            <v>59.45</v>
          </cell>
        </row>
        <row r="16470">
          <cell r="AA16470">
            <v>59.46</v>
          </cell>
        </row>
        <row r="16471">
          <cell r="AA16471">
            <v>59.47</v>
          </cell>
        </row>
        <row r="16472">
          <cell r="AA16472">
            <v>59.48</v>
          </cell>
        </row>
        <row r="16473">
          <cell r="AA16473">
            <v>59.49</v>
          </cell>
        </row>
        <row r="16474">
          <cell r="AA16474">
            <v>59.5</v>
          </cell>
        </row>
        <row r="16475">
          <cell r="AA16475">
            <v>59.51</v>
          </cell>
        </row>
        <row r="16476">
          <cell r="AA16476">
            <v>59.52</v>
          </cell>
        </row>
        <row r="16477">
          <cell r="AA16477">
            <v>59.53</v>
          </cell>
        </row>
        <row r="16478">
          <cell r="AA16478">
            <v>59.54</v>
          </cell>
        </row>
        <row r="16479">
          <cell r="AA16479">
            <v>59.55</v>
          </cell>
        </row>
        <row r="16480">
          <cell r="AA16480">
            <v>59.56</v>
          </cell>
        </row>
        <row r="16481">
          <cell r="AA16481">
            <v>59.57</v>
          </cell>
        </row>
        <row r="16482">
          <cell r="AA16482">
            <v>59.58</v>
          </cell>
        </row>
        <row r="16483">
          <cell r="AA16483">
            <v>59.59</v>
          </cell>
        </row>
        <row r="16484">
          <cell r="AA16484">
            <v>59.6</v>
          </cell>
        </row>
        <row r="16485">
          <cell r="AA16485">
            <v>59.61</v>
          </cell>
        </row>
        <row r="16486">
          <cell r="AA16486">
            <v>59.62</v>
          </cell>
        </row>
        <row r="16487">
          <cell r="AA16487">
            <v>59.63</v>
          </cell>
        </row>
        <row r="16488">
          <cell r="AA16488">
            <v>59.64</v>
          </cell>
        </row>
        <row r="16489">
          <cell r="AA16489">
            <v>59.65</v>
          </cell>
        </row>
        <row r="16490">
          <cell r="AA16490">
            <v>59.66</v>
          </cell>
        </row>
        <row r="16491">
          <cell r="AA16491">
            <v>59.67</v>
          </cell>
        </row>
        <row r="16492">
          <cell r="AA16492">
            <v>59.68</v>
          </cell>
        </row>
        <row r="16493">
          <cell r="AA16493">
            <v>59.69</v>
          </cell>
        </row>
        <row r="16494">
          <cell r="AA16494">
            <v>59.7</v>
          </cell>
        </row>
        <row r="16495">
          <cell r="AA16495">
            <v>59.71</v>
          </cell>
        </row>
        <row r="16496">
          <cell r="AA16496">
            <v>59.72</v>
          </cell>
        </row>
        <row r="16497">
          <cell r="AA16497">
            <v>59.73</v>
          </cell>
        </row>
        <row r="16498">
          <cell r="AA16498">
            <v>59.74</v>
          </cell>
        </row>
        <row r="16499">
          <cell r="AA16499">
            <v>59.75</v>
          </cell>
        </row>
        <row r="16500">
          <cell r="AA16500">
            <v>59.76</v>
          </cell>
        </row>
        <row r="16501">
          <cell r="AA16501">
            <v>59.77</v>
          </cell>
        </row>
        <row r="16502">
          <cell r="AA16502">
            <v>59.78</v>
          </cell>
        </row>
        <row r="16503">
          <cell r="AA16503">
            <v>59.79</v>
          </cell>
        </row>
        <row r="16504">
          <cell r="AA16504">
            <v>59.8</v>
          </cell>
        </row>
        <row r="16505">
          <cell r="AA16505">
            <v>59.81</v>
          </cell>
        </row>
        <row r="16506">
          <cell r="AA16506">
            <v>59.82</v>
          </cell>
        </row>
        <row r="16507">
          <cell r="AA16507">
            <v>59.83</v>
          </cell>
        </row>
        <row r="16508">
          <cell r="AA16508">
            <v>59.84</v>
          </cell>
        </row>
        <row r="16509">
          <cell r="AA16509">
            <v>59.85</v>
          </cell>
        </row>
        <row r="16510">
          <cell r="AA16510">
            <v>59.86</v>
          </cell>
        </row>
        <row r="16511">
          <cell r="AA16511">
            <v>59.87</v>
          </cell>
        </row>
        <row r="16512">
          <cell r="AA16512">
            <v>59.88</v>
          </cell>
        </row>
        <row r="16513">
          <cell r="AA16513">
            <v>59.89</v>
          </cell>
        </row>
        <row r="16514">
          <cell r="AA16514">
            <v>59.9</v>
          </cell>
        </row>
        <row r="16515">
          <cell r="AA16515">
            <v>59.91</v>
          </cell>
        </row>
        <row r="16516">
          <cell r="AA16516">
            <v>59.92</v>
          </cell>
        </row>
        <row r="16517">
          <cell r="AA16517">
            <v>59.93</v>
          </cell>
        </row>
        <row r="16518">
          <cell r="AA16518">
            <v>59.94</v>
          </cell>
        </row>
        <row r="16519">
          <cell r="AA16519">
            <v>59.95</v>
          </cell>
        </row>
        <row r="16520">
          <cell r="AA16520">
            <v>59.96</v>
          </cell>
        </row>
        <row r="16521">
          <cell r="AA16521">
            <v>59.97</v>
          </cell>
        </row>
        <row r="16522">
          <cell r="AA16522">
            <v>59.98</v>
          </cell>
        </row>
        <row r="16523">
          <cell r="AA16523">
            <v>59.99</v>
          </cell>
        </row>
        <row r="16524">
          <cell r="AA16524">
            <v>60</v>
          </cell>
        </row>
        <row r="16525">
          <cell r="AA16525">
            <v>60.01</v>
          </cell>
        </row>
        <row r="16526">
          <cell r="AA16526">
            <v>60.02</v>
          </cell>
        </row>
        <row r="16527">
          <cell r="AA16527">
            <v>60.03</v>
          </cell>
        </row>
        <row r="16528">
          <cell r="AA16528">
            <v>60.04</v>
          </cell>
        </row>
        <row r="16529">
          <cell r="AA16529">
            <v>60.05</v>
          </cell>
        </row>
        <row r="16530">
          <cell r="AA16530">
            <v>60.06</v>
          </cell>
        </row>
        <row r="16531">
          <cell r="AA16531">
            <v>60.07</v>
          </cell>
        </row>
        <row r="16532">
          <cell r="AA16532">
            <v>60.08</v>
          </cell>
        </row>
        <row r="16533">
          <cell r="AA16533">
            <v>60.09</v>
          </cell>
        </row>
        <row r="16534">
          <cell r="AA16534">
            <v>60.1</v>
          </cell>
        </row>
        <row r="16535">
          <cell r="AA16535">
            <v>60.11</v>
          </cell>
        </row>
        <row r="16536">
          <cell r="AA16536">
            <v>60.12</v>
          </cell>
        </row>
        <row r="16537">
          <cell r="AA16537">
            <v>60.13</v>
          </cell>
        </row>
        <row r="16538">
          <cell r="AA16538">
            <v>60.14</v>
          </cell>
        </row>
        <row r="16539">
          <cell r="AA16539">
            <v>60.15</v>
          </cell>
        </row>
        <row r="16540">
          <cell r="AA16540">
            <v>60.16</v>
          </cell>
        </row>
        <row r="16541">
          <cell r="AA16541">
            <v>60.17</v>
          </cell>
        </row>
        <row r="16542">
          <cell r="AA16542">
            <v>60.18</v>
          </cell>
        </row>
        <row r="16543">
          <cell r="AA16543">
            <v>60.19</v>
          </cell>
        </row>
        <row r="16544">
          <cell r="AA16544">
            <v>60.2</v>
          </cell>
        </row>
        <row r="16545">
          <cell r="AA16545">
            <v>60.21</v>
          </cell>
        </row>
        <row r="16546">
          <cell r="AA16546">
            <v>60.22</v>
          </cell>
        </row>
        <row r="16547">
          <cell r="AA16547">
            <v>60.23</v>
          </cell>
        </row>
        <row r="16548">
          <cell r="AA16548">
            <v>60.24</v>
          </cell>
        </row>
        <row r="16549">
          <cell r="AA16549">
            <v>60.25</v>
          </cell>
        </row>
        <row r="16550">
          <cell r="AA16550">
            <v>60.26</v>
          </cell>
        </row>
        <row r="16551">
          <cell r="AA16551">
            <v>60.27</v>
          </cell>
        </row>
        <row r="16552">
          <cell r="AA16552">
            <v>60.28</v>
          </cell>
        </row>
        <row r="16553">
          <cell r="AA16553">
            <v>60.29</v>
          </cell>
        </row>
        <row r="16554">
          <cell r="AA16554">
            <v>60.3</v>
          </cell>
        </row>
        <row r="16555">
          <cell r="AA16555">
            <v>60.31</v>
          </cell>
        </row>
        <row r="16556">
          <cell r="AA16556">
            <v>60.32</v>
          </cell>
        </row>
        <row r="16557">
          <cell r="AA16557">
            <v>60.33</v>
          </cell>
        </row>
        <row r="16558">
          <cell r="AA16558">
            <v>60.34</v>
          </cell>
        </row>
        <row r="16559">
          <cell r="AA16559">
            <v>60.35</v>
          </cell>
        </row>
        <row r="16560">
          <cell r="AA16560">
            <v>60.36</v>
          </cell>
        </row>
        <row r="16561">
          <cell r="AA16561">
            <v>60.37</v>
          </cell>
        </row>
        <row r="16562">
          <cell r="AA16562">
            <v>60.38</v>
          </cell>
        </row>
        <row r="16563">
          <cell r="AA16563">
            <v>60.39</v>
          </cell>
        </row>
        <row r="16564">
          <cell r="AA16564">
            <v>60.4</v>
          </cell>
        </row>
        <row r="16565">
          <cell r="AA16565">
            <v>60.41</v>
          </cell>
        </row>
        <row r="16566">
          <cell r="AA16566">
            <v>60.42</v>
          </cell>
        </row>
        <row r="16567">
          <cell r="AA16567">
            <v>60.43</v>
          </cell>
        </row>
        <row r="16568">
          <cell r="AA16568">
            <v>60.44</v>
          </cell>
        </row>
        <row r="16569">
          <cell r="AA16569">
            <v>60.45</v>
          </cell>
        </row>
        <row r="16570">
          <cell r="AA16570">
            <v>60.46</v>
          </cell>
        </row>
        <row r="16571">
          <cell r="AA16571">
            <v>60.47</v>
          </cell>
        </row>
        <row r="16572">
          <cell r="AA16572">
            <v>60.48</v>
          </cell>
        </row>
        <row r="16573">
          <cell r="AA16573">
            <v>60.49</v>
          </cell>
        </row>
        <row r="16574">
          <cell r="AA16574">
            <v>60.5</v>
          </cell>
        </row>
        <row r="16575">
          <cell r="AA16575">
            <v>60.51</v>
          </cell>
        </row>
        <row r="16576">
          <cell r="AA16576">
            <v>60.52</v>
          </cell>
        </row>
        <row r="16577">
          <cell r="AA16577">
            <v>60.53</v>
          </cell>
        </row>
        <row r="16578">
          <cell r="AA16578">
            <v>60.54</v>
          </cell>
        </row>
        <row r="16579">
          <cell r="AA16579">
            <v>60.55</v>
          </cell>
        </row>
        <row r="16580">
          <cell r="AA16580">
            <v>60.56</v>
          </cell>
        </row>
        <row r="16581">
          <cell r="AA16581">
            <v>60.57</v>
          </cell>
        </row>
        <row r="16582">
          <cell r="AA16582">
            <v>60.58</v>
          </cell>
        </row>
        <row r="16583">
          <cell r="AA16583">
            <v>60.59</v>
          </cell>
        </row>
        <row r="16584">
          <cell r="AA16584">
            <v>60.6</v>
          </cell>
        </row>
        <row r="16585">
          <cell r="AA16585">
            <v>60.61</v>
          </cell>
        </row>
        <row r="16586">
          <cell r="AA16586">
            <v>60.62</v>
          </cell>
        </row>
        <row r="16587">
          <cell r="AA16587">
            <v>60.63</v>
          </cell>
        </row>
        <row r="16588">
          <cell r="AA16588">
            <v>60.64</v>
          </cell>
        </row>
        <row r="16589">
          <cell r="AA16589">
            <v>60.65</v>
          </cell>
        </row>
        <row r="16590">
          <cell r="AA16590">
            <v>60.66</v>
          </cell>
        </row>
        <row r="16591">
          <cell r="AA16591">
            <v>60.67</v>
          </cell>
        </row>
        <row r="16592">
          <cell r="AA16592">
            <v>60.68</v>
          </cell>
        </row>
        <row r="16593">
          <cell r="AA16593">
            <v>60.69</v>
          </cell>
        </row>
        <row r="16594">
          <cell r="AA16594">
            <v>60.7</v>
          </cell>
        </row>
        <row r="16595">
          <cell r="AA16595">
            <v>60.71</v>
          </cell>
        </row>
        <row r="16596">
          <cell r="AA16596">
            <v>60.72</v>
          </cell>
        </row>
        <row r="16597">
          <cell r="AA16597">
            <v>60.73</v>
          </cell>
        </row>
        <row r="16598">
          <cell r="AA16598">
            <v>60.74</v>
          </cell>
        </row>
        <row r="16599">
          <cell r="AA16599">
            <v>60.75</v>
          </cell>
        </row>
        <row r="16600">
          <cell r="AA16600">
            <v>60.76</v>
          </cell>
        </row>
        <row r="16601">
          <cell r="AA16601">
            <v>60.77</v>
          </cell>
        </row>
        <row r="16602">
          <cell r="AA16602">
            <v>60.78</v>
          </cell>
        </row>
        <row r="16603">
          <cell r="AA16603">
            <v>60.79</v>
          </cell>
        </row>
        <row r="16604">
          <cell r="AA16604">
            <v>60.8</v>
          </cell>
        </row>
        <row r="16605">
          <cell r="AA16605">
            <v>60.81</v>
          </cell>
        </row>
        <row r="16606">
          <cell r="AA16606">
            <v>60.82</v>
          </cell>
        </row>
        <row r="16607">
          <cell r="AA16607">
            <v>60.83</v>
          </cell>
        </row>
        <row r="16608">
          <cell r="AA16608">
            <v>60.84</v>
          </cell>
        </row>
        <row r="16609">
          <cell r="AA16609">
            <v>60.85</v>
          </cell>
        </row>
        <row r="16610">
          <cell r="AA16610">
            <v>60.86</v>
          </cell>
        </row>
        <row r="16611">
          <cell r="AA16611">
            <v>60.87</v>
          </cell>
        </row>
        <row r="16612">
          <cell r="AA16612">
            <v>60.88</v>
          </cell>
        </row>
        <row r="16613">
          <cell r="AA16613">
            <v>60.89</v>
          </cell>
        </row>
        <row r="16614">
          <cell r="AA16614">
            <v>60.9</v>
          </cell>
        </row>
        <row r="16615">
          <cell r="AA16615">
            <v>60.91</v>
          </cell>
        </row>
        <row r="16616">
          <cell r="AA16616">
            <v>60.92</v>
          </cell>
        </row>
        <row r="16617">
          <cell r="AA16617">
            <v>60.93</v>
          </cell>
        </row>
        <row r="16618">
          <cell r="AA16618">
            <v>60.94</v>
          </cell>
        </row>
        <row r="16619">
          <cell r="AA16619">
            <v>60.95</v>
          </cell>
        </row>
        <row r="16620">
          <cell r="AA16620">
            <v>60.96</v>
          </cell>
        </row>
        <row r="16621">
          <cell r="AA16621">
            <v>60.97</v>
          </cell>
        </row>
        <row r="16622">
          <cell r="AA16622">
            <v>60.98</v>
          </cell>
        </row>
        <row r="16623">
          <cell r="AA16623">
            <v>60.99</v>
          </cell>
        </row>
        <row r="16624">
          <cell r="AA16624">
            <v>61</v>
          </cell>
        </row>
        <row r="16625">
          <cell r="AA16625">
            <v>61.01</v>
          </cell>
        </row>
        <row r="16626">
          <cell r="AA16626">
            <v>61.02</v>
          </cell>
        </row>
        <row r="16627">
          <cell r="AA16627">
            <v>61.03</v>
          </cell>
        </row>
        <row r="16628">
          <cell r="AA16628">
            <v>61.04</v>
          </cell>
        </row>
        <row r="16629">
          <cell r="AA16629">
            <v>61.05</v>
          </cell>
        </row>
        <row r="16630">
          <cell r="AA16630">
            <v>61.06</v>
          </cell>
        </row>
        <row r="16631">
          <cell r="AA16631">
            <v>61.07</v>
          </cell>
        </row>
        <row r="16632">
          <cell r="AA16632">
            <v>61.08</v>
          </cell>
        </row>
        <row r="16633">
          <cell r="AA16633">
            <v>61.09</v>
          </cell>
        </row>
        <row r="16634">
          <cell r="AA16634">
            <v>61.1</v>
          </cell>
        </row>
        <row r="16635">
          <cell r="AA16635">
            <v>61.11</v>
          </cell>
        </row>
        <row r="16636">
          <cell r="AA16636">
            <v>61.12</v>
          </cell>
        </row>
        <row r="16637">
          <cell r="AA16637">
            <v>61.13</v>
          </cell>
        </row>
        <row r="16638">
          <cell r="AA16638">
            <v>61.14</v>
          </cell>
        </row>
        <row r="16639">
          <cell r="AA16639">
            <v>61.15</v>
          </cell>
        </row>
        <row r="16640">
          <cell r="AA16640">
            <v>61.16</v>
          </cell>
        </row>
        <row r="16641">
          <cell r="AA16641">
            <v>61.17</v>
          </cell>
        </row>
        <row r="16642">
          <cell r="AA16642">
            <v>61.18</v>
          </cell>
        </row>
        <row r="16643">
          <cell r="AA16643">
            <v>61.19</v>
          </cell>
        </row>
        <row r="16644">
          <cell r="AA16644">
            <v>61.2</v>
          </cell>
        </row>
        <row r="16645">
          <cell r="AA16645">
            <v>61.21</v>
          </cell>
        </row>
        <row r="16646">
          <cell r="AA16646">
            <v>61.22</v>
          </cell>
        </row>
        <row r="16647">
          <cell r="AA16647">
            <v>61.23</v>
          </cell>
        </row>
        <row r="16648">
          <cell r="AA16648">
            <v>61.24</v>
          </cell>
        </row>
        <row r="16649">
          <cell r="AA16649">
            <v>61.25</v>
          </cell>
        </row>
        <row r="16650">
          <cell r="AA16650">
            <v>61.26</v>
          </cell>
        </row>
        <row r="16651">
          <cell r="AA16651">
            <v>61.27</v>
          </cell>
        </row>
        <row r="16652">
          <cell r="AA16652">
            <v>61.28</v>
          </cell>
        </row>
        <row r="16653">
          <cell r="AA16653">
            <v>61.29</v>
          </cell>
        </row>
        <row r="16654">
          <cell r="AA16654">
            <v>61.3</v>
          </cell>
        </row>
        <row r="16655">
          <cell r="AA16655">
            <v>61.31</v>
          </cell>
        </row>
        <row r="16656">
          <cell r="AA16656">
            <v>61.32</v>
          </cell>
        </row>
        <row r="16657">
          <cell r="AA16657">
            <v>61.33</v>
          </cell>
        </row>
        <row r="16658">
          <cell r="AA16658">
            <v>61.34</v>
          </cell>
        </row>
        <row r="16659">
          <cell r="AA16659">
            <v>61.35</v>
          </cell>
        </row>
        <row r="16660">
          <cell r="AA16660">
            <v>61.36</v>
          </cell>
        </row>
        <row r="16661">
          <cell r="AA16661">
            <v>61.37</v>
          </cell>
        </row>
        <row r="16662">
          <cell r="AA16662">
            <v>61.38</v>
          </cell>
        </row>
        <row r="16663">
          <cell r="AA16663">
            <v>61.39</v>
          </cell>
        </row>
        <row r="16664">
          <cell r="AA16664">
            <v>61.4</v>
          </cell>
        </row>
        <row r="16665">
          <cell r="AA16665">
            <v>61.41</v>
          </cell>
        </row>
        <row r="16666">
          <cell r="AA16666">
            <v>61.42</v>
          </cell>
        </row>
        <row r="16667">
          <cell r="AA16667">
            <v>61.43</v>
          </cell>
        </row>
        <row r="16668">
          <cell r="AA16668">
            <v>61.44</v>
          </cell>
        </row>
        <row r="16669">
          <cell r="AA16669">
            <v>61.45</v>
          </cell>
        </row>
        <row r="16670">
          <cell r="AA16670">
            <v>61.46</v>
          </cell>
        </row>
        <row r="16671">
          <cell r="AA16671">
            <v>61.47</v>
          </cell>
        </row>
        <row r="16672">
          <cell r="AA16672">
            <v>61.48</v>
          </cell>
        </row>
        <row r="16673">
          <cell r="AA16673">
            <v>61.49</v>
          </cell>
        </row>
        <row r="16674">
          <cell r="AA16674">
            <v>61.5</v>
          </cell>
        </row>
        <row r="16675">
          <cell r="AA16675">
            <v>61.51</v>
          </cell>
        </row>
        <row r="16676">
          <cell r="AA16676">
            <v>61.52</v>
          </cell>
        </row>
        <row r="16677">
          <cell r="AA16677">
            <v>61.53</v>
          </cell>
        </row>
        <row r="16678">
          <cell r="AA16678">
            <v>61.54</v>
          </cell>
        </row>
        <row r="16679">
          <cell r="AA16679">
            <v>61.55</v>
          </cell>
        </row>
        <row r="16680">
          <cell r="AA16680">
            <v>61.56</v>
          </cell>
        </row>
        <row r="16681">
          <cell r="AA16681">
            <v>61.57</v>
          </cell>
        </row>
        <row r="16682">
          <cell r="AA16682">
            <v>61.58</v>
          </cell>
        </row>
        <row r="16683">
          <cell r="AA16683">
            <v>61.59</v>
          </cell>
        </row>
        <row r="16684">
          <cell r="AA16684">
            <v>61.6</v>
          </cell>
        </row>
        <row r="16685">
          <cell r="AA16685">
            <v>61.61</v>
          </cell>
        </row>
        <row r="16686">
          <cell r="AA16686">
            <v>61.62</v>
          </cell>
        </row>
        <row r="16687">
          <cell r="AA16687">
            <v>61.63</v>
          </cell>
        </row>
        <row r="16688">
          <cell r="AA16688">
            <v>61.64</v>
          </cell>
        </row>
        <row r="16689">
          <cell r="AA16689">
            <v>61.65</v>
          </cell>
        </row>
        <row r="16690">
          <cell r="AA16690">
            <v>61.66</v>
          </cell>
        </row>
        <row r="16691">
          <cell r="AA16691">
            <v>61.67</v>
          </cell>
        </row>
        <row r="16692">
          <cell r="AA16692">
            <v>61.68</v>
          </cell>
        </row>
        <row r="16693">
          <cell r="AA16693">
            <v>61.69</v>
          </cell>
        </row>
        <row r="16694">
          <cell r="AA16694">
            <v>61.7</v>
          </cell>
        </row>
        <row r="16695">
          <cell r="AA16695">
            <v>61.71</v>
          </cell>
        </row>
        <row r="16696">
          <cell r="AA16696">
            <v>61.72</v>
          </cell>
        </row>
        <row r="16697">
          <cell r="AA16697">
            <v>61.73</v>
          </cell>
        </row>
        <row r="16698">
          <cell r="AA16698">
            <v>61.74</v>
          </cell>
        </row>
        <row r="16699">
          <cell r="AA16699">
            <v>61.75</v>
          </cell>
        </row>
        <row r="16700">
          <cell r="AA16700">
            <v>61.76</v>
          </cell>
        </row>
        <row r="16701">
          <cell r="AA16701">
            <v>61.77</v>
          </cell>
        </row>
        <row r="16702">
          <cell r="AA16702">
            <v>61.78</v>
          </cell>
        </row>
        <row r="16703">
          <cell r="AA16703">
            <v>61.79</v>
          </cell>
        </row>
        <row r="16704">
          <cell r="AA16704">
            <v>61.8</v>
          </cell>
        </row>
        <row r="16705">
          <cell r="AA16705">
            <v>61.81</v>
          </cell>
        </row>
        <row r="16706">
          <cell r="AA16706">
            <v>61.82</v>
          </cell>
        </row>
        <row r="16707">
          <cell r="AA16707">
            <v>61.83</v>
          </cell>
        </row>
        <row r="16708">
          <cell r="AA16708">
            <v>61.84</v>
          </cell>
        </row>
        <row r="16709">
          <cell r="AA16709">
            <v>61.85</v>
          </cell>
        </row>
        <row r="16710">
          <cell r="AA16710">
            <v>61.86</v>
          </cell>
        </row>
        <row r="16711">
          <cell r="AA16711">
            <v>61.87</v>
          </cell>
        </row>
        <row r="16712">
          <cell r="AA16712">
            <v>61.88</v>
          </cell>
        </row>
        <row r="16713">
          <cell r="AA16713">
            <v>61.89</v>
          </cell>
        </row>
        <row r="16714">
          <cell r="AA16714">
            <v>61.9</v>
          </cell>
        </row>
        <row r="16715">
          <cell r="AA16715">
            <v>61.91</v>
          </cell>
        </row>
        <row r="16716">
          <cell r="AA16716">
            <v>61.92</v>
          </cell>
        </row>
        <row r="16717">
          <cell r="AA16717">
            <v>61.93</v>
          </cell>
        </row>
        <row r="16718">
          <cell r="AA16718">
            <v>61.94</v>
          </cell>
        </row>
        <row r="16719">
          <cell r="AA16719">
            <v>61.95</v>
          </cell>
        </row>
        <row r="16720">
          <cell r="AA16720">
            <v>61.96</v>
          </cell>
        </row>
        <row r="16721">
          <cell r="AA16721">
            <v>61.97</v>
          </cell>
        </row>
        <row r="16722">
          <cell r="AA16722">
            <v>61.98</v>
          </cell>
        </row>
        <row r="16723">
          <cell r="AA16723">
            <v>61.99</v>
          </cell>
        </row>
        <row r="16724">
          <cell r="AA16724">
            <v>62</v>
          </cell>
        </row>
        <row r="16725">
          <cell r="AA16725">
            <v>62.01</v>
          </cell>
        </row>
        <row r="16726">
          <cell r="AA16726">
            <v>62.02</v>
          </cell>
        </row>
        <row r="16727">
          <cell r="AA16727">
            <v>62.03</v>
          </cell>
        </row>
        <row r="16728">
          <cell r="AA16728">
            <v>62.04</v>
          </cell>
        </row>
        <row r="16729">
          <cell r="AA16729">
            <v>62.05</v>
          </cell>
        </row>
        <row r="16730">
          <cell r="AA16730">
            <v>62.06</v>
          </cell>
        </row>
        <row r="16731">
          <cell r="AA16731">
            <v>62.07</v>
          </cell>
        </row>
        <row r="16732">
          <cell r="AA16732">
            <v>62.08</v>
          </cell>
        </row>
        <row r="16733">
          <cell r="AA16733">
            <v>62.09</v>
          </cell>
        </row>
        <row r="16734">
          <cell r="AA16734">
            <v>62.1</v>
          </cell>
        </row>
        <row r="16735">
          <cell r="AA16735">
            <v>62.11</v>
          </cell>
        </row>
        <row r="16736">
          <cell r="AA16736">
            <v>62.12</v>
          </cell>
        </row>
        <row r="16737">
          <cell r="AA16737">
            <v>62.13</v>
          </cell>
        </row>
        <row r="16738">
          <cell r="AA16738">
            <v>62.14</v>
          </cell>
        </row>
        <row r="16739">
          <cell r="AA16739">
            <v>62.15</v>
          </cell>
        </row>
        <row r="16740">
          <cell r="AA16740">
            <v>62.16</v>
          </cell>
        </row>
        <row r="16741">
          <cell r="AA16741">
            <v>62.17</v>
          </cell>
        </row>
        <row r="16742">
          <cell r="AA16742">
            <v>62.18</v>
          </cell>
        </row>
        <row r="16743">
          <cell r="AA16743">
            <v>62.19</v>
          </cell>
        </row>
        <row r="16744">
          <cell r="AA16744">
            <v>62.2</v>
          </cell>
        </row>
        <row r="16745">
          <cell r="AA16745">
            <v>62.21</v>
          </cell>
        </row>
        <row r="16746">
          <cell r="AA16746">
            <v>62.22</v>
          </cell>
        </row>
        <row r="16747">
          <cell r="AA16747">
            <v>62.23</v>
          </cell>
        </row>
        <row r="16748">
          <cell r="AA16748">
            <v>62.24</v>
          </cell>
        </row>
        <row r="16749">
          <cell r="AA16749">
            <v>62.25</v>
          </cell>
        </row>
        <row r="16750">
          <cell r="AA16750">
            <v>62.26</v>
          </cell>
        </row>
        <row r="16751">
          <cell r="AA16751">
            <v>62.27</v>
          </cell>
        </row>
        <row r="16752">
          <cell r="AA16752">
            <v>62.28</v>
          </cell>
        </row>
        <row r="16753">
          <cell r="AA16753">
            <v>62.29</v>
          </cell>
        </row>
        <row r="16754">
          <cell r="AA16754">
            <v>62.3</v>
          </cell>
        </row>
        <row r="16755">
          <cell r="AA16755">
            <v>62.31</v>
          </cell>
        </row>
        <row r="16756">
          <cell r="AA16756">
            <v>62.32</v>
          </cell>
        </row>
        <row r="16757">
          <cell r="AA16757">
            <v>62.33</v>
          </cell>
        </row>
        <row r="16758">
          <cell r="AA16758">
            <v>62.34</v>
          </cell>
        </row>
        <row r="16759">
          <cell r="AA16759">
            <v>62.35</v>
          </cell>
        </row>
        <row r="16760">
          <cell r="AA16760">
            <v>62.36</v>
          </cell>
        </row>
        <row r="16761">
          <cell r="AA16761">
            <v>62.37</v>
          </cell>
        </row>
        <row r="16762">
          <cell r="AA16762">
            <v>62.38</v>
          </cell>
        </row>
        <row r="16763">
          <cell r="AA16763">
            <v>62.39</v>
          </cell>
        </row>
        <row r="16764">
          <cell r="AA16764">
            <v>62.4</v>
          </cell>
        </row>
        <row r="16765">
          <cell r="AA16765">
            <v>62.41</v>
          </cell>
        </row>
        <row r="16766">
          <cell r="AA16766">
            <v>62.42</v>
          </cell>
        </row>
        <row r="16767">
          <cell r="AA16767">
            <v>62.43</v>
          </cell>
        </row>
        <row r="16768">
          <cell r="AA16768">
            <v>62.44</v>
          </cell>
        </row>
        <row r="16769">
          <cell r="AA16769">
            <v>62.45</v>
          </cell>
        </row>
        <row r="16770">
          <cell r="AA16770">
            <v>62.46</v>
          </cell>
        </row>
        <row r="16771">
          <cell r="AA16771">
            <v>62.47</v>
          </cell>
        </row>
        <row r="16772">
          <cell r="AA16772">
            <v>62.48</v>
          </cell>
        </row>
        <row r="16773">
          <cell r="AA16773">
            <v>62.49</v>
          </cell>
        </row>
        <row r="16774">
          <cell r="AA16774">
            <v>62.5</v>
          </cell>
        </row>
        <row r="16775">
          <cell r="AA16775">
            <v>62.51</v>
          </cell>
        </row>
        <row r="16776">
          <cell r="AA16776">
            <v>62.52</v>
          </cell>
        </row>
        <row r="16777">
          <cell r="AA16777">
            <v>62.53</v>
          </cell>
        </row>
        <row r="16778">
          <cell r="AA16778">
            <v>62.54</v>
          </cell>
        </row>
        <row r="16779">
          <cell r="AA16779">
            <v>62.55</v>
          </cell>
        </row>
        <row r="16780">
          <cell r="AA16780">
            <v>62.56</v>
          </cell>
        </row>
        <row r="16781">
          <cell r="AA16781">
            <v>62.57</v>
          </cell>
        </row>
        <row r="16782">
          <cell r="AA16782">
            <v>62.58</v>
          </cell>
        </row>
        <row r="16783">
          <cell r="AA16783">
            <v>62.59</v>
          </cell>
        </row>
        <row r="16784">
          <cell r="AA16784">
            <v>62.6</v>
          </cell>
        </row>
        <row r="16785">
          <cell r="AA16785">
            <v>62.61</v>
          </cell>
        </row>
        <row r="16786">
          <cell r="AA16786">
            <v>62.62</v>
          </cell>
        </row>
        <row r="16787">
          <cell r="AA16787">
            <v>62.63</v>
          </cell>
        </row>
        <row r="16788">
          <cell r="AA16788">
            <v>62.64</v>
          </cell>
        </row>
        <row r="16789">
          <cell r="AA16789">
            <v>62.65</v>
          </cell>
        </row>
        <row r="16790">
          <cell r="AA16790">
            <v>62.66</v>
          </cell>
        </row>
        <row r="16791">
          <cell r="AA16791">
            <v>62.67</v>
          </cell>
        </row>
        <row r="16792">
          <cell r="AA16792">
            <v>62.68</v>
          </cell>
        </row>
        <row r="16793">
          <cell r="AA16793">
            <v>62.69</v>
          </cell>
        </row>
        <row r="16794">
          <cell r="AA16794">
            <v>62.7</v>
          </cell>
        </row>
        <row r="16795">
          <cell r="AA16795">
            <v>62.71</v>
          </cell>
        </row>
        <row r="16796">
          <cell r="AA16796">
            <v>62.72</v>
          </cell>
        </row>
        <row r="16797">
          <cell r="AA16797">
            <v>62.73</v>
          </cell>
        </row>
        <row r="16798">
          <cell r="AA16798">
            <v>62.74</v>
          </cell>
        </row>
        <row r="16799">
          <cell r="AA16799">
            <v>62.75</v>
          </cell>
        </row>
        <row r="16800">
          <cell r="AA16800">
            <v>62.76</v>
          </cell>
        </row>
        <row r="16801">
          <cell r="AA16801">
            <v>62.77</v>
          </cell>
        </row>
        <row r="16802">
          <cell r="AA16802">
            <v>62.78</v>
          </cell>
        </row>
        <row r="16803">
          <cell r="AA16803">
            <v>62.79</v>
          </cell>
        </row>
        <row r="16804">
          <cell r="AA16804">
            <v>62.8</v>
          </cell>
        </row>
        <row r="16805">
          <cell r="AA16805">
            <v>62.81</v>
          </cell>
        </row>
        <row r="16806">
          <cell r="AA16806">
            <v>62.82</v>
          </cell>
        </row>
        <row r="16807">
          <cell r="AA16807">
            <v>62.83</v>
          </cell>
        </row>
        <row r="16808">
          <cell r="AA16808">
            <v>62.84</v>
          </cell>
        </row>
        <row r="16809">
          <cell r="AA16809">
            <v>62.85</v>
          </cell>
        </row>
        <row r="16810">
          <cell r="AA16810">
            <v>62.86</v>
          </cell>
        </row>
        <row r="16811">
          <cell r="AA16811">
            <v>62.87</v>
          </cell>
        </row>
        <row r="16812">
          <cell r="AA16812">
            <v>62.88</v>
          </cell>
        </row>
        <row r="16813">
          <cell r="AA16813">
            <v>62.89</v>
          </cell>
        </row>
        <row r="16814">
          <cell r="AA16814">
            <v>62.9</v>
          </cell>
        </row>
        <row r="16815">
          <cell r="AA16815">
            <v>62.91</v>
          </cell>
        </row>
        <row r="16816">
          <cell r="AA16816">
            <v>62.92</v>
          </cell>
        </row>
        <row r="16817">
          <cell r="AA16817">
            <v>62.93</v>
          </cell>
        </row>
        <row r="16818">
          <cell r="AA16818">
            <v>62.94</v>
          </cell>
        </row>
        <row r="16819">
          <cell r="AA16819">
            <v>62.95</v>
          </cell>
        </row>
        <row r="16820">
          <cell r="AA16820">
            <v>62.96</v>
          </cell>
        </row>
        <row r="16821">
          <cell r="AA16821">
            <v>62.97</v>
          </cell>
        </row>
        <row r="16822">
          <cell r="AA16822">
            <v>62.98</v>
          </cell>
        </row>
        <row r="16823">
          <cell r="AA16823">
            <v>62.99</v>
          </cell>
        </row>
        <row r="16824">
          <cell r="AA16824">
            <v>63</v>
          </cell>
        </row>
        <row r="16825">
          <cell r="AA16825">
            <v>63.01</v>
          </cell>
        </row>
        <row r="16826">
          <cell r="AA16826">
            <v>63.02</v>
          </cell>
        </row>
        <row r="16827">
          <cell r="AA16827">
            <v>63.03</v>
          </cell>
        </row>
        <row r="16828">
          <cell r="AA16828">
            <v>63.04</v>
          </cell>
        </row>
        <row r="16829">
          <cell r="AA16829">
            <v>63.05</v>
          </cell>
        </row>
        <row r="16830">
          <cell r="AA16830">
            <v>63.06</v>
          </cell>
        </row>
        <row r="16831">
          <cell r="AA16831">
            <v>63.07</v>
          </cell>
        </row>
        <row r="16832">
          <cell r="AA16832">
            <v>63.08</v>
          </cell>
        </row>
        <row r="16833">
          <cell r="AA16833">
            <v>63.09</v>
          </cell>
        </row>
        <row r="16834">
          <cell r="AA16834">
            <v>63.1</v>
          </cell>
        </row>
        <row r="16835">
          <cell r="AA16835">
            <v>63.11</v>
          </cell>
        </row>
        <row r="16836">
          <cell r="AA16836">
            <v>63.12</v>
          </cell>
        </row>
        <row r="16837">
          <cell r="AA16837">
            <v>63.13</v>
          </cell>
        </row>
        <row r="16838">
          <cell r="AA16838">
            <v>63.14</v>
          </cell>
        </row>
        <row r="16839">
          <cell r="AA16839">
            <v>63.15</v>
          </cell>
        </row>
        <row r="16840">
          <cell r="AA16840">
            <v>63.16</v>
          </cell>
        </row>
        <row r="16841">
          <cell r="AA16841">
            <v>63.17</v>
          </cell>
        </row>
        <row r="16842">
          <cell r="AA16842">
            <v>63.18</v>
          </cell>
        </row>
        <row r="16843">
          <cell r="AA16843">
            <v>63.19</v>
          </cell>
        </row>
        <row r="16844">
          <cell r="AA16844">
            <v>63.2</v>
          </cell>
        </row>
        <row r="16845">
          <cell r="AA16845">
            <v>63.21</v>
          </cell>
        </row>
        <row r="16846">
          <cell r="AA16846">
            <v>63.22</v>
          </cell>
        </row>
        <row r="16847">
          <cell r="AA16847">
            <v>63.23</v>
          </cell>
        </row>
        <row r="16848">
          <cell r="AA16848">
            <v>63.24</v>
          </cell>
        </row>
        <row r="16849">
          <cell r="AA16849">
            <v>63.25</v>
          </cell>
        </row>
        <row r="16850">
          <cell r="AA16850">
            <v>63.26</v>
          </cell>
        </row>
        <row r="16851">
          <cell r="AA16851">
            <v>63.27</v>
          </cell>
        </row>
        <row r="16852">
          <cell r="AA16852">
            <v>63.28</v>
          </cell>
        </row>
        <row r="16853">
          <cell r="AA16853">
            <v>63.29</v>
          </cell>
        </row>
        <row r="16854">
          <cell r="AA16854">
            <v>63.3</v>
          </cell>
        </row>
        <row r="16855">
          <cell r="AA16855">
            <v>63.31</v>
          </cell>
        </row>
        <row r="16856">
          <cell r="AA16856">
            <v>63.32</v>
          </cell>
        </row>
        <row r="16857">
          <cell r="AA16857">
            <v>63.33</v>
          </cell>
        </row>
        <row r="16858">
          <cell r="AA16858">
            <v>63.34</v>
          </cell>
        </row>
        <row r="16859">
          <cell r="AA16859">
            <v>63.35</v>
          </cell>
        </row>
        <row r="16860">
          <cell r="AA16860">
            <v>63.36</v>
          </cell>
        </row>
        <row r="16861">
          <cell r="AA16861">
            <v>63.37</v>
          </cell>
        </row>
        <row r="16862">
          <cell r="AA16862">
            <v>63.38</v>
          </cell>
        </row>
        <row r="16863">
          <cell r="AA16863">
            <v>63.39</v>
          </cell>
        </row>
        <row r="16864">
          <cell r="AA16864">
            <v>63.4</v>
          </cell>
        </row>
        <row r="16865">
          <cell r="AA16865">
            <v>63.41</v>
          </cell>
        </row>
        <row r="16866">
          <cell r="AA16866">
            <v>63.42</v>
          </cell>
        </row>
        <row r="16867">
          <cell r="AA16867">
            <v>63.43</v>
          </cell>
        </row>
        <row r="16868">
          <cell r="AA16868">
            <v>63.44</v>
          </cell>
        </row>
        <row r="16869">
          <cell r="AA16869">
            <v>63.45</v>
          </cell>
        </row>
        <row r="16870">
          <cell r="AA16870">
            <v>63.46</v>
          </cell>
        </row>
        <row r="16871">
          <cell r="AA16871">
            <v>63.47</v>
          </cell>
        </row>
        <row r="16872">
          <cell r="AA16872">
            <v>63.48</v>
          </cell>
        </row>
        <row r="16873">
          <cell r="AA16873">
            <v>63.49</v>
          </cell>
        </row>
        <row r="16874">
          <cell r="AA16874">
            <v>63.5</v>
          </cell>
        </row>
        <row r="16875">
          <cell r="AA16875">
            <v>63.51</v>
          </cell>
        </row>
        <row r="16876">
          <cell r="AA16876">
            <v>63.52</v>
          </cell>
        </row>
        <row r="16877">
          <cell r="AA16877">
            <v>63.53</v>
          </cell>
        </row>
        <row r="16878">
          <cell r="AA16878">
            <v>63.54</v>
          </cell>
        </row>
        <row r="16879">
          <cell r="AA16879">
            <v>63.55</v>
          </cell>
        </row>
        <row r="16880">
          <cell r="AA16880">
            <v>63.56</v>
          </cell>
        </row>
        <row r="16881">
          <cell r="AA16881">
            <v>63.57</v>
          </cell>
        </row>
        <row r="16882">
          <cell r="AA16882">
            <v>63.58</v>
          </cell>
        </row>
        <row r="16883">
          <cell r="AA16883">
            <v>63.59</v>
          </cell>
        </row>
        <row r="16884">
          <cell r="AA16884">
            <v>63.6</v>
          </cell>
        </row>
        <row r="16885">
          <cell r="AA16885">
            <v>63.61</v>
          </cell>
        </row>
        <row r="16886">
          <cell r="AA16886">
            <v>63.62</v>
          </cell>
        </row>
        <row r="16887">
          <cell r="AA16887">
            <v>63.63</v>
          </cell>
        </row>
        <row r="16888">
          <cell r="AA16888">
            <v>63.64</v>
          </cell>
        </row>
        <row r="16889">
          <cell r="AA16889">
            <v>63.65</v>
          </cell>
        </row>
        <row r="16890">
          <cell r="AA16890">
            <v>63.66</v>
          </cell>
        </row>
        <row r="16891">
          <cell r="AA16891">
            <v>63.67</v>
          </cell>
        </row>
        <row r="16892">
          <cell r="AA16892">
            <v>63.68</v>
          </cell>
        </row>
        <row r="16893">
          <cell r="AA16893">
            <v>63.69</v>
          </cell>
        </row>
        <row r="16894">
          <cell r="AA16894">
            <v>63.7</v>
          </cell>
        </row>
        <row r="16895">
          <cell r="AA16895">
            <v>63.71</v>
          </cell>
        </row>
        <row r="16896">
          <cell r="AA16896">
            <v>63.72</v>
          </cell>
        </row>
        <row r="16897">
          <cell r="AA16897">
            <v>63.73</v>
          </cell>
        </row>
        <row r="16898">
          <cell r="AA16898">
            <v>63.74</v>
          </cell>
        </row>
        <row r="16899">
          <cell r="AA16899">
            <v>63.75</v>
          </cell>
        </row>
        <row r="16900">
          <cell r="AA16900">
            <v>63.76</v>
          </cell>
        </row>
        <row r="16901">
          <cell r="AA16901">
            <v>63.77</v>
          </cell>
        </row>
        <row r="16902">
          <cell r="AA16902">
            <v>63.78</v>
          </cell>
        </row>
        <row r="16903">
          <cell r="AA16903">
            <v>63.79</v>
          </cell>
        </row>
        <row r="16904">
          <cell r="AA16904">
            <v>63.8</v>
          </cell>
        </row>
        <row r="16905">
          <cell r="AA16905">
            <v>63.81</v>
          </cell>
        </row>
        <row r="16906">
          <cell r="AA16906">
            <v>63.82</v>
          </cell>
        </row>
        <row r="16907">
          <cell r="AA16907">
            <v>63.83</v>
          </cell>
        </row>
        <row r="16908">
          <cell r="AA16908">
            <v>63.84</v>
          </cell>
        </row>
        <row r="16909">
          <cell r="AA16909">
            <v>63.85</v>
          </cell>
        </row>
        <row r="16910">
          <cell r="AA16910">
            <v>63.86</v>
          </cell>
        </row>
        <row r="16911">
          <cell r="AA16911">
            <v>63.87</v>
          </cell>
        </row>
        <row r="16912">
          <cell r="AA16912">
            <v>63.88</v>
          </cell>
        </row>
        <row r="16913">
          <cell r="AA16913">
            <v>63.89</v>
          </cell>
        </row>
        <row r="16914">
          <cell r="AA16914">
            <v>63.9</v>
          </cell>
        </row>
        <row r="16915">
          <cell r="AA16915">
            <v>63.91</v>
          </cell>
        </row>
        <row r="16916">
          <cell r="AA16916">
            <v>63.92</v>
          </cell>
        </row>
        <row r="16917">
          <cell r="AA16917">
            <v>63.93</v>
          </cell>
        </row>
        <row r="16918">
          <cell r="AA16918">
            <v>63.94</v>
          </cell>
        </row>
        <row r="16919">
          <cell r="AA16919">
            <v>63.95</v>
          </cell>
        </row>
        <row r="16920">
          <cell r="AA16920">
            <v>63.96</v>
          </cell>
        </row>
        <row r="16921">
          <cell r="AA16921">
            <v>63.97</v>
          </cell>
        </row>
        <row r="16922">
          <cell r="AA16922">
            <v>63.98</v>
          </cell>
        </row>
        <row r="16923">
          <cell r="AA16923">
            <v>63.99</v>
          </cell>
        </row>
        <row r="16924">
          <cell r="AA16924">
            <v>64</v>
          </cell>
        </row>
        <row r="16925">
          <cell r="AA16925">
            <v>64.010000000000005</v>
          </cell>
        </row>
        <row r="16926">
          <cell r="AA16926">
            <v>64.02</v>
          </cell>
        </row>
        <row r="16927">
          <cell r="AA16927">
            <v>64.03</v>
          </cell>
        </row>
        <row r="16928">
          <cell r="AA16928">
            <v>64.040000000000006</v>
          </cell>
        </row>
        <row r="16929">
          <cell r="AA16929">
            <v>64.05</v>
          </cell>
        </row>
        <row r="16930">
          <cell r="AA16930">
            <v>64.06</v>
          </cell>
        </row>
        <row r="16931">
          <cell r="AA16931">
            <v>64.069999999999993</v>
          </cell>
        </row>
        <row r="16932">
          <cell r="AA16932">
            <v>64.08</v>
          </cell>
        </row>
        <row r="16933">
          <cell r="AA16933">
            <v>64.09</v>
          </cell>
        </row>
        <row r="16934">
          <cell r="AA16934">
            <v>64.099999999999994</v>
          </cell>
        </row>
        <row r="16935">
          <cell r="AA16935">
            <v>64.11</v>
          </cell>
        </row>
        <row r="16936">
          <cell r="AA16936">
            <v>64.12</v>
          </cell>
        </row>
        <row r="16937">
          <cell r="AA16937">
            <v>64.13</v>
          </cell>
        </row>
        <row r="16938">
          <cell r="AA16938">
            <v>64.14</v>
          </cell>
        </row>
        <row r="16939">
          <cell r="AA16939">
            <v>64.150000000000006</v>
          </cell>
        </row>
        <row r="16940">
          <cell r="AA16940">
            <v>64.16</v>
          </cell>
        </row>
        <row r="16941">
          <cell r="AA16941">
            <v>64.17</v>
          </cell>
        </row>
        <row r="16942">
          <cell r="AA16942">
            <v>64.180000000000007</v>
          </cell>
        </row>
        <row r="16943">
          <cell r="AA16943">
            <v>64.19</v>
          </cell>
        </row>
        <row r="16944">
          <cell r="AA16944">
            <v>64.2</v>
          </cell>
        </row>
        <row r="16945">
          <cell r="AA16945">
            <v>64.209999999999994</v>
          </cell>
        </row>
        <row r="16946">
          <cell r="AA16946">
            <v>64.22</v>
          </cell>
        </row>
        <row r="16947">
          <cell r="AA16947">
            <v>64.23</v>
          </cell>
        </row>
        <row r="16948">
          <cell r="AA16948">
            <v>64.239999999999995</v>
          </cell>
        </row>
        <row r="16949">
          <cell r="AA16949">
            <v>64.25</v>
          </cell>
        </row>
        <row r="16950">
          <cell r="AA16950">
            <v>64.260000000000005</v>
          </cell>
        </row>
        <row r="16951">
          <cell r="AA16951">
            <v>64.27</v>
          </cell>
        </row>
        <row r="16952">
          <cell r="AA16952">
            <v>64.28</v>
          </cell>
        </row>
        <row r="16953">
          <cell r="AA16953">
            <v>64.290000000000006</v>
          </cell>
        </row>
        <row r="16954">
          <cell r="AA16954">
            <v>64.3</v>
          </cell>
        </row>
        <row r="16955">
          <cell r="AA16955">
            <v>64.31</v>
          </cell>
        </row>
        <row r="16956">
          <cell r="AA16956">
            <v>64.319999999999993</v>
          </cell>
        </row>
        <row r="16957">
          <cell r="AA16957">
            <v>64.33</v>
          </cell>
        </row>
        <row r="16958">
          <cell r="AA16958">
            <v>64.34</v>
          </cell>
        </row>
        <row r="16959">
          <cell r="AA16959">
            <v>64.349999999999994</v>
          </cell>
        </row>
        <row r="16960">
          <cell r="AA16960">
            <v>64.36</v>
          </cell>
        </row>
        <row r="16961">
          <cell r="AA16961">
            <v>64.37</v>
          </cell>
        </row>
        <row r="16962">
          <cell r="AA16962">
            <v>64.38</v>
          </cell>
        </row>
        <row r="16963">
          <cell r="AA16963">
            <v>64.39</v>
          </cell>
        </row>
        <row r="16964">
          <cell r="AA16964">
            <v>64.400000000000006</v>
          </cell>
        </row>
        <row r="16965">
          <cell r="AA16965">
            <v>64.41</v>
          </cell>
        </row>
        <row r="16966">
          <cell r="AA16966">
            <v>64.42</v>
          </cell>
        </row>
        <row r="16967">
          <cell r="AA16967">
            <v>64.430000000000007</v>
          </cell>
        </row>
        <row r="16968">
          <cell r="AA16968">
            <v>64.44</v>
          </cell>
        </row>
        <row r="16969">
          <cell r="AA16969">
            <v>64.45</v>
          </cell>
        </row>
        <row r="16970">
          <cell r="AA16970">
            <v>64.459999999999994</v>
          </cell>
        </row>
        <row r="16971">
          <cell r="AA16971">
            <v>64.47</v>
          </cell>
        </row>
        <row r="16972">
          <cell r="AA16972">
            <v>64.48</v>
          </cell>
        </row>
        <row r="16973">
          <cell r="AA16973">
            <v>64.489999999999995</v>
          </cell>
        </row>
        <row r="16974">
          <cell r="AA16974">
            <v>64.5</v>
          </cell>
        </row>
        <row r="16975">
          <cell r="AA16975">
            <v>64.510000000000005</v>
          </cell>
        </row>
        <row r="16976">
          <cell r="AA16976">
            <v>64.52</v>
          </cell>
        </row>
        <row r="16977">
          <cell r="AA16977">
            <v>64.53</v>
          </cell>
        </row>
        <row r="16978">
          <cell r="AA16978">
            <v>64.540000000000006</v>
          </cell>
        </row>
        <row r="16979">
          <cell r="AA16979">
            <v>64.55</v>
          </cell>
        </row>
        <row r="16980">
          <cell r="AA16980">
            <v>64.56</v>
          </cell>
        </row>
        <row r="16981">
          <cell r="AA16981">
            <v>64.569999999999993</v>
          </cell>
        </row>
        <row r="16982">
          <cell r="AA16982">
            <v>64.58</v>
          </cell>
        </row>
        <row r="16983">
          <cell r="AA16983">
            <v>64.59</v>
          </cell>
        </row>
        <row r="16984">
          <cell r="AA16984">
            <v>64.599999999999994</v>
          </cell>
        </row>
        <row r="16985">
          <cell r="AA16985">
            <v>64.61</v>
          </cell>
        </row>
        <row r="16986">
          <cell r="AA16986">
            <v>64.62</v>
          </cell>
        </row>
        <row r="16987">
          <cell r="AA16987">
            <v>64.63</v>
          </cell>
        </row>
        <row r="16988">
          <cell r="AA16988">
            <v>64.64</v>
          </cell>
        </row>
        <row r="16989">
          <cell r="AA16989">
            <v>64.650000000000006</v>
          </cell>
        </row>
        <row r="16990">
          <cell r="AA16990">
            <v>64.66</v>
          </cell>
        </row>
        <row r="16991">
          <cell r="AA16991">
            <v>64.67</v>
          </cell>
        </row>
        <row r="16992">
          <cell r="AA16992">
            <v>64.680000000000007</v>
          </cell>
        </row>
        <row r="16993">
          <cell r="AA16993">
            <v>64.69</v>
          </cell>
        </row>
        <row r="16994">
          <cell r="AA16994">
            <v>64.7</v>
          </cell>
        </row>
        <row r="16995">
          <cell r="AA16995">
            <v>64.709999999999994</v>
          </cell>
        </row>
        <row r="16996">
          <cell r="AA16996">
            <v>64.72</v>
          </cell>
        </row>
        <row r="16997">
          <cell r="AA16997">
            <v>64.73</v>
          </cell>
        </row>
        <row r="16998">
          <cell r="AA16998">
            <v>64.739999999999995</v>
          </cell>
        </row>
        <row r="16999">
          <cell r="AA16999">
            <v>64.75</v>
          </cell>
        </row>
        <row r="17000">
          <cell r="AA17000">
            <v>64.760000000000005</v>
          </cell>
        </row>
        <row r="17001">
          <cell r="AA17001">
            <v>64.77</v>
          </cell>
        </row>
        <row r="17002">
          <cell r="AA17002">
            <v>64.78</v>
          </cell>
        </row>
        <row r="17003">
          <cell r="AA17003">
            <v>64.790000000000006</v>
          </cell>
        </row>
        <row r="17004">
          <cell r="AA17004">
            <v>64.8</v>
          </cell>
        </row>
        <row r="17005">
          <cell r="AA17005">
            <v>64.81</v>
          </cell>
        </row>
        <row r="17006">
          <cell r="AA17006">
            <v>64.819999999999993</v>
          </cell>
        </row>
        <row r="17007">
          <cell r="AA17007">
            <v>64.83</v>
          </cell>
        </row>
        <row r="17008">
          <cell r="AA17008">
            <v>64.84</v>
          </cell>
        </row>
        <row r="17009">
          <cell r="AA17009">
            <v>64.849999999999994</v>
          </cell>
        </row>
        <row r="17010">
          <cell r="AA17010">
            <v>64.86</v>
          </cell>
        </row>
        <row r="17011">
          <cell r="AA17011">
            <v>64.87</v>
          </cell>
        </row>
        <row r="17012">
          <cell r="AA17012">
            <v>64.88</v>
          </cell>
        </row>
        <row r="17013">
          <cell r="AA17013">
            <v>64.89</v>
          </cell>
        </row>
        <row r="17014">
          <cell r="AA17014">
            <v>64.900000000000006</v>
          </cell>
        </row>
        <row r="17015">
          <cell r="AA17015">
            <v>64.91</v>
          </cell>
        </row>
        <row r="17016">
          <cell r="AA17016">
            <v>64.92</v>
          </cell>
        </row>
        <row r="17017">
          <cell r="AA17017">
            <v>64.930000000000007</v>
          </cell>
        </row>
        <row r="17018">
          <cell r="AA17018">
            <v>64.94</v>
          </cell>
        </row>
        <row r="17019">
          <cell r="AA17019">
            <v>64.95</v>
          </cell>
        </row>
        <row r="17020">
          <cell r="AA17020">
            <v>64.959999999999994</v>
          </cell>
        </row>
        <row r="17021">
          <cell r="AA17021">
            <v>64.97</v>
          </cell>
        </row>
        <row r="17022">
          <cell r="AA17022">
            <v>64.98</v>
          </cell>
        </row>
        <row r="17023">
          <cell r="AA17023">
            <v>64.989999999999995</v>
          </cell>
        </row>
        <row r="17024">
          <cell r="AA17024">
            <v>65</v>
          </cell>
        </row>
        <row r="17025">
          <cell r="AA17025">
            <v>65.010000000000005</v>
          </cell>
        </row>
        <row r="17026">
          <cell r="AA17026">
            <v>65.02</v>
          </cell>
        </row>
        <row r="17027">
          <cell r="AA17027">
            <v>65.03</v>
          </cell>
        </row>
        <row r="17028">
          <cell r="AA17028">
            <v>65.040000000000006</v>
          </cell>
        </row>
        <row r="17029">
          <cell r="AA17029">
            <v>65.05</v>
          </cell>
        </row>
        <row r="17030">
          <cell r="AA17030">
            <v>65.06</v>
          </cell>
        </row>
        <row r="17031">
          <cell r="AA17031">
            <v>65.069999999999993</v>
          </cell>
        </row>
        <row r="17032">
          <cell r="AA17032">
            <v>65.08</v>
          </cell>
        </row>
        <row r="17033">
          <cell r="AA17033">
            <v>65.09</v>
          </cell>
        </row>
        <row r="17034">
          <cell r="AA17034">
            <v>65.099999999999994</v>
          </cell>
        </row>
        <row r="17035">
          <cell r="AA17035">
            <v>65.11</v>
          </cell>
        </row>
        <row r="17036">
          <cell r="AA17036">
            <v>65.12</v>
          </cell>
        </row>
        <row r="17037">
          <cell r="AA17037">
            <v>65.13</v>
          </cell>
        </row>
        <row r="17038">
          <cell r="AA17038">
            <v>65.14</v>
          </cell>
        </row>
        <row r="17039">
          <cell r="AA17039">
            <v>65.150000000000006</v>
          </cell>
        </row>
        <row r="17040">
          <cell r="AA17040">
            <v>65.16</v>
          </cell>
        </row>
        <row r="17041">
          <cell r="AA17041">
            <v>65.17</v>
          </cell>
        </row>
        <row r="17042">
          <cell r="AA17042">
            <v>65.180000000000007</v>
          </cell>
        </row>
        <row r="17043">
          <cell r="AA17043">
            <v>65.19</v>
          </cell>
        </row>
        <row r="17044">
          <cell r="AA17044">
            <v>65.2</v>
          </cell>
        </row>
        <row r="17045">
          <cell r="AA17045">
            <v>65.209999999999994</v>
          </cell>
        </row>
        <row r="17046">
          <cell r="AA17046">
            <v>65.22</v>
          </cell>
        </row>
        <row r="17047">
          <cell r="AA17047">
            <v>65.23</v>
          </cell>
        </row>
        <row r="17048">
          <cell r="AA17048">
            <v>65.239999999999995</v>
          </cell>
        </row>
        <row r="17049">
          <cell r="AA17049">
            <v>65.25</v>
          </cell>
        </row>
        <row r="17050">
          <cell r="AA17050">
            <v>65.260000000000005</v>
          </cell>
        </row>
        <row r="17051">
          <cell r="AA17051">
            <v>65.27</v>
          </cell>
        </row>
        <row r="17052">
          <cell r="AA17052">
            <v>65.28</v>
          </cell>
        </row>
        <row r="17053">
          <cell r="AA17053">
            <v>65.290000000000006</v>
          </cell>
        </row>
        <row r="17054">
          <cell r="AA17054">
            <v>65.3</v>
          </cell>
        </row>
        <row r="17055">
          <cell r="AA17055">
            <v>65.31</v>
          </cell>
        </row>
        <row r="17056">
          <cell r="AA17056">
            <v>65.319999999999993</v>
          </cell>
        </row>
        <row r="17057">
          <cell r="AA17057">
            <v>65.33</v>
          </cell>
        </row>
        <row r="17058">
          <cell r="AA17058">
            <v>65.34</v>
          </cell>
        </row>
        <row r="17059">
          <cell r="AA17059">
            <v>65.349999999999994</v>
          </cell>
        </row>
        <row r="17060">
          <cell r="AA17060">
            <v>65.36</v>
          </cell>
        </row>
        <row r="17061">
          <cell r="AA17061">
            <v>65.37</v>
          </cell>
        </row>
        <row r="17062">
          <cell r="AA17062">
            <v>65.38</v>
          </cell>
        </row>
        <row r="17063">
          <cell r="AA17063">
            <v>65.39</v>
          </cell>
        </row>
        <row r="17064">
          <cell r="AA17064">
            <v>65.400000000000006</v>
          </cell>
        </row>
        <row r="17065">
          <cell r="AA17065">
            <v>65.41</v>
          </cell>
        </row>
        <row r="17066">
          <cell r="AA17066">
            <v>65.42</v>
          </cell>
        </row>
        <row r="17067">
          <cell r="AA17067">
            <v>65.430000000000007</v>
          </cell>
        </row>
        <row r="17068">
          <cell r="AA17068">
            <v>65.44</v>
          </cell>
        </row>
        <row r="17069">
          <cell r="AA17069">
            <v>65.45</v>
          </cell>
        </row>
        <row r="17070">
          <cell r="AA17070">
            <v>65.459999999999994</v>
          </cell>
        </row>
        <row r="17071">
          <cell r="AA17071">
            <v>65.47</v>
          </cell>
        </row>
        <row r="17072">
          <cell r="AA17072">
            <v>65.48</v>
          </cell>
        </row>
        <row r="17073">
          <cell r="AA17073">
            <v>65.489999999999995</v>
          </cell>
        </row>
        <row r="17074">
          <cell r="AA17074">
            <v>65.5</v>
          </cell>
        </row>
        <row r="17075">
          <cell r="AA17075">
            <v>65.510000000000005</v>
          </cell>
        </row>
        <row r="17076">
          <cell r="AA17076">
            <v>65.52</v>
          </cell>
        </row>
        <row r="17077">
          <cell r="AA17077">
            <v>65.53</v>
          </cell>
        </row>
        <row r="17078">
          <cell r="AA17078">
            <v>65.540000000000006</v>
          </cell>
        </row>
        <row r="17079">
          <cell r="AA17079">
            <v>65.55</v>
          </cell>
        </row>
        <row r="17080">
          <cell r="AA17080">
            <v>65.56</v>
          </cell>
        </row>
        <row r="17081">
          <cell r="AA17081">
            <v>65.569999999999993</v>
          </cell>
        </row>
        <row r="17082">
          <cell r="AA17082">
            <v>65.58</v>
          </cell>
        </row>
        <row r="17083">
          <cell r="AA17083">
            <v>65.59</v>
          </cell>
        </row>
        <row r="17084">
          <cell r="AA17084">
            <v>65.599999999999994</v>
          </cell>
        </row>
        <row r="17085">
          <cell r="AA17085">
            <v>65.61</v>
          </cell>
        </row>
        <row r="17086">
          <cell r="AA17086">
            <v>65.62</v>
          </cell>
        </row>
        <row r="17087">
          <cell r="AA17087">
            <v>65.63</v>
          </cell>
        </row>
        <row r="17088">
          <cell r="AA17088">
            <v>65.64</v>
          </cell>
        </row>
        <row r="17089">
          <cell r="AA17089">
            <v>65.650000000000006</v>
          </cell>
        </row>
        <row r="17090">
          <cell r="AA17090">
            <v>65.66</v>
          </cell>
        </row>
        <row r="17091">
          <cell r="AA17091">
            <v>65.67</v>
          </cell>
        </row>
        <row r="17092">
          <cell r="AA17092">
            <v>65.680000000000007</v>
          </cell>
        </row>
        <row r="17093">
          <cell r="AA17093">
            <v>65.69</v>
          </cell>
        </row>
        <row r="17094">
          <cell r="AA17094">
            <v>65.7</v>
          </cell>
        </row>
        <row r="17095">
          <cell r="AA17095">
            <v>65.709999999999994</v>
          </cell>
        </row>
        <row r="17096">
          <cell r="AA17096">
            <v>65.72</v>
          </cell>
        </row>
        <row r="17097">
          <cell r="AA17097">
            <v>65.73</v>
          </cell>
        </row>
        <row r="17098">
          <cell r="AA17098">
            <v>65.739999999999995</v>
          </cell>
        </row>
        <row r="17099">
          <cell r="AA17099">
            <v>65.75</v>
          </cell>
        </row>
        <row r="17100">
          <cell r="AA17100">
            <v>65.760000000000005</v>
          </cell>
        </row>
        <row r="17101">
          <cell r="AA17101">
            <v>65.77</v>
          </cell>
        </row>
        <row r="17102">
          <cell r="AA17102">
            <v>65.78</v>
          </cell>
        </row>
        <row r="17103">
          <cell r="AA17103">
            <v>65.790000000000006</v>
          </cell>
        </row>
        <row r="17104">
          <cell r="AA17104">
            <v>65.8</v>
          </cell>
        </row>
        <row r="17105">
          <cell r="AA17105">
            <v>65.81</v>
          </cell>
        </row>
        <row r="17106">
          <cell r="AA17106">
            <v>65.819999999999993</v>
          </cell>
        </row>
        <row r="17107">
          <cell r="AA17107">
            <v>65.83</v>
          </cell>
        </row>
        <row r="17108">
          <cell r="AA17108">
            <v>65.84</v>
          </cell>
        </row>
        <row r="17109">
          <cell r="AA17109">
            <v>65.849999999999994</v>
          </cell>
        </row>
        <row r="17110">
          <cell r="AA17110">
            <v>65.86</v>
          </cell>
        </row>
        <row r="17111">
          <cell r="AA17111">
            <v>65.87</v>
          </cell>
        </row>
        <row r="17112">
          <cell r="AA17112">
            <v>65.88</v>
          </cell>
        </row>
        <row r="17113">
          <cell r="AA17113">
            <v>65.89</v>
          </cell>
        </row>
        <row r="17114">
          <cell r="AA17114">
            <v>65.900000000000006</v>
          </cell>
        </row>
        <row r="17115">
          <cell r="AA17115">
            <v>65.91</v>
          </cell>
        </row>
        <row r="17116">
          <cell r="AA17116">
            <v>65.92</v>
          </cell>
        </row>
        <row r="17117">
          <cell r="AA17117">
            <v>65.930000000000007</v>
          </cell>
        </row>
        <row r="17118">
          <cell r="AA17118">
            <v>65.94</v>
          </cell>
        </row>
        <row r="17119">
          <cell r="AA17119">
            <v>65.95</v>
          </cell>
        </row>
        <row r="17120">
          <cell r="AA17120">
            <v>65.959999999999994</v>
          </cell>
        </row>
        <row r="17121">
          <cell r="AA17121">
            <v>65.97</v>
          </cell>
        </row>
        <row r="17122">
          <cell r="AA17122">
            <v>65.98</v>
          </cell>
        </row>
        <row r="17123">
          <cell r="AA17123">
            <v>65.989999999999995</v>
          </cell>
        </row>
        <row r="17124">
          <cell r="AA17124">
            <v>66</v>
          </cell>
        </row>
        <row r="17125">
          <cell r="AA17125">
            <v>66.010000000000005</v>
          </cell>
        </row>
        <row r="17126">
          <cell r="AA17126">
            <v>66.02</v>
          </cell>
        </row>
        <row r="17127">
          <cell r="AA17127">
            <v>66.03</v>
          </cell>
        </row>
        <row r="17128">
          <cell r="AA17128">
            <v>66.040000000000006</v>
          </cell>
        </row>
        <row r="17129">
          <cell r="AA17129">
            <v>66.05</v>
          </cell>
        </row>
        <row r="17130">
          <cell r="AA17130">
            <v>66.06</v>
          </cell>
        </row>
        <row r="17131">
          <cell r="AA17131">
            <v>66.069999999999993</v>
          </cell>
        </row>
        <row r="17132">
          <cell r="AA17132">
            <v>66.08</v>
          </cell>
        </row>
        <row r="17133">
          <cell r="AA17133">
            <v>66.09</v>
          </cell>
        </row>
        <row r="17134">
          <cell r="AA17134">
            <v>66.099999999999994</v>
          </cell>
        </row>
        <row r="17135">
          <cell r="AA17135">
            <v>66.11</v>
          </cell>
        </row>
        <row r="17136">
          <cell r="AA17136">
            <v>66.12</v>
          </cell>
        </row>
        <row r="17137">
          <cell r="AA17137">
            <v>66.13</v>
          </cell>
        </row>
        <row r="17138">
          <cell r="AA17138">
            <v>66.14</v>
          </cell>
        </row>
        <row r="17139">
          <cell r="AA17139">
            <v>66.150000000000006</v>
          </cell>
        </row>
        <row r="17140">
          <cell r="AA17140">
            <v>66.16</v>
          </cell>
        </row>
        <row r="17141">
          <cell r="AA17141">
            <v>66.17</v>
          </cell>
        </row>
        <row r="17142">
          <cell r="AA17142">
            <v>66.180000000000007</v>
          </cell>
        </row>
        <row r="17143">
          <cell r="AA17143">
            <v>66.19</v>
          </cell>
        </row>
        <row r="17144">
          <cell r="AA17144">
            <v>66.2</v>
          </cell>
        </row>
        <row r="17145">
          <cell r="AA17145">
            <v>66.209999999999994</v>
          </cell>
        </row>
        <row r="17146">
          <cell r="AA17146">
            <v>66.22</v>
          </cell>
        </row>
        <row r="17147">
          <cell r="AA17147">
            <v>66.23</v>
          </cell>
        </row>
        <row r="17148">
          <cell r="AA17148">
            <v>66.239999999999995</v>
          </cell>
        </row>
        <row r="17149">
          <cell r="AA17149">
            <v>66.25</v>
          </cell>
        </row>
        <row r="17150">
          <cell r="AA17150">
            <v>66.260000000000005</v>
          </cell>
        </row>
        <row r="17151">
          <cell r="AA17151">
            <v>66.27</v>
          </cell>
        </row>
        <row r="17152">
          <cell r="AA17152">
            <v>66.28</v>
          </cell>
        </row>
        <row r="17153">
          <cell r="AA17153">
            <v>66.290000000000006</v>
          </cell>
        </row>
        <row r="17154">
          <cell r="AA17154">
            <v>66.3</v>
          </cell>
        </row>
        <row r="17155">
          <cell r="AA17155">
            <v>66.31</v>
          </cell>
        </row>
        <row r="17156">
          <cell r="AA17156">
            <v>66.319999999999993</v>
          </cell>
        </row>
        <row r="17157">
          <cell r="AA17157">
            <v>66.33</v>
          </cell>
        </row>
        <row r="17158">
          <cell r="AA17158">
            <v>66.34</v>
          </cell>
        </row>
        <row r="17159">
          <cell r="AA17159">
            <v>66.349999999999994</v>
          </cell>
        </row>
        <row r="17160">
          <cell r="AA17160">
            <v>66.36</v>
          </cell>
        </row>
        <row r="17161">
          <cell r="AA17161">
            <v>66.37</v>
          </cell>
        </row>
        <row r="17162">
          <cell r="AA17162">
            <v>66.38</v>
          </cell>
        </row>
        <row r="17163">
          <cell r="AA17163">
            <v>66.39</v>
          </cell>
        </row>
        <row r="17164">
          <cell r="AA17164">
            <v>66.400000000000006</v>
          </cell>
        </row>
        <row r="17165">
          <cell r="AA17165">
            <v>66.41</v>
          </cell>
        </row>
        <row r="17166">
          <cell r="AA17166">
            <v>66.42</v>
          </cell>
        </row>
        <row r="17167">
          <cell r="AA17167">
            <v>66.430000000000007</v>
          </cell>
        </row>
        <row r="17168">
          <cell r="AA17168">
            <v>66.44</v>
          </cell>
        </row>
        <row r="17169">
          <cell r="AA17169">
            <v>66.45</v>
          </cell>
        </row>
        <row r="17170">
          <cell r="AA17170">
            <v>66.459999999999994</v>
          </cell>
        </row>
        <row r="17171">
          <cell r="AA17171">
            <v>66.47</v>
          </cell>
        </row>
        <row r="17172">
          <cell r="AA17172">
            <v>66.48</v>
          </cell>
        </row>
        <row r="17173">
          <cell r="AA17173">
            <v>66.489999999999995</v>
          </cell>
        </row>
        <row r="17174">
          <cell r="AA17174">
            <v>66.5</v>
          </cell>
        </row>
        <row r="17175">
          <cell r="AA17175">
            <v>66.510000000000005</v>
          </cell>
        </row>
        <row r="17176">
          <cell r="AA17176">
            <v>66.52</v>
          </cell>
        </row>
        <row r="17177">
          <cell r="AA17177">
            <v>66.53</v>
          </cell>
        </row>
        <row r="17178">
          <cell r="AA17178">
            <v>66.540000000000006</v>
          </cell>
        </row>
        <row r="17179">
          <cell r="AA17179">
            <v>66.55</v>
          </cell>
        </row>
        <row r="17180">
          <cell r="AA17180">
            <v>66.56</v>
          </cell>
        </row>
        <row r="17181">
          <cell r="AA17181">
            <v>66.569999999999993</v>
          </cell>
        </row>
        <row r="17182">
          <cell r="AA17182">
            <v>66.58</v>
          </cell>
        </row>
        <row r="17183">
          <cell r="AA17183">
            <v>66.59</v>
          </cell>
        </row>
        <row r="17184">
          <cell r="AA17184">
            <v>66.599999999999994</v>
          </cell>
        </row>
        <row r="17185">
          <cell r="AA17185">
            <v>66.61</v>
          </cell>
        </row>
        <row r="17186">
          <cell r="AA17186">
            <v>66.62</v>
          </cell>
        </row>
        <row r="17187">
          <cell r="AA17187">
            <v>66.63</v>
          </cell>
        </row>
        <row r="17188">
          <cell r="AA17188">
            <v>66.64</v>
          </cell>
        </row>
        <row r="17189">
          <cell r="AA17189">
            <v>66.650000000000006</v>
          </cell>
        </row>
        <row r="17190">
          <cell r="AA17190">
            <v>66.66</v>
          </cell>
        </row>
        <row r="17191">
          <cell r="AA17191">
            <v>66.67</v>
          </cell>
        </row>
        <row r="17192">
          <cell r="AA17192">
            <v>66.680000000000007</v>
          </cell>
        </row>
        <row r="17193">
          <cell r="AA17193">
            <v>66.69</v>
          </cell>
        </row>
        <row r="17194">
          <cell r="AA17194">
            <v>66.7</v>
          </cell>
        </row>
        <row r="17195">
          <cell r="AA17195">
            <v>66.709999999999994</v>
          </cell>
        </row>
        <row r="17196">
          <cell r="AA17196">
            <v>66.72</v>
          </cell>
        </row>
        <row r="17197">
          <cell r="AA17197">
            <v>66.73</v>
          </cell>
        </row>
        <row r="17198">
          <cell r="AA17198">
            <v>66.739999999999995</v>
          </cell>
        </row>
        <row r="17199">
          <cell r="AA17199">
            <v>66.75</v>
          </cell>
        </row>
        <row r="17200">
          <cell r="AA17200">
            <v>66.760000000000005</v>
          </cell>
        </row>
        <row r="17201">
          <cell r="AA17201">
            <v>66.77</v>
          </cell>
        </row>
        <row r="17202">
          <cell r="AA17202">
            <v>66.78</v>
          </cell>
        </row>
        <row r="17203">
          <cell r="AA17203">
            <v>66.790000000000006</v>
          </cell>
        </row>
        <row r="17204">
          <cell r="AA17204">
            <v>66.8</v>
          </cell>
        </row>
        <row r="17205">
          <cell r="AA17205">
            <v>66.81</v>
          </cell>
        </row>
        <row r="17206">
          <cell r="AA17206">
            <v>66.819999999999993</v>
          </cell>
        </row>
        <row r="17207">
          <cell r="AA17207">
            <v>66.83</v>
          </cell>
        </row>
        <row r="17208">
          <cell r="AA17208">
            <v>66.84</v>
          </cell>
        </row>
        <row r="17209">
          <cell r="AA17209">
            <v>66.849999999999994</v>
          </cell>
        </row>
        <row r="17210">
          <cell r="AA17210">
            <v>66.86</v>
          </cell>
        </row>
        <row r="17211">
          <cell r="AA17211">
            <v>66.87</v>
          </cell>
        </row>
        <row r="17212">
          <cell r="AA17212">
            <v>66.88</v>
          </cell>
        </row>
        <row r="17213">
          <cell r="AA17213">
            <v>66.89</v>
          </cell>
        </row>
        <row r="17214">
          <cell r="AA17214">
            <v>66.900000000000006</v>
          </cell>
        </row>
        <row r="17215">
          <cell r="AA17215">
            <v>66.91</v>
          </cell>
        </row>
        <row r="17216">
          <cell r="AA17216">
            <v>66.92</v>
          </cell>
        </row>
        <row r="17217">
          <cell r="AA17217">
            <v>66.930000000000007</v>
          </cell>
        </row>
        <row r="17218">
          <cell r="AA17218">
            <v>66.94</v>
          </cell>
        </row>
        <row r="17219">
          <cell r="AA17219">
            <v>66.95</v>
          </cell>
        </row>
        <row r="17220">
          <cell r="AA17220">
            <v>66.959999999999994</v>
          </cell>
        </row>
        <row r="17221">
          <cell r="AA17221">
            <v>66.97</v>
          </cell>
        </row>
        <row r="17222">
          <cell r="AA17222">
            <v>66.98</v>
          </cell>
        </row>
        <row r="17223">
          <cell r="AA17223">
            <v>66.989999999999995</v>
          </cell>
        </row>
        <row r="17224">
          <cell r="AA17224">
            <v>67</v>
          </cell>
        </row>
        <row r="17225">
          <cell r="AA17225">
            <v>67.010000000000005</v>
          </cell>
        </row>
        <row r="17226">
          <cell r="AA17226">
            <v>67.02</v>
          </cell>
        </row>
        <row r="17227">
          <cell r="AA17227">
            <v>67.03</v>
          </cell>
        </row>
        <row r="17228">
          <cell r="AA17228">
            <v>67.040000000000006</v>
          </cell>
        </row>
        <row r="17229">
          <cell r="AA17229">
            <v>67.05</v>
          </cell>
        </row>
        <row r="17230">
          <cell r="AA17230">
            <v>67.06</v>
          </cell>
        </row>
        <row r="17231">
          <cell r="AA17231">
            <v>67.069999999999993</v>
          </cell>
        </row>
        <row r="17232">
          <cell r="AA17232">
            <v>67.08</v>
          </cell>
        </row>
        <row r="17233">
          <cell r="AA17233">
            <v>67.09</v>
          </cell>
        </row>
        <row r="17234">
          <cell r="AA17234">
            <v>67.099999999999994</v>
          </cell>
        </row>
        <row r="17235">
          <cell r="AA17235">
            <v>67.11</v>
          </cell>
        </row>
        <row r="17236">
          <cell r="AA17236">
            <v>67.12</v>
          </cell>
        </row>
        <row r="17237">
          <cell r="AA17237">
            <v>67.13</v>
          </cell>
        </row>
        <row r="17238">
          <cell r="AA17238">
            <v>67.14</v>
          </cell>
        </row>
        <row r="17239">
          <cell r="AA17239">
            <v>67.150000000000006</v>
          </cell>
        </row>
        <row r="17240">
          <cell r="AA17240">
            <v>67.16</v>
          </cell>
        </row>
        <row r="17241">
          <cell r="AA17241">
            <v>67.17</v>
          </cell>
        </row>
        <row r="17242">
          <cell r="AA17242">
            <v>67.180000000000007</v>
          </cell>
        </row>
        <row r="17243">
          <cell r="AA17243">
            <v>67.19</v>
          </cell>
        </row>
        <row r="17244">
          <cell r="AA17244">
            <v>67.2</v>
          </cell>
        </row>
        <row r="17245">
          <cell r="AA17245">
            <v>67.209999999999994</v>
          </cell>
        </row>
        <row r="17246">
          <cell r="AA17246">
            <v>67.22</v>
          </cell>
        </row>
        <row r="17247">
          <cell r="AA17247">
            <v>67.23</v>
          </cell>
        </row>
        <row r="17248">
          <cell r="AA17248">
            <v>67.239999999999995</v>
          </cell>
        </row>
        <row r="17249">
          <cell r="AA17249">
            <v>67.25</v>
          </cell>
        </row>
        <row r="17250">
          <cell r="AA17250">
            <v>67.260000000000005</v>
          </cell>
        </row>
        <row r="17251">
          <cell r="AA17251">
            <v>67.27</v>
          </cell>
        </row>
        <row r="17252">
          <cell r="AA17252">
            <v>67.28</v>
          </cell>
        </row>
        <row r="17253">
          <cell r="AA17253">
            <v>67.290000000000006</v>
          </cell>
        </row>
        <row r="17254">
          <cell r="AA17254">
            <v>67.3</v>
          </cell>
        </row>
        <row r="17255">
          <cell r="AA17255">
            <v>67.31</v>
          </cell>
        </row>
        <row r="17256">
          <cell r="AA17256">
            <v>67.319999999999993</v>
          </cell>
        </row>
        <row r="17257">
          <cell r="AA17257">
            <v>67.33</v>
          </cell>
        </row>
        <row r="17258">
          <cell r="AA17258">
            <v>67.34</v>
          </cell>
        </row>
        <row r="17259">
          <cell r="AA17259">
            <v>67.349999999999994</v>
          </cell>
        </row>
        <row r="17260">
          <cell r="AA17260">
            <v>67.36</v>
          </cell>
        </row>
        <row r="17261">
          <cell r="AA17261">
            <v>67.37</v>
          </cell>
        </row>
        <row r="17262">
          <cell r="AA17262">
            <v>67.38</v>
          </cell>
        </row>
        <row r="17263">
          <cell r="AA17263">
            <v>67.39</v>
          </cell>
        </row>
        <row r="17264">
          <cell r="AA17264">
            <v>67.400000000000006</v>
          </cell>
        </row>
        <row r="17265">
          <cell r="AA17265">
            <v>67.41</v>
          </cell>
        </row>
        <row r="17266">
          <cell r="AA17266">
            <v>67.42</v>
          </cell>
        </row>
        <row r="17267">
          <cell r="AA17267">
            <v>67.430000000000007</v>
          </cell>
        </row>
        <row r="17268">
          <cell r="AA17268">
            <v>67.44</v>
          </cell>
        </row>
        <row r="17269">
          <cell r="AA17269">
            <v>67.45</v>
          </cell>
        </row>
        <row r="17270">
          <cell r="AA17270">
            <v>67.459999999999994</v>
          </cell>
        </row>
        <row r="17271">
          <cell r="AA17271">
            <v>67.47</v>
          </cell>
        </row>
        <row r="17272">
          <cell r="AA17272">
            <v>67.48</v>
          </cell>
        </row>
        <row r="17273">
          <cell r="AA17273">
            <v>67.489999999999995</v>
          </cell>
        </row>
        <row r="17274">
          <cell r="AA17274">
            <v>67.5</v>
          </cell>
        </row>
        <row r="17275">
          <cell r="AA17275">
            <v>67.510000000000005</v>
          </cell>
        </row>
        <row r="17276">
          <cell r="AA17276">
            <v>67.52</v>
          </cell>
        </row>
        <row r="17277">
          <cell r="AA17277">
            <v>67.53</v>
          </cell>
        </row>
        <row r="17278">
          <cell r="AA17278">
            <v>67.540000000000006</v>
          </cell>
        </row>
        <row r="17279">
          <cell r="AA17279">
            <v>67.55</v>
          </cell>
        </row>
        <row r="17280">
          <cell r="AA17280">
            <v>67.56</v>
          </cell>
        </row>
        <row r="17281">
          <cell r="AA17281">
            <v>67.569999999999993</v>
          </cell>
        </row>
        <row r="17282">
          <cell r="AA17282">
            <v>67.58</v>
          </cell>
        </row>
        <row r="17283">
          <cell r="AA17283">
            <v>67.59</v>
          </cell>
        </row>
        <row r="17284">
          <cell r="AA17284">
            <v>67.599999999999994</v>
          </cell>
        </row>
        <row r="17285">
          <cell r="AA17285">
            <v>67.61</v>
          </cell>
        </row>
        <row r="17286">
          <cell r="AA17286">
            <v>67.62</v>
          </cell>
        </row>
        <row r="17287">
          <cell r="AA17287">
            <v>67.63</v>
          </cell>
        </row>
        <row r="17288">
          <cell r="AA17288">
            <v>67.64</v>
          </cell>
        </row>
        <row r="17289">
          <cell r="AA17289">
            <v>67.650000000000006</v>
          </cell>
        </row>
        <row r="17290">
          <cell r="AA17290">
            <v>67.66</v>
          </cell>
        </row>
        <row r="17291">
          <cell r="AA17291">
            <v>67.67</v>
          </cell>
        </row>
        <row r="17292">
          <cell r="AA17292">
            <v>67.680000000000007</v>
          </cell>
        </row>
        <row r="17293">
          <cell r="AA17293">
            <v>67.69</v>
          </cell>
        </row>
        <row r="17294">
          <cell r="AA17294">
            <v>67.7</v>
          </cell>
        </row>
        <row r="17295">
          <cell r="AA17295">
            <v>67.709999999999994</v>
          </cell>
        </row>
        <row r="17296">
          <cell r="AA17296">
            <v>67.72</v>
          </cell>
        </row>
        <row r="17297">
          <cell r="AA17297">
            <v>67.73</v>
          </cell>
        </row>
        <row r="17298">
          <cell r="AA17298">
            <v>67.739999999999995</v>
          </cell>
        </row>
        <row r="17299">
          <cell r="AA17299">
            <v>67.75</v>
          </cell>
        </row>
        <row r="17300">
          <cell r="AA17300">
            <v>67.760000000000005</v>
          </cell>
        </row>
        <row r="17301">
          <cell r="AA17301">
            <v>67.77</v>
          </cell>
        </row>
        <row r="17302">
          <cell r="AA17302">
            <v>67.78</v>
          </cell>
        </row>
        <row r="17303">
          <cell r="AA17303">
            <v>67.790000000000006</v>
          </cell>
        </row>
        <row r="17304">
          <cell r="AA17304">
            <v>67.8</v>
          </cell>
        </row>
        <row r="17305">
          <cell r="AA17305">
            <v>67.81</v>
          </cell>
        </row>
        <row r="17306">
          <cell r="AA17306">
            <v>67.819999999999993</v>
          </cell>
        </row>
        <row r="17307">
          <cell r="AA17307">
            <v>67.83</v>
          </cell>
        </row>
        <row r="17308">
          <cell r="AA17308">
            <v>67.84</v>
          </cell>
        </row>
        <row r="17309">
          <cell r="AA17309">
            <v>67.849999999999994</v>
          </cell>
        </row>
        <row r="17310">
          <cell r="AA17310">
            <v>67.86</v>
          </cell>
        </row>
        <row r="17311">
          <cell r="AA17311">
            <v>67.87</v>
          </cell>
        </row>
        <row r="17312">
          <cell r="AA17312">
            <v>67.88</v>
          </cell>
        </row>
        <row r="17313">
          <cell r="AA17313">
            <v>67.89</v>
          </cell>
        </row>
        <row r="17314">
          <cell r="AA17314">
            <v>67.900000000000006</v>
          </cell>
        </row>
        <row r="17315">
          <cell r="AA17315">
            <v>67.91</v>
          </cell>
        </row>
        <row r="17316">
          <cell r="AA17316">
            <v>67.92</v>
          </cell>
        </row>
        <row r="17317">
          <cell r="AA17317">
            <v>67.930000000000007</v>
          </cell>
        </row>
        <row r="17318">
          <cell r="AA17318">
            <v>67.94</v>
          </cell>
        </row>
        <row r="17319">
          <cell r="AA17319">
            <v>67.95</v>
          </cell>
        </row>
        <row r="17320">
          <cell r="AA17320">
            <v>67.959999999999994</v>
          </cell>
        </row>
        <row r="17321">
          <cell r="AA17321">
            <v>67.97</v>
          </cell>
        </row>
        <row r="17322">
          <cell r="AA17322">
            <v>67.98</v>
          </cell>
        </row>
        <row r="17323">
          <cell r="AA17323">
            <v>67.989999999999995</v>
          </cell>
        </row>
        <row r="17324">
          <cell r="AA17324">
            <v>68</v>
          </cell>
        </row>
        <row r="17325">
          <cell r="AA17325">
            <v>68.010000000000005</v>
          </cell>
        </row>
        <row r="17326">
          <cell r="AA17326">
            <v>68.02</v>
          </cell>
        </row>
        <row r="17327">
          <cell r="AA17327">
            <v>68.03</v>
          </cell>
        </row>
        <row r="17328">
          <cell r="AA17328">
            <v>68.040000000000006</v>
          </cell>
        </row>
        <row r="17329">
          <cell r="AA17329">
            <v>68.05</v>
          </cell>
        </row>
        <row r="17330">
          <cell r="AA17330">
            <v>68.06</v>
          </cell>
        </row>
        <row r="17331">
          <cell r="AA17331">
            <v>68.069999999999993</v>
          </cell>
        </row>
        <row r="17332">
          <cell r="AA17332">
            <v>68.08</v>
          </cell>
        </row>
        <row r="17333">
          <cell r="AA17333">
            <v>68.09</v>
          </cell>
        </row>
        <row r="17334">
          <cell r="AA17334">
            <v>68.099999999999994</v>
          </cell>
        </row>
        <row r="17335">
          <cell r="AA17335">
            <v>68.11</v>
          </cell>
        </row>
        <row r="17336">
          <cell r="AA17336">
            <v>68.12</v>
          </cell>
        </row>
        <row r="17337">
          <cell r="AA17337">
            <v>68.13</v>
          </cell>
        </row>
        <row r="17338">
          <cell r="AA17338">
            <v>68.14</v>
          </cell>
        </row>
        <row r="17339">
          <cell r="AA17339">
            <v>68.150000000000006</v>
          </cell>
        </row>
        <row r="17340">
          <cell r="AA17340">
            <v>68.16</v>
          </cell>
        </row>
        <row r="17341">
          <cell r="AA17341">
            <v>68.17</v>
          </cell>
        </row>
        <row r="17342">
          <cell r="AA17342">
            <v>68.180000000000007</v>
          </cell>
        </row>
        <row r="17343">
          <cell r="AA17343">
            <v>68.19</v>
          </cell>
        </row>
        <row r="17344">
          <cell r="AA17344">
            <v>68.2</v>
          </cell>
        </row>
        <row r="17345">
          <cell r="AA17345">
            <v>68.209999999999994</v>
          </cell>
        </row>
        <row r="17346">
          <cell r="AA17346">
            <v>68.22</v>
          </cell>
        </row>
        <row r="17347">
          <cell r="AA17347">
            <v>68.23</v>
          </cell>
        </row>
        <row r="17348">
          <cell r="AA17348">
            <v>68.239999999999995</v>
          </cell>
        </row>
        <row r="17349">
          <cell r="AA17349">
            <v>68.25</v>
          </cell>
        </row>
        <row r="17350">
          <cell r="AA17350">
            <v>68.260000000000005</v>
          </cell>
        </row>
        <row r="17351">
          <cell r="AA17351">
            <v>68.27</v>
          </cell>
        </row>
        <row r="17352">
          <cell r="AA17352">
            <v>68.28</v>
          </cell>
        </row>
        <row r="17353">
          <cell r="AA17353">
            <v>68.290000000000006</v>
          </cell>
        </row>
        <row r="17354">
          <cell r="AA17354">
            <v>68.3</v>
          </cell>
        </row>
        <row r="17355">
          <cell r="AA17355">
            <v>68.31</v>
          </cell>
        </row>
        <row r="17356">
          <cell r="AA17356">
            <v>68.319999999999993</v>
          </cell>
        </row>
        <row r="17357">
          <cell r="AA17357">
            <v>68.33</v>
          </cell>
        </row>
        <row r="17358">
          <cell r="AA17358">
            <v>68.34</v>
          </cell>
        </row>
        <row r="17359">
          <cell r="AA17359">
            <v>68.349999999999994</v>
          </cell>
        </row>
        <row r="17360">
          <cell r="AA17360">
            <v>68.36</v>
          </cell>
        </row>
        <row r="17361">
          <cell r="AA17361">
            <v>68.37</v>
          </cell>
        </row>
        <row r="17362">
          <cell r="AA17362">
            <v>68.38</v>
          </cell>
        </row>
        <row r="17363">
          <cell r="AA17363">
            <v>68.39</v>
          </cell>
        </row>
        <row r="17364">
          <cell r="AA17364">
            <v>68.400000000000006</v>
          </cell>
        </row>
        <row r="17365">
          <cell r="AA17365">
            <v>68.41</v>
          </cell>
        </row>
        <row r="17366">
          <cell r="AA17366">
            <v>68.42</v>
          </cell>
        </row>
        <row r="17367">
          <cell r="AA17367">
            <v>68.430000000000007</v>
          </cell>
        </row>
        <row r="17368">
          <cell r="AA17368">
            <v>68.44</v>
          </cell>
        </row>
        <row r="17369">
          <cell r="AA17369">
            <v>68.45</v>
          </cell>
        </row>
        <row r="17370">
          <cell r="AA17370">
            <v>68.459999999999994</v>
          </cell>
        </row>
        <row r="17371">
          <cell r="AA17371">
            <v>68.47</v>
          </cell>
        </row>
        <row r="17372">
          <cell r="AA17372">
            <v>68.48</v>
          </cell>
        </row>
        <row r="17373">
          <cell r="AA17373">
            <v>68.489999999999995</v>
          </cell>
        </row>
        <row r="17374">
          <cell r="AA17374">
            <v>68.5</v>
          </cell>
        </row>
        <row r="17375">
          <cell r="AA17375">
            <v>68.510000000000005</v>
          </cell>
        </row>
        <row r="17376">
          <cell r="AA17376">
            <v>68.52</v>
          </cell>
        </row>
        <row r="17377">
          <cell r="AA17377">
            <v>68.53</v>
          </cell>
        </row>
        <row r="17378">
          <cell r="AA17378">
            <v>68.540000000000006</v>
          </cell>
        </row>
        <row r="17379">
          <cell r="AA17379">
            <v>68.55</v>
          </cell>
        </row>
        <row r="17380">
          <cell r="AA17380">
            <v>68.56</v>
          </cell>
        </row>
        <row r="17381">
          <cell r="AA17381">
            <v>68.569999999999993</v>
          </cell>
        </row>
        <row r="17382">
          <cell r="AA17382">
            <v>68.58</v>
          </cell>
        </row>
        <row r="17383">
          <cell r="AA17383">
            <v>68.59</v>
          </cell>
        </row>
        <row r="17384">
          <cell r="AA17384">
            <v>68.599999999999994</v>
          </cell>
        </row>
        <row r="17385">
          <cell r="AA17385">
            <v>68.61</v>
          </cell>
        </row>
        <row r="17386">
          <cell r="AA17386">
            <v>68.62</v>
          </cell>
        </row>
        <row r="17387">
          <cell r="AA17387">
            <v>68.63</v>
          </cell>
        </row>
        <row r="17388">
          <cell r="AA17388">
            <v>68.64</v>
          </cell>
        </row>
        <row r="17389">
          <cell r="AA17389">
            <v>68.650000000000006</v>
          </cell>
        </row>
        <row r="17390">
          <cell r="AA17390">
            <v>68.66</v>
          </cell>
        </row>
        <row r="17391">
          <cell r="AA17391">
            <v>68.67</v>
          </cell>
        </row>
        <row r="17392">
          <cell r="AA17392">
            <v>68.680000000000007</v>
          </cell>
        </row>
        <row r="17393">
          <cell r="AA17393">
            <v>68.69</v>
          </cell>
        </row>
        <row r="17394">
          <cell r="AA17394">
            <v>68.7</v>
          </cell>
        </row>
        <row r="17395">
          <cell r="AA17395">
            <v>68.709999999999994</v>
          </cell>
        </row>
        <row r="17396">
          <cell r="AA17396">
            <v>68.72</v>
          </cell>
        </row>
        <row r="17397">
          <cell r="AA17397">
            <v>68.73</v>
          </cell>
        </row>
        <row r="17398">
          <cell r="AA17398">
            <v>68.739999999999995</v>
          </cell>
        </row>
        <row r="17399">
          <cell r="AA17399">
            <v>68.75</v>
          </cell>
        </row>
        <row r="17400">
          <cell r="AA17400">
            <v>68.760000000000005</v>
          </cell>
        </row>
        <row r="17401">
          <cell r="AA17401">
            <v>68.77</v>
          </cell>
        </row>
        <row r="17402">
          <cell r="AA17402">
            <v>68.78</v>
          </cell>
        </row>
        <row r="17403">
          <cell r="AA17403">
            <v>68.790000000000006</v>
          </cell>
        </row>
        <row r="17404">
          <cell r="AA17404">
            <v>68.8</v>
          </cell>
        </row>
        <row r="17405">
          <cell r="AA17405">
            <v>68.81</v>
          </cell>
        </row>
        <row r="17406">
          <cell r="AA17406">
            <v>68.819999999999993</v>
          </cell>
        </row>
        <row r="17407">
          <cell r="AA17407">
            <v>68.83</v>
          </cell>
        </row>
        <row r="17408">
          <cell r="AA17408">
            <v>68.84</v>
          </cell>
        </row>
        <row r="17409">
          <cell r="AA17409">
            <v>68.849999999999994</v>
          </cell>
        </row>
        <row r="17410">
          <cell r="AA17410">
            <v>68.86</v>
          </cell>
        </row>
        <row r="17411">
          <cell r="AA17411">
            <v>68.87</v>
          </cell>
        </row>
        <row r="17412">
          <cell r="AA17412">
            <v>68.88</v>
          </cell>
        </row>
        <row r="17413">
          <cell r="AA17413">
            <v>68.89</v>
          </cell>
        </row>
        <row r="17414">
          <cell r="AA17414">
            <v>68.900000000000006</v>
          </cell>
        </row>
        <row r="17415">
          <cell r="AA17415">
            <v>68.91</v>
          </cell>
        </row>
        <row r="17416">
          <cell r="AA17416">
            <v>68.92</v>
          </cell>
        </row>
        <row r="17417">
          <cell r="AA17417">
            <v>68.930000000000007</v>
          </cell>
        </row>
        <row r="17418">
          <cell r="AA17418">
            <v>68.94</v>
          </cell>
        </row>
        <row r="17419">
          <cell r="AA17419">
            <v>68.95</v>
          </cell>
        </row>
        <row r="17420">
          <cell r="AA17420">
            <v>68.959999999999994</v>
          </cell>
        </row>
        <row r="17421">
          <cell r="AA17421">
            <v>68.97</v>
          </cell>
        </row>
        <row r="17422">
          <cell r="AA17422">
            <v>68.98</v>
          </cell>
        </row>
        <row r="17423">
          <cell r="AA17423">
            <v>68.989999999999995</v>
          </cell>
        </row>
        <row r="17424">
          <cell r="AA17424">
            <v>69</v>
          </cell>
        </row>
        <row r="17425">
          <cell r="AA17425">
            <v>69.010000000000005</v>
          </cell>
        </row>
        <row r="17426">
          <cell r="AA17426">
            <v>69.02</v>
          </cell>
        </row>
        <row r="17427">
          <cell r="AA17427">
            <v>69.03</v>
          </cell>
        </row>
        <row r="17428">
          <cell r="AA17428">
            <v>69.040000000000006</v>
          </cell>
        </row>
        <row r="17429">
          <cell r="AA17429">
            <v>69.05</v>
          </cell>
        </row>
        <row r="17430">
          <cell r="AA17430">
            <v>69.06</v>
          </cell>
        </row>
        <row r="17431">
          <cell r="AA17431">
            <v>69.069999999999993</v>
          </cell>
        </row>
        <row r="17432">
          <cell r="AA17432">
            <v>69.08</v>
          </cell>
        </row>
        <row r="17433">
          <cell r="AA17433">
            <v>69.09</v>
          </cell>
        </row>
        <row r="17434">
          <cell r="AA17434">
            <v>69.099999999999994</v>
          </cell>
        </row>
        <row r="17435">
          <cell r="AA17435">
            <v>69.11</v>
          </cell>
        </row>
        <row r="17436">
          <cell r="AA17436">
            <v>69.12</v>
          </cell>
        </row>
        <row r="17437">
          <cell r="AA17437">
            <v>69.13</v>
          </cell>
        </row>
        <row r="17438">
          <cell r="AA17438">
            <v>69.14</v>
          </cell>
        </row>
        <row r="17439">
          <cell r="AA17439">
            <v>69.150000000000006</v>
          </cell>
        </row>
        <row r="17440">
          <cell r="AA17440">
            <v>69.16</v>
          </cell>
        </row>
        <row r="17441">
          <cell r="AA17441">
            <v>69.17</v>
          </cell>
        </row>
        <row r="17442">
          <cell r="AA17442">
            <v>69.180000000000007</v>
          </cell>
        </row>
        <row r="17443">
          <cell r="AA17443">
            <v>69.19</v>
          </cell>
        </row>
        <row r="17444">
          <cell r="AA17444">
            <v>69.2</v>
          </cell>
        </row>
        <row r="17445">
          <cell r="AA17445">
            <v>69.209999999999994</v>
          </cell>
        </row>
        <row r="17446">
          <cell r="AA17446">
            <v>69.22</v>
          </cell>
        </row>
        <row r="17447">
          <cell r="AA17447">
            <v>69.23</v>
          </cell>
        </row>
        <row r="17448">
          <cell r="AA17448">
            <v>69.239999999999995</v>
          </cell>
        </row>
        <row r="17449">
          <cell r="AA17449">
            <v>69.25</v>
          </cell>
        </row>
        <row r="17450">
          <cell r="AA17450">
            <v>69.260000000000005</v>
          </cell>
        </row>
        <row r="17451">
          <cell r="AA17451">
            <v>69.27</v>
          </cell>
        </row>
        <row r="17452">
          <cell r="AA17452">
            <v>69.28</v>
          </cell>
        </row>
        <row r="17453">
          <cell r="AA17453">
            <v>69.290000000000006</v>
          </cell>
        </row>
        <row r="17454">
          <cell r="AA17454">
            <v>69.3</v>
          </cell>
        </row>
        <row r="17455">
          <cell r="AA17455">
            <v>69.31</v>
          </cell>
        </row>
        <row r="17456">
          <cell r="AA17456">
            <v>69.319999999999993</v>
          </cell>
        </row>
        <row r="17457">
          <cell r="AA17457">
            <v>69.33</v>
          </cell>
        </row>
        <row r="17458">
          <cell r="AA17458">
            <v>69.34</v>
          </cell>
        </row>
        <row r="17459">
          <cell r="AA17459">
            <v>69.349999999999994</v>
          </cell>
        </row>
        <row r="17460">
          <cell r="AA17460">
            <v>69.36</v>
          </cell>
        </row>
        <row r="17461">
          <cell r="AA17461">
            <v>69.37</v>
          </cell>
        </row>
        <row r="17462">
          <cell r="AA17462">
            <v>69.38</v>
          </cell>
        </row>
        <row r="17463">
          <cell r="AA17463">
            <v>69.39</v>
          </cell>
        </row>
        <row r="17464">
          <cell r="AA17464">
            <v>69.400000000000006</v>
          </cell>
        </row>
        <row r="17465">
          <cell r="AA17465">
            <v>69.41</v>
          </cell>
        </row>
        <row r="17466">
          <cell r="AA17466">
            <v>69.42</v>
          </cell>
        </row>
        <row r="17467">
          <cell r="AA17467">
            <v>69.430000000000007</v>
          </cell>
        </row>
        <row r="17468">
          <cell r="AA17468">
            <v>69.44</v>
          </cell>
        </row>
        <row r="17469">
          <cell r="AA17469">
            <v>69.45</v>
          </cell>
        </row>
        <row r="17470">
          <cell r="AA17470">
            <v>69.459999999999994</v>
          </cell>
        </row>
        <row r="17471">
          <cell r="AA17471">
            <v>69.47</v>
          </cell>
        </row>
        <row r="17472">
          <cell r="AA17472">
            <v>69.48</v>
          </cell>
        </row>
        <row r="17473">
          <cell r="AA17473">
            <v>69.489999999999995</v>
          </cell>
        </row>
        <row r="17474">
          <cell r="AA17474">
            <v>69.5</v>
          </cell>
        </row>
        <row r="17475">
          <cell r="AA17475">
            <v>69.510000000000005</v>
          </cell>
        </row>
        <row r="17476">
          <cell r="AA17476">
            <v>69.52</v>
          </cell>
        </row>
        <row r="17477">
          <cell r="AA17477">
            <v>69.53</v>
          </cell>
        </row>
        <row r="17478">
          <cell r="AA17478">
            <v>69.540000000000006</v>
          </cell>
        </row>
        <row r="17479">
          <cell r="AA17479">
            <v>69.55</v>
          </cell>
        </row>
        <row r="17480">
          <cell r="AA17480">
            <v>69.56</v>
          </cell>
        </row>
        <row r="17481">
          <cell r="AA17481">
            <v>69.569999999999993</v>
          </cell>
        </row>
        <row r="17482">
          <cell r="AA17482">
            <v>69.58</v>
          </cell>
        </row>
        <row r="17483">
          <cell r="AA17483">
            <v>69.59</v>
          </cell>
        </row>
        <row r="17484">
          <cell r="AA17484">
            <v>69.599999999999994</v>
          </cell>
        </row>
        <row r="17485">
          <cell r="AA17485">
            <v>69.61</v>
          </cell>
        </row>
        <row r="17486">
          <cell r="AA17486">
            <v>69.62</v>
          </cell>
        </row>
        <row r="17487">
          <cell r="AA17487">
            <v>69.63</v>
          </cell>
        </row>
        <row r="17488">
          <cell r="AA17488">
            <v>69.64</v>
          </cell>
        </row>
        <row r="17489">
          <cell r="AA17489">
            <v>69.650000000000006</v>
          </cell>
        </row>
        <row r="17490">
          <cell r="AA17490">
            <v>69.66</v>
          </cell>
        </row>
        <row r="17491">
          <cell r="AA17491">
            <v>69.67</v>
          </cell>
        </row>
        <row r="17492">
          <cell r="AA17492">
            <v>69.680000000000007</v>
          </cell>
        </row>
        <row r="17493">
          <cell r="AA17493">
            <v>69.69</v>
          </cell>
        </row>
        <row r="17494">
          <cell r="AA17494">
            <v>69.7</v>
          </cell>
        </row>
        <row r="17495">
          <cell r="AA17495">
            <v>69.709999999999994</v>
          </cell>
        </row>
        <row r="17496">
          <cell r="AA17496">
            <v>69.72</v>
          </cell>
        </row>
        <row r="17497">
          <cell r="AA17497">
            <v>69.73</v>
          </cell>
        </row>
        <row r="17498">
          <cell r="AA17498">
            <v>69.739999999999995</v>
          </cell>
        </row>
        <row r="17499">
          <cell r="AA17499">
            <v>69.75</v>
          </cell>
        </row>
        <row r="17500">
          <cell r="AA17500">
            <v>69.760000000000005</v>
          </cell>
        </row>
        <row r="17501">
          <cell r="AA17501">
            <v>69.77</v>
          </cell>
        </row>
        <row r="17502">
          <cell r="AA17502">
            <v>69.78</v>
          </cell>
        </row>
        <row r="17503">
          <cell r="AA17503">
            <v>69.790000000000006</v>
          </cell>
        </row>
        <row r="17504">
          <cell r="AA17504">
            <v>69.8</v>
          </cell>
        </row>
        <row r="17505">
          <cell r="AA17505">
            <v>69.81</v>
          </cell>
        </row>
        <row r="17506">
          <cell r="AA17506">
            <v>69.819999999999993</v>
          </cell>
        </row>
        <row r="17507">
          <cell r="AA17507">
            <v>69.83</v>
          </cell>
        </row>
        <row r="17508">
          <cell r="AA17508">
            <v>69.84</v>
          </cell>
        </row>
        <row r="17509">
          <cell r="AA17509">
            <v>69.849999999999994</v>
          </cell>
        </row>
        <row r="17510">
          <cell r="AA17510">
            <v>69.86</v>
          </cell>
        </row>
        <row r="17511">
          <cell r="AA17511">
            <v>69.87</v>
          </cell>
        </row>
        <row r="17512">
          <cell r="AA17512">
            <v>69.88</v>
          </cell>
        </row>
        <row r="17513">
          <cell r="AA17513">
            <v>69.89</v>
          </cell>
        </row>
        <row r="17514">
          <cell r="AA17514">
            <v>69.900000000000006</v>
          </cell>
        </row>
        <row r="17515">
          <cell r="AA17515">
            <v>69.91</v>
          </cell>
        </row>
        <row r="17516">
          <cell r="AA17516">
            <v>69.92</v>
          </cell>
        </row>
        <row r="17517">
          <cell r="AA17517">
            <v>69.930000000000007</v>
          </cell>
        </row>
        <row r="17518">
          <cell r="AA17518">
            <v>69.94</v>
          </cell>
        </row>
        <row r="17519">
          <cell r="AA17519">
            <v>69.95</v>
          </cell>
        </row>
        <row r="17520">
          <cell r="AA17520">
            <v>69.959999999999994</v>
          </cell>
        </row>
        <row r="17521">
          <cell r="AA17521">
            <v>69.97</v>
          </cell>
        </row>
        <row r="17522">
          <cell r="AA17522">
            <v>69.98</v>
          </cell>
        </row>
        <row r="17523">
          <cell r="AA17523">
            <v>69.989999999999995</v>
          </cell>
        </row>
        <row r="17524">
          <cell r="AA17524">
            <v>70</v>
          </cell>
        </row>
        <row r="17525">
          <cell r="AA17525">
            <v>70.010000000000005</v>
          </cell>
        </row>
        <row r="17526">
          <cell r="AA17526">
            <v>70.02</v>
          </cell>
        </row>
        <row r="17527">
          <cell r="AA17527">
            <v>70.03</v>
          </cell>
        </row>
        <row r="17528">
          <cell r="AA17528">
            <v>70.040000000000006</v>
          </cell>
        </row>
        <row r="17529">
          <cell r="AA17529">
            <v>70.05</v>
          </cell>
        </row>
        <row r="17530">
          <cell r="AA17530">
            <v>70.06</v>
          </cell>
        </row>
        <row r="17531">
          <cell r="AA17531">
            <v>70.069999999999993</v>
          </cell>
        </row>
        <row r="17532">
          <cell r="AA17532">
            <v>70.08</v>
          </cell>
        </row>
        <row r="17533">
          <cell r="AA17533">
            <v>70.09</v>
          </cell>
        </row>
        <row r="17534">
          <cell r="AA17534">
            <v>70.099999999999994</v>
          </cell>
        </row>
        <row r="17535">
          <cell r="AA17535">
            <v>70.11</v>
          </cell>
        </row>
        <row r="17536">
          <cell r="AA17536">
            <v>70.12</v>
          </cell>
        </row>
        <row r="17537">
          <cell r="AA17537">
            <v>70.13</v>
          </cell>
        </row>
        <row r="17538">
          <cell r="AA17538">
            <v>70.14</v>
          </cell>
        </row>
        <row r="17539">
          <cell r="AA17539">
            <v>70.150000000000006</v>
          </cell>
        </row>
        <row r="17540">
          <cell r="AA17540">
            <v>70.16</v>
          </cell>
        </row>
        <row r="17541">
          <cell r="AA17541">
            <v>70.17</v>
          </cell>
        </row>
        <row r="17542">
          <cell r="AA17542">
            <v>70.180000000000007</v>
          </cell>
        </row>
        <row r="17543">
          <cell r="AA17543">
            <v>70.19</v>
          </cell>
        </row>
        <row r="17544">
          <cell r="AA17544">
            <v>70.2</v>
          </cell>
        </row>
        <row r="17545">
          <cell r="AA17545">
            <v>70.209999999999994</v>
          </cell>
        </row>
        <row r="17546">
          <cell r="AA17546">
            <v>70.22</v>
          </cell>
        </row>
        <row r="17547">
          <cell r="AA17547">
            <v>70.23</v>
          </cell>
        </row>
        <row r="17548">
          <cell r="AA17548">
            <v>70.239999999999995</v>
          </cell>
        </row>
        <row r="17549">
          <cell r="AA17549">
            <v>70.25</v>
          </cell>
        </row>
        <row r="17550">
          <cell r="AA17550">
            <v>70.260000000000005</v>
          </cell>
        </row>
        <row r="17551">
          <cell r="AA17551">
            <v>70.27</v>
          </cell>
        </row>
        <row r="17552">
          <cell r="AA17552">
            <v>70.28</v>
          </cell>
        </row>
        <row r="17553">
          <cell r="AA17553">
            <v>70.290000000000006</v>
          </cell>
        </row>
        <row r="17554">
          <cell r="AA17554">
            <v>70.3</v>
          </cell>
        </row>
        <row r="17555">
          <cell r="AA17555">
            <v>70.31</v>
          </cell>
        </row>
        <row r="17556">
          <cell r="AA17556">
            <v>70.319999999999993</v>
          </cell>
        </row>
        <row r="17557">
          <cell r="AA17557">
            <v>70.33</v>
          </cell>
        </row>
        <row r="17558">
          <cell r="AA17558">
            <v>70.34</v>
          </cell>
        </row>
        <row r="17559">
          <cell r="AA17559">
            <v>70.349999999999994</v>
          </cell>
        </row>
        <row r="17560">
          <cell r="AA17560">
            <v>70.36</v>
          </cell>
        </row>
        <row r="17561">
          <cell r="AA17561">
            <v>70.37</v>
          </cell>
        </row>
        <row r="17562">
          <cell r="AA17562">
            <v>70.38</v>
          </cell>
        </row>
        <row r="17563">
          <cell r="AA17563">
            <v>70.39</v>
          </cell>
        </row>
        <row r="17564">
          <cell r="AA17564">
            <v>70.400000000000006</v>
          </cell>
        </row>
        <row r="17565">
          <cell r="AA17565">
            <v>70.41</v>
          </cell>
        </row>
        <row r="17566">
          <cell r="AA17566">
            <v>70.42</v>
          </cell>
        </row>
        <row r="17567">
          <cell r="AA17567">
            <v>70.430000000000007</v>
          </cell>
        </row>
        <row r="17568">
          <cell r="AA17568">
            <v>70.44</v>
          </cell>
        </row>
        <row r="17569">
          <cell r="AA17569">
            <v>70.45</v>
          </cell>
        </row>
        <row r="17570">
          <cell r="AA17570">
            <v>70.459999999999994</v>
          </cell>
        </row>
        <row r="17571">
          <cell r="AA17571">
            <v>70.47</v>
          </cell>
        </row>
        <row r="17572">
          <cell r="AA17572">
            <v>70.48</v>
          </cell>
        </row>
        <row r="17573">
          <cell r="AA17573">
            <v>70.489999999999995</v>
          </cell>
        </row>
        <row r="17574">
          <cell r="AA17574">
            <v>70.5</v>
          </cell>
        </row>
        <row r="17575">
          <cell r="AA17575">
            <v>70.510000000000005</v>
          </cell>
        </row>
        <row r="17576">
          <cell r="AA17576">
            <v>70.52</v>
          </cell>
        </row>
        <row r="17577">
          <cell r="AA17577">
            <v>70.53</v>
          </cell>
        </row>
        <row r="17578">
          <cell r="AA17578">
            <v>70.540000000000006</v>
          </cell>
        </row>
        <row r="17579">
          <cell r="AA17579">
            <v>70.55</v>
          </cell>
        </row>
        <row r="17580">
          <cell r="AA17580">
            <v>70.56</v>
          </cell>
        </row>
        <row r="17581">
          <cell r="AA17581">
            <v>70.569999999999993</v>
          </cell>
        </row>
        <row r="17582">
          <cell r="AA17582">
            <v>70.58</v>
          </cell>
        </row>
        <row r="17583">
          <cell r="AA17583">
            <v>70.59</v>
          </cell>
        </row>
        <row r="17584">
          <cell r="AA17584">
            <v>70.599999999999994</v>
          </cell>
        </row>
        <row r="17585">
          <cell r="AA17585">
            <v>70.61</v>
          </cell>
        </row>
        <row r="17586">
          <cell r="AA17586">
            <v>70.62</v>
          </cell>
        </row>
        <row r="17587">
          <cell r="AA17587">
            <v>70.63</v>
          </cell>
        </row>
        <row r="17588">
          <cell r="AA17588">
            <v>70.64</v>
          </cell>
        </row>
        <row r="17589">
          <cell r="AA17589">
            <v>70.650000000000006</v>
          </cell>
        </row>
        <row r="17590">
          <cell r="AA17590">
            <v>70.66</v>
          </cell>
        </row>
        <row r="17591">
          <cell r="AA17591">
            <v>70.67</v>
          </cell>
        </row>
        <row r="17592">
          <cell r="AA17592">
            <v>70.680000000000007</v>
          </cell>
        </row>
        <row r="17593">
          <cell r="AA17593">
            <v>70.69</v>
          </cell>
        </row>
        <row r="17594">
          <cell r="AA17594">
            <v>70.7</v>
          </cell>
        </row>
        <row r="17595">
          <cell r="AA17595">
            <v>70.709999999999994</v>
          </cell>
        </row>
        <row r="17596">
          <cell r="AA17596">
            <v>70.72</v>
          </cell>
        </row>
        <row r="17597">
          <cell r="AA17597">
            <v>70.73</v>
          </cell>
        </row>
        <row r="17598">
          <cell r="AA17598">
            <v>70.739999999999995</v>
          </cell>
        </row>
        <row r="17599">
          <cell r="AA17599">
            <v>70.75</v>
          </cell>
        </row>
        <row r="17600">
          <cell r="AA17600">
            <v>70.760000000000005</v>
          </cell>
        </row>
        <row r="17601">
          <cell r="AA17601">
            <v>70.77</v>
          </cell>
        </row>
        <row r="17602">
          <cell r="AA17602">
            <v>70.78</v>
          </cell>
        </row>
        <row r="17603">
          <cell r="AA17603">
            <v>70.790000000000006</v>
          </cell>
        </row>
        <row r="17604">
          <cell r="AA17604">
            <v>70.8</v>
          </cell>
        </row>
        <row r="17605">
          <cell r="AA17605">
            <v>70.81</v>
          </cell>
        </row>
        <row r="17606">
          <cell r="AA17606">
            <v>70.819999999999993</v>
          </cell>
        </row>
        <row r="17607">
          <cell r="AA17607">
            <v>70.83</v>
          </cell>
        </row>
        <row r="17608">
          <cell r="AA17608">
            <v>70.84</v>
          </cell>
        </row>
        <row r="17609">
          <cell r="AA17609">
            <v>70.849999999999994</v>
          </cell>
        </row>
        <row r="17610">
          <cell r="AA17610">
            <v>70.86</v>
          </cell>
        </row>
        <row r="17611">
          <cell r="AA17611">
            <v>70.87</v>
          </cell>
        </row>
        <row r="17612">
          <cell r="AA17612">
            <v>70.88</v>
          </cell>
        </row>
        <row r="17613">
          <cell r="AA17613">
            <v>70.89</v>
          </cell>
        </row>
        <row r="17614">
          <cell r="AA17614">
            <v>70.900000000000006</v>
          </cell>
        </row>
        <row r="17615">
          <cell r="AA17615">
            <v>70.91</v>
          </cell>
        </row>
        <row r="17616">
          <cell r="AA17616">
            <v>70.92</v>
          </cell>
        </row>
        <row r="17617">
          <cell r="AA17617">
            <v>70.930000000000007</v>
          </cell>
        </row>
        <row r="17618">
          <cell r="AA17618">
            <v>70.94</v>
          </cell>
        </row>
        <row r="17619">
          <cell r="AA17619">
            <v>70.95</v>
          </cell>
        </row>
        <row r="17620">
          <cell r="AA17620">
            <v>70.959999999999994</v>
          </cell>
        </row>
        <row r="17621">
          <cell r="AA17621">
            <v>70.97</v>
          </cell>
        </row>
        <row r="17622">
          <cell r="AA17622">
            <v>70.98</v>
          </cell>
        </row>
        <row r="17623">
          <cell r="AA17623">
            <v>70.989999999999995</v>
          </cell>
        </row>
        <row r="17624">
          <cell r="AA17624">
            <v>71</v>
          </cell>
        </row>
        <row r="17625">
          <cell r="AA17625">
            <v>71.010000000000005</v>
          </cell>
        </row>
        <row r="17626">
          <cell r="AA17626">
            <v>71.02</v>
          </cell>
        </row>
        <row r="17627">
          <cell r="AA17627">
            <v>71.03</v>
          </cell>
        </row>
        <row r="17628">
          <cell r="AA17628">
            <v>71.040000000000006</v>
          </cell>
        </row>
        <row r="17629">
          <cell r="AA17629">
            <v>71.05</v>
          </cell>
        </row>
        <row r="17630">
          <cell r="AA17630">
            <v>71.06</v>
          </cell>
        </row>
        <row r="17631">
          <cell r="AA17631">
            <v>71.069999999999993</v>
          </cell>
        </row>
        <row r="17632">
          <cell r="AA17632">
            <v>71.08</v>
          </cell>
        </row>
        <row r="17633">
          <cell r="AA17633">
            <v>71.09</v>
          </cell>
        </row>
        <row r="17634">
          <cell r="AA17634">
            <v>71.099999999999994</v>
          </cell>
        </row>
        <row r="17635">
          <cell r="AA17635">
            <v>71.11</v>
          </cell>
        </row>
        <row r="17636">
          <cell r="AA17636">
            <v>71.12</v>
          </cell>
        </row>
        <row r="17637">
          <cell r="AA17637">
            <v>71.13</v>
          </cell>
        </row>
        <row r="17638">
          <cell r="AA17638">
            <v>71.14</v>
          </cell>
        </row>
        <row r="17639">
          <cell r="AA17639">
            <v>71.150000000000006</v>
          </cell>
        </row>
        <row r="17640">
          <cell r="AA17640">
            <v>71.16</v>
          </cell>
        </row>
        <row r="17641">
          <cell r="AA17641">
            <v>71.17</v>
          </cell>
        </row>
        <row r="17642">
          <cell r="AA17642">
            <v>71.180000000000007</v>
          </cell>
        </row>
        <row r="17643">
          <cell r="AA17643">
            <v>71.19</v>
          </cell>
        </row>
        <row r="17644">
          <cell r="AA17644">
            <v>71.2</v>
          </cell>
        </row>
        <row r="17645">
          <cell r="AA17645">
            <v>71.209999999999994</v>
          </cell>
        </row>
        <row r="17646">
          <cell r="AA17646">
            <v>71.22</v>
          </cell>
        </row>
        <row r="17647">
          <cell r="AA17647">
            <v>71.23</v>
          </cell>
        </row>
        <row r="17648">
          <cell r="AA17648">
            <v>71.239999999999995</v>
          </cell>
        </row>
        <row r="17649">
          <cell r="AA17649">
            <v>71.25</v>
          </cell>
        </row>
        <row r="17650">
          <cell r="AA17650">
            <v>71.260000000000005</v>
          </cell>
        </row>
        <row r="17651">
          <cell r="AA17651">
            <v>71.27</v>
          </cell>
        </row>
        <row r="17652">
          <cell r="AA17652">
            <v>71.28</v>
          </cell>
        </row>
        <row r="17653">
          <cell r="AA17653">
            <v>71.290000000000006</v>
          </cell>
        </row>
        <row r="17654">
          <cell r="AA17654">
            <v>71.3</v>
          </cell>
        </row>
        <row r="17655">
          <cell r="AA17655">
            <v>71.31</v>
          </cell>
        </row>
        <row r="17656">
          <cell r="AA17656">
            <v>71.319999999999993</v>
          </cell>
        </row>
        <row r="17657">
          <cell r="AA17657">
            <v>71.33</v>
          </cell>
        </row>
        <row r="17658">
          <cell r="AA17658">
            <v>71.34</v>
          </cell>
        </row>
        <row r="17659">
          <cell r="AA17659">
            <v>71.349999999999994</v>
          </cell>
        </row>
        <row r="17660">
          <cell r="AA17660">
            <v>71.36</v>
          </cell>
        </row>
        <row r="17661">
          <cell r="AA17661">
            <v>71.37</v>
          </cell>
        </row>
        <row r="17662">
          <cell r="AA17662">
            <v>71.38</v>
          </cell>
        </row>
        <row r="17663">
          <cell r="AA17663">
            <v>71.39</v>
          </cell>
        </row>
        <row r="17664">
          <cell r="AA17664">
            <v>71.400000000000006</v>
          </cell>
        </row>
        <row r="17665">
          <cell r="AA17665">
            <v>71.41</v>
          </cell>
        </row>
        <row r="17666">
          <cell r="AA17666">
            <v>71.42</v>
          </cell>
        </row>
        <row r="17667">
          <cell r="AA17667">
            <v>71.430000000000007</v>
          </cell>
        </row>
        <row r="17668">
          <cell r="AA17668">
            <v>71.44</v>
          </cell>
        </row>
        <row r="17669">
          <cell r="AA17669">
            <v>71.45</v>
          </cell>
        </row>
        <row r="17670">
          <cell r="AA17670">
            <v>71.459999999999994</v>
          </cell>
        </row>
        <row r="17671">
          <cell r="AA17671">
            <v>71.47</v>
          </cell>
        </row>
        <row r="17672">
          <cell r="AA17672">
            <v>71.48</v>
          </cell>
        </row>
        <row r="17673">
          <cell r="AA17673">
            <v>71.489999999999995</v>
          </cell>
        </row>
        <row r="17674">
          <cell r="AA17674">
            <v>71.5</v>
          </cell>
        </row>
        <row r="17675">
          <cell r="AA17675">
            <v>71.510000000000005</v>
          </cell>
        </row>
        <row r="17676">
          <cell r="AA17676">
            <v>71.52</v>
          </cell>
        </row>
        <row r="17677">
          <cell r="AA17677">
            <v>71.53</v>
          </cell>
        </row>
        <row r="17678">
          <cell r="AA17678">
            <v>71.540000000000006</v>
          </cell>
        </row>
        <row r="17679">
          <cell r="AA17679">
            <v>71.55</v>
          </cell>
        </row>
        <row r="17680">
          <cell r="AA17680">
            <v>71.56</v>
          </cell>
        </row>
        <row r="17681">
          <cell r="AA17681">
            <v>71.569999999999993</v>
          </cell>
        </row>
        <row r="17682">
          <cell r="AA17682">
            <v>71.58</v>
          </cell>
        </row>
        <row r="17683">
          <cell r="AA17683">
            <v>71.59</v>
          </cell>
        </row>
        <row r="17684">
          <cell r="AA17684">
            <v>71.599999999999994</v>
          </cell>
        </row>
        <row r="17685">
          <cell r="AA17685">
            <v>71.61</v>
          </cell>
        </row>
        <row r="17686">
          <cell r="AA17686">
            <v>71.62</v>
          </cell>
        </row>
        <row r="17687">
          <cell r="AA17687">
            <v>71.63</v>
          </cell>
        </row>
        <row r="17688">
          <cell r="AA17688">
            <v>71.64</v>
          </cell>
        </row>
        <row r="17689">
          <cell r="AA17689">
            <v>71.650000000000006</v>
          </cell>
        </row>
        <row r="17690">
          <cell r="AA17690">
            <v>71.66</v>
          </cell>
        </row>
        <row r="17691">
          <cell r="AA17691">
            <v>71.67</v>
          </cell>
        </row>
        <row r="17692">
          <cell r="AA17692">
            <v>71.680000000000007</v>
          </cell>
        </row>
        <row r="17693">
          <cell r="AA17693">
            <v>71.69</v>
          </cell>
        </row>
        <row r="17694">
          <cell r="AA17694">
            <v>71.7</v>
          </cell>
        </row>
        <row r="17695">
          <cell r="AA17695">
            <v>71.709999999999994</v>
          </cell>
        </row>
        <row r="17696">
          <cell r="AA17696">
            <v>71.72</v>
          </cell>
        </row>
        <row r="17697">
          <cell r="AA17697">
            <v>71.73</v>
          </cell>
        </row>
        <row r="17698">
          <cell r="AA17698">
            <v>71.739999999999995</v>
          </cell>
        </row>
        <row r="17699">
          <cell r="AA17699">
            <v>71.75</v>
          </cell>
        </row>
        <row r="17700">
          <cell r="AA17700">
            <v>71.760000000000005</v>
          </cell>
        </row>
        <row r="17701">
          <cell r="AA17701">
            <v>71.77</v>
          </cell>
        </row>
        <row r="17702">
          <cell r="AA17702">
            <v>71.78</v>
          </cell>
        </row>
        <row r="17703">
          <cell r="AA17703">
            <v>71.790000000000006</v>
          </cell>
        </row>
        <row r="17704">
          <cell r="AA17704">
            <v>71.8</v>
          </cell>
        </row>
        <row r="17705">
          <cell r="AA17705">
            <v>71.81</v>
          </cell>
        </row>
        <row r="17706">
          <cell r="AA17706">
            <v>71.819999999999993</v>
          </cell>
        </row>
        <row r="17707">
          <cell r="AA17707">
            <v>71.83</v>
          </cell>
        </row>
        <row r="17708">
          <cell r="AA17708">
            <v>71.84</v>
          </cell>
        </row>
        <row r="17709">
          <cell r="AA17709">
            <v>71.849999999999994</v>
          </cell>
        </row>
        <row r="17710">
          <cell r="AA17710">
            <v>71.86</v>
          </cell>
        </row>
        <row r="17711">
          <cell r="AA17711">
            <v>71.87</v>
          </cell>
        </row>
        <row r="17712">
          <cell r="AA17712">
            <v>71.88</v>
          </cell>
        </row>
        <row r="17713">
          <cell r="AA17713">
            <v>71.89</v>
          </cell>
        </row>
        <row r="17714">
          <cell r="AA17714">
            <v>71.900000000000006</v>
          </cell>
        </row>
        <row r="17715">
          <cell r="AA17715">
            <v>71.91</v>
          </cell>
        </row>
        <row r="17716">
          <cell r="AA17716">
            <v>71.92</v>
          </cell>
        </row>
        <row r="17717">
          <cell r="AA17717">
            <v>71.930000000000007</v>
          </cell>
        </row>
        <row r="17718">
          <cell r="AA17718">
            <v>71.94</v>
          </cell>
        </row>
        <row r="17719">
          <cell r="AA17719">
            <v>71.95</v>
          </cell>
        </row>
        <row r="17720">
          <cell r="AA17720">
            <v>71.959999999999994</v>
          </cell>
        </row>
        <row r="17721">
          <cell r="AA17721">
            <v>71.97</v>
          </cell>
        </row>
        <row r="17722">
          <cell r="AA17722">
            <v>71.98</v>
          </cell>
        </row>
        <row r="17723">
          <cell r="AA17723">
            <v>71.989999999999995</v>
          </cell>
        </row>
        <row r="17724">
          <cell r="AA17724">
            <v>72</v>
          </cell>
        </row>
        <row r="17725">
          <cell r="AA17725">
            <v>72.010000000000005</v>
          </cell>
        </row>
        <row r="17726">
          <cell r="AA17726">
            <v>72.02</v>
          </cell>
        </row>
        <row r="17727">
          <cell r="AA17727">
            <v>72.03</v>
          </cell>
        </row>
        <row r="17728">
          <cell r="AA17728">
            <v>72.040000000000006</v>
          </cell>
        </row>
        <row r="17729">
          <cell r="AA17729">
            <v>72.05</v>
          </cell>
        </row>
        <row r="17730">
          <cell r="AA17730">
            <v>72.06</v>
          </cell>
        </row>
        <row r="17731">
          <cell r="AA17731">
            <v>72.069999999999993</v>
          </cell>
        </row>
        <row r="17732">
          <cell r="AA17732">
            <v>72.08</v>
          </cell>
        </row>
        <row r="17733">
          <cell r="AA17733">
            <v>72.09</v>
          </cell>
        </row>
        <row r="17734">
          <cell r="AA17734">
            <v>72.099999999999994</v>
          </cell>
        </row>
        <row r="17735">
          <cell r="AA17735">
            <v>72.11</v>
          </cell>
        </row>
        <row r="17736">
          <cell r="AA17736">
            <v>72.12</v>
          </cell>
        </row>
        <row r="17737">
          <cell r="AA17737">
            <v>72.13</v>
          </cell>
        </row>
        <row r="17738">
          <cell r="AA17738">
            <v>72.14</v>
          </cell>
        </row>
        <row r="17739">
          <cell r="AA17739">
            <v>72.150000000000006</v>
          </cell>
        </row>
        <row r="17740">
          <cell r="AA17740">
            <v>72.16</v>
          </cell>
        </row>
        <row r="17741">
          <cell r="AA17741">
            <v>72.17</v>
          </cell>
        </row>
        <row r="17742">
          <cell r="AA17742">
            <v>72.180000000000007</v>
          </cell>
        </row>
        <row r="17743">
          <cell r="AA17743">
            <v>72.19</v>
          </cell>
        </row>
        <row r="17744">
          <cell r="AA17744">
            <v>72.2</v>
          </cell>
        </row>
        <row r="17745">
          <cell r="AA17745">
            <v>72.209999999999994</v>
          </cell>
        </row>
        <row r="17746">
          <cell r="AA17746">
            <v>72.22</v>
          </cell>
        </row>
        <row r="17747">
          <cell r="AA17747">
            <v>72.23</v>
          </cell>
        </row>
        <row r="17748">
          <cell r="AA17748">
            <v>72.239999999999995</v>
          </cell>
        </row>
        <row r="17749">
          <cell r="AA17749">
            <v>72.25</v>
          </cell>
        </row>
        <row r="17750">
          <cell r="AA17750">
            <v>72.260000000000005</v>
          </cell>
        </row>
        <row r="17751">
          <cell r="AA17751">
            <v>72.27</v>
          </cell>
        </row>
        <row r="17752">
          <cell r="AA17752">
            <v>72.28</v>
          </cell>
        </row>
        <row r="17753">
          <cell r="AA17753">
            <v>72.290000000000006</v>
          </cell>
        </row>
        <row r="17754">
          <cell r="AA17754">
            <v>72.3</v>
          </cell>
        </row>
        <row r="17755">
          <cell r="AA17755">
            <v>72.31</v>
          </cell>
        </row>
        <row r="17756">
          <cell r="AA17756">
            <v>72.319999999999993</v>
          </cell>
        </row>
        <row r="17757">
          <cell r="AA17757">
            <v>72.33</v>
          </cell>
        </row>
        <row r="17758">
          <cell r="AA17758">
            <v>72.34</v>
          </cell>
        </row>
        <row r="17759">
          <cell r="AA17759">
            <v>72.349999999999994</v>
          </cell>
        </row>
        <row r="17760">
          <cell r="AA17760">
            <v>72.36</v>
          </cell>
        </row>
        <row r="17761">
          <cell r="AA17761">
            <v>72.37</v>
          </cell>
        </row>
        <row r="17762">
          <cell r="AA17762">
            <v>72.38</v>
          </cell>
        </row>
        <row r="17763">
          <cell r="AA17763">
            <v>72.39</v>
          </cell>
        </row>
        <row r="17764">
          <cell r="AA17764">
            <v>72.400000000000006</v>
          </cell>
        </row>
        <row r="17765">
          <cell r="AA17765">
            <v>72.41</v>
          </cell>
        </row>
        <row r="17766">
          <cell r="AA17766">
            <v>72.42</v>
          </cell>
        </row>
        <row r="17767">
          <cell r="AA17767">
            <v>72.430000000000007</v>
          </cell>
        </row>
        <row r="17768">
          <cell r="AA17768">
            <v>72.44</v>
          </cell>
        </row>
        <row r="17769">
          <cell r="AA17769">
            <v>72.45</v>
          </cell>
        </row>
        <row r="17770">
          <cell r="AA17770">
            <v>72.459999999999994</v>
          </cell>
        </row>
        <row r="17771">
          <cell r="AA17771">
            <v>72.47</v>
          </cell>
        </row>
        <row r="17772">
          <cell r="AA17772">
            <v>72.48</v>
          </cell>
        </row>
        <row r="17773">
          <cell r="AA17773">
            <v>72.489999999999995</v>
          </cell>
        </row>
        <row r="17774">
          <cell r="AA17774">
            <v>72.5</v>
          </cell>
        </row>
        <row r="17775">
          <cell r="AA17775">
            <v>72.510000000000005</v>
          </cell>
        </row>
        <row r="17776">
          <cell r="AA17776">
            <v>72.52</v>
          </cell>
        </row>
        <row r="17777">
          <cell r="AA17777">
            <v>72.53</v>
          </cell>
        </row>
        <row r="17778">
          <cell r="AA17778">
            <v>72.540000000000006</v>
          </cell>
        </row>
        <row r="17779">
          <cell r="AA17779">
            <v>72.55</v>
          </cell>
        </row>
        <row r="17780">
          <cell r="AA17780">
            <v>72.56</v>
          </cell>
        </row>
        <row r="17781">
          <cell r="AA17781">
            <v>72.569999999999993</v>
          </cell>
        </row>
        <row r="17782">
          <cell r="AA17782">
            <v>72.58</v>
          </cell>
        </row>
        <row r="17783">
          <cell r="AA17783">
            <v>72.59</v>
          </cell>
        </row>
        <row r="17784">
          <cell r="AA17784">
            <v>72.599999999999994</v>
          </cell>
        </row>
        <row r="17785">
          <cell r="AA17785">
            <v>72.61</v>
          </cell>
        </row>
        <row r="17786">
          <cell r="AA17786">
            <v>72.62</v>
          </cell>
        </row>
        <row r="17787">
          <cell r="AA17787">
            <v>72.63</v>
          </cell>
        </row>
        <row r="17788">
          <cell r="AA17788">
            <v>72.64</v>
          </cell>
        </row>
        <row r="17789">
          <cell r="AA17789">
            <v>72.650000000000006</v>
          </cell>
        </row>
        <row r="17790">
          <cell r="AA17790">
            <v>72.66</v>
          </cell>
        </row>
        <row r="17791">
          <cell r="AA17791">
            <v>72.67</v>
          </cell>
        </row>
        <row r="17792">
          <cell r="AA17792">
            <v>72.680000000000007</v>
          </cell>
        </row>
        <row r="17793">
          <cell r="AA17793">
            <v>72.69</v>
          </cell>
        </row>
        <row r="17794">
          <cell r="AA17794">
            <v>72.7</v>
          </cell>
        </row>
        <row r="17795">
          <cell r="AA17795">
            <v>72.709999999999994</v>
          </cell>
        </row>
        <row r="17796">
          <cell r="AA17796">
            <v>72.72</v>
          </cell>
        </row>
        <row r="17797">
          <cell r="AA17797">
            <v>72.73</v>
          </cell>
        </row>
        <row r="17798">
          <cell r="AA17798">
            <v>72.739999999999995</v>
          </cell>
        </row>
        <row r="17799">
          <cell r="AA17799">
            <v>72.75</v>
          </cell>
        </row>
        <row r="17800">
          <cell r="AA17800">
            <v>72.760000000000005</v>
          </cell>
        </row>
        <row r="17801">
          <cell r="AA17801">
            <v>72.77</v>
          </cell>
        </row>
        <row r="17802">
          <cell r="AA17802">
            <v>72.78</v>
          </cell>
        </row>
        <row r="17803">
          <cell r="AA17803">
            <v>72.790000000000006</v>
          </cell>
        </row>
        <row r="17804">
          <cell r="AA17804">
            <v>72.8</v>
          </cell>
        </row>
        <row r="17805">
          <cell r="AA17805">
            <v>72.81</v>
          </cell>
        </row>
        <row r="17806">
          <cell r="AA17806">
            <v>72.819999999999993</v>
          </cell>
        </row>
        <row r="17807">
          <cell r="AA17807">
            <v>72.83</v>
          </cell>
        </row>
        <row r="17808">
          <cell r="AA17808">
            <v>72.84</v>
          </cell>
        </row>
        <row r="17809">
          <cell r="AA17809">
            <v>72.849999999999994</v>
          </cell>
        </row>
        <row r="17810">
          <cell r="AA17810">
            <v>72.86</v>
          </cell>
        </row>
        <row r="17811">
          <cell r="AA17811">
            <v>72.87</v>
          </cell>
        </row>
        <row r="17812">
          <cell r="AA17812">
            <v>72.88</v>
          </cell>
        </row>
        <row r="17813">
          <cell r="AA17813">
            <v>72.89</v>
          </cell>
        </row>
        <row r="17814">
          <cell r="AA17814">
            <v>72.900000000000006</v>
          </cell>
        </row>
        <row r="17815">
          <cell r="AA17815">
            <v>72.91</v>
          </cell>
        </row>
        <row r="17816">
          <cell r="AA17816">
            <v>72.92</v>
          </cell>
        </row>
        <row r="17817">
          <cell r="AA17817">
            <v>72.930000000000007</v>
          </cell>
        </row>
        <row r="17818">
          <cell r="AA17818">
            <v>72.94</v>
          </cell>
        </row>
        <row r="17819">
          <cell r="AA17819">
            <v>72.95</v>
          </cell>
        </row>
        <row r="17820">
          <cell r="AA17820">
            <v>72.959999999999994</v>
          </cell>
        </row>
        <row r="17821">
          <cell r="AA17821">
            <v>72.97</v>
          </cell>
        </row>
        <row r="17822">
          <cell r="AA17822">
            <v>72.98</v>
          </cell>
        </row>
        <row r="17823">
          <cell r="AA17823">
            <v>72.989999999999995</v>
          </cell>
        </row>
        <row r="17824">
          <cell r="AA17824">
            <v>73</v>
          </cell>
        </row>
        <row r="17825">
          <cell r="AA17825">
            <v>73.010000000000005</v>
          </cell>
        </row>
        <row r="17826">
          <cell r="AA17826">
            <v>73.02</v>
          </cell>
        </row>
        <row r="17827">
          <cell r="AA17827">
            <v>73.03</v>
          </cell>
        </row>
        <row r="17828">
          <cell r="AA17828">
            <v>73.040000000000006</v>
          </cell>
        </row>
        <row r="17829">
          <cell r="AA17829">
            <v>73.05</v>
          </cell>
        </row>
        <row r="17830">
          <cell r="AA17830">
            <v>73.06</v>
          </cell>
        </row>
        <row r="17831">
          <cell r="AA17831">
            <v>73.069999999999993</v>
          </cell>
        </row>
        <row r="17832">
          <cell r="AA17832">
            <v>73.08</v>
          </cell>
        </row>
        <row r="17833">
          <cell r="AA17833">
            <v>73.09</v>
          </cell>
        </row>
        <row r="17834">
          <cell r="AA17834">
            <v>73.099999999999994</v>
          </cell>
        </row>
        <row r="17835">
          <cell r="AA17835">
            <v>73.11</v>
          </cell>
        </row>
        <row r="17836">
          <cell r="AA17836">
            <v>73.12</v>
          </cell>
        </row>
        <row r="17837">
          <cell r="AA17837">
            <v>73.13</v>
          </cell>
        </row>
        <row r="17838">
          <cell r="AA17838">
            <v>73.14</v>
          </cell>
        </row>
        <row r="17839">
          <cell r="AA17839">
            <v>73.150000000000006</v>
          </cell>
        </row>
        <row r="17840">
          <cell r="AA17840">
            <v>73.16</v>
          </cell>
        </row>
        <row r="17841">
          <cell r="AA17841">
            <v>73.17</v>
          </cell>
        </row>
        <row r="17842">
          <cell r="AA17842">
            <v>73.180000000000007</v>
          </cell>
        </row>
        <row r="17843">
          <cell r="AA17843">
            <v>73.19</v>
          </cell>
        </row>
        <row r="17844">
          <cell r="AA17844">
            <v>73.2</v>
          </cell>
        </row>
        <row r="17845">
          <cell r="AA17845">
            <v>73.209999999999994</v>
          </cell>
        </row>
        <row r="17846">
          <cell r="AA17846">
            <v>73.22</v>
          </cell>
        </row>
        <row r="17847">
          <cell r="AA17847">
            <v>73.23</v>
          </cell>
        </row>
        <row r="17848">
          <cell r="AA17848">
            <v>73.239999999999995</v>
          </cell>
        </row>
        <row r="17849">
          <cell r="AA17849">
            <v>73.25</v>
          </cell>
        </row>
        <row r="17850">
          <cell r="AA17850">
            <v>73.260000000000005</v>
          </cell>
        </row>
        <row r="17851">
          <cell r="AA17851">
            <v>73.27</v>
          </cell>
        </row>
        <row r="17852">
          <cell r="AA17852">
            <v>73.28</v>
          </cell>
        </row>
        <row r="17853">
          <cell r="AA17853">
            <v>73.290000000000006</v>
          </cell>
        </row>
        <row r="17854">
          <cell r="AA17854">
            <v>73.3</v>
          </cell>
        </row>
        <row r="17855">
          <cell r="AA17855">
            <v>73.31</v>
          </cell>
        </row>
        <row r="17856">
          <cell r="AA17856">
            <v>73.319999999999993</v>
          </cell>
        </row>
        <row r="17857">
          <cell r="AA17857">
            <v>73.33</v>
          </cell>
        </row>
        <row r="17858">
          <cell r="AA17858">
            <v>73.34</v>
          </cell>
        </row>
        <row r="17859">
          <cell r="AA17859">
            <v>73.349999999999994</v>
          </cell>
        </row>
        <row r="17860">
          <cell r="AA17860">
            <v>73.36</v>
          </cell>
        </row>
        <row r="17861">
          <cell r="AA17861">
            <v>73.37</v>
          </cell>
        </row>
        <row r="17862">
          <cell r="AA17862">
            <v>73.38</v>
          </cell>
        </row>
        <row r="17863">
          <cell r="AA17863">
            <v>73.39</v>
          </cell>
        </row>
        <row r="17864">
          <cell r="AA17864">
            <v>73.400000000000006</v>
          </cell>
        </row>
        <row r="17865">
          <cell r="AA17865">
            <v>73.41</v>
          </cell>
        </row>
        <row r="17866">
          <cell r="AA17866">
            <v>73.42</v>
          </cell>
        </row>
        <row r="17867">
          <cell r="AA17867">
            <v>73.430000000000007</v>
          </cell>
        </row>
        <row r="17868">
          <cell r="AA17868">
            <v>73.44</v>
          </cell>
        </row>
        <row r="17869">
          <cell r="AA17869">
            <v>73.45</v>
          </cell>
        </row>
        <row r="17870">
          <cell r="AA17870">
            <v>73.459999999999994</v>
          </cell>
        </row>
        <row r="17871">
          <cell r="AA17871">
            <v>73.47</v>
          </cell>
        </row>
        <row r="17872">
          <cell r="AA17872">
            <v>73.48</v>
          </cell>
        </row>
        <row r="17873">
          <cell r="AA17873">
            <v>73.489999999999995</v>
          </cell>
        </row>
        <row r="17874">
          <cell r="AA17874">
            <v>73.5</v>
          </cell>
        </row>
        <row r="17875">
          <cell r="AA17875">
            <v>73.510000000000005</v>
          </cell>
        </row>
        <row r="17876">
          <cell r="AA17876">
            <v>73.52</v>
          </cell>
        </row>
        <row r="17877">
          <cell r="AA17877">
            <v>73.53</v>
          </cell>
        </row>
        <row r="17878">
          <cell r="AA17878">
            <v>73.540000000000006</v>
          </cell>
        </row>
        <row r="17879">
          <cell r="AA17879">
            <v>73.55</v>
          </cell>
        </row>
        <row r="17880">
          <cell r="AA17880">
            <v>73.56</v>
          </cell>
        </row>
        <row r="17881">
          <cell r="AA17881">
            <v>73.569999999999993</v>
          </cell>
        </row>
        <row r="17882">
          <cell r="AA17882">
            <v>73.58</v>
          </cell>
        </row>
        <row r="17883">
          <cell r="AA17883">
            <v>73.59</v>
          </cell>
        </row>
        <row r="17884">
          <cell r="AA17884">
            <v>73.599999999999994</v>
          </cell>
        </row>
        <row r="17885">
          <cell r="AA17885">
            <v>73.61</v>
          </cell>
        </row>
        <row r="17886">
          <cell r="AA17886">
            <v>73.62</v>
          </cell>
        </row>
        <row r="17887">
          <cell r="AA17887">
            <v>73.63</v>
          </cell>
        </row>
        <row r="17888">
          <cell r="AA17888">
            <v>73.64</v>
          </cell>
        </row>
        <row r="17889">
          <cell r="AA17889">
            <v>73.650000000000006</v>
          </cell>
        </row>
        <row r="17890">
          <cell r="AA17890">
            <v>73.66</v>
          </cell>
        </row>
        <row r="17891">
          <cell r="AA17891">
            <v>73.67</v>
          </cell>
        </row>
        <row r="17892">
          <cell r="AA17892">
            <v>73.680000000000007</v>
          </cell>
        </row>
        <row r="17893">
          <cell r="AA17893">
            <v>73.69</v>
          </cell>
        </row>
        <row r="17894">
          <cell r="AA17894">
            <v>73.7</v>
          </cell>
        </row>
        <row r="17895">
          <cell r="AA17895">
            <v>73.709999999999994</v>
          </cell>
        </row>
        <row r="17896">
          <cell r="AA17896">
            <v>73.72</v>
          </cell>
        </row>
        <row r="17897">
          <cell r="AA17897">
            <v>73.73</v>
          </cell>
        </row>
        <row r="17898">
          <cell r="AA17898">
            <v>73.739999999999995</v>
          </cell>
        </row>
        <row r="17899">
          <cell r="AA17899">
            <v>73.75</v>
          </cell>
        </row>
        <row r="17900">
          <cell r="AA17900">
            <v>73.760000000000005</v>
          </cell>
        </row>
        <row r="17901">
          <cell r="AA17901">
            <v>73.77</v>
          </cell>
        </row>
        <row r="17902">
          <cell r="AA17902">
            <v>73.78</v>
          </cell>
        </row>
        <row r="17903">
          <cell r="AA17903">
            <v>73.790000000000006</v>
          </cell>
        </row>
        <row r="17904">
          <cell r="AA17904">
            <v>73.8</v>
          </cell>
        </row>
        <row r="17905">
          <cell r="AA17905">
            <v>73.81</v>
          </cell>
        </row>
        <row r="17906">
          <cell r="AA17906">
            <v>73.819999999999993</v>
          </cell>
        </row>
        <row r="17907">
          <cell r="AA17907">
            <v>73.83</v>
          </cell>
        </row>
        <row r="17908">
          <cell r="AA17908">
            <v>73.84</v>
          </cell>
        </row>
        <row r="17909">
          <cell r="AA17909">
            <v>73.849999999999994</v>
          </cell>
        </row>
        <row r="17910">
          <cell r="AA17910">
            <v>73.86</v>
          </cell>
        </row>
        <row r="17911">
          <cell r="AA17911">
            <v>73.87</v>
          </cell>
        </row>
        <row r="17912">
          <cell r="AA17912">
            <v>73.88</v>
          </cell>
        </row>
        <row r="17913">
          <cell r="AA17913">
            <v>73.89</v>
          </cell>
        </row>
        <row r="17914">
          <cell r="AA17914">
            <v>73.900000000000006</v>
          </cell>
        </row>
        <row r="17915">
          <cell r="AA17915">
            <v>73.91</v>
          </cell>
        </row>
        <row r="17916">
          <cell r="AA17916">
            <v>73.92</v>
          </cell>
        </row>
        <row r="17917">
          <cell r="AA17917">
            <v>73.930000000000007</v>
          </cell>
        </row>
        <row r="17918">
          <cell r="AA17918">
            <v>73.94</v>
          </cell>
        </row>
        <row r="17919">
          <cell r="AA17919">
            <v>73.95</v>
          </cell>
        </row>
        <row r="17920">
          <cell r="AA17920">
            <v>73.959999999999994</v>
          </cell>
        </row>
        <row r="17921">
          <cell r="AA17921">
            <v>73.97</v>
          </cell>
        </row>
        <row r="17922">
          <cell r="AA17922">
            <v>73.98</v>
          </cell>
        </row>
        <row r="17923">
          <cell r="AA17923">
            <v>73.989999999999995</v>
          </cell>
        </row>
        <row r="17924">
          <cell r="AA17924">
            <v>74</v>
          </cell>
        </row>
        <row r="17925">
          <cell r="AA17925">
            <v>74.010000000000005</v>
          </cell>
        </row>
        <row r="17926">
          <cell r="AA17926">
            <v>74.02</v>
          </cell>
        </row>
        <row r="17927">
          <cell r="AA17927">
            <v>74.03</v>
          </cell>
        </row>
        <row r="17928">
          <cell r="AA17928">
            <v>74.040000000000006</v>
          </cell>
        </row>
        <row r="17929">
          <cell r="AA17929">
            <v>74.05</v>
          </cell>
        </row>
        <row r="17930">
          <cell r="AA17930">
            <v>74.06</v>
          </cell>
        </row>
        <row r="17931">
          <cell r="AA17931">
            <v>74.069999999999993</v>
          </cell>
        </row>
        <row r="17932">
          <cell r="AA17932">
            <v>74.08</v>
          </cell>
        </row>
        <row r="17933">
          <cell r="AA17933">
            <v>74.09</v>
          </cell>
        </row>
        <row r="17934">
          <cell r="AA17934">
            <v>74.099999999999994</v>
          </cell>
        </row>
        <row r="17935">
          <cell r="AA17935">
            <v>74.11</v>
          </cell>
        </row>
        <row r="17936">
          <cell r="AA17936">
            <v>74.12</v>
          </cell>
        </row>
        <row r="17937">
          <cell r="AA17937">
            <v>74.13</v>
          </cell>
        </row>
        <row r="17938">
          <cell r="AA17938">
            <v>74.14</v>
          </cell>
        </row>
        <row r="17939">
          <cell r="AA17939">
            <v>74.150000000000006</v>
          </cell>
        </row>
        <row r="17940">
          <cell r="AA17940">
            <v>74.16</v>
          </cell>
        </row>
        <row r="17941">
          <cell r="AA17941">
            <v>74.17</v>
          </cell>
        </row>
        <row r="17942">
          <cell r="AA17942">
            <v>74.180000000000007</v>
          </cell>
        </row>
        <row r="17943">
          <cell r="AA17943">
            <v>74.19</v>
          </cell>
        </row>
        <row r="17944">
          <cell r="AA17944">
            <v>74.2</v>
          </cell>
        </row>
        <row r="17945">
          <cell r="AA17945">
            <v>74.209999999999994</v>
          </cell>
        </row>
        <row r="17946">
          <cell r="AA17946">
            <v>74.22</v>
          </cell>
        </row>
        <row r="17947">
          <cell r="AA17947">
            <v>74.23</v>
          </cell>
        </row>
        <row r="17948">
          <cell r="AA17948">
            <v>74.239999999999995</v>
          </cell>
        </row>
        <row r="17949">
          <cell r="AA17949">
            <v>74.25</v>
          </cell>
        </row>
        <row r="17950">
          <cell r="AA17950">
            <v>74.260000000000005</v>
          </cell>
        </row>
        <row r="17951">
          <cell r="AA17951">
            <v>74.27</v>
          </cell>
        </row>
        <row r="17952">
          <cell r="AA17952">
            <v>74.28</v>
          </cell>
        </row>
        <row r="17953">
          <cell r="AA17953">
            <v>74.290000000000006</v>
          </cell>
        </row>
        <row r="17954">
          <cell r="AA17954">
            <v>74.3</v>
          </cell>
        </row>
        <row r="17955">
          <cell r="AA17955">
            <v>74.31</v>
          </cell>
        </row>
        <row r="17956">
          <cell r="AA17956">
            <v>74.319999999999993</v>
          </cell>
        </row>
        <row r="17957">
          <cell r="AA17957">
            <v>74.33</v>
          </cell>
        </row>
        <row r="17958">
          <cell r="AA17958">
            <v>74.34</v>
          </cell>
        </row>
        <row r="17959">
          <cell r="AA17959">
            <v>74.349999999999994</v>
          </cell>
        </row>
        <row r="17960">
          <cell r="AA17960">
            <v>74.36</v>
          </cell>
        </row>
        <row r="17961">
          <cell r="AA17961">
            <v>74.37</v>
          </cell>
        </row>
        <row r="17962">
          <cell r="AA17962">
            <v>74.38</v>
          </cell>
        </row>
        <row r="17963">
          <cell r="AA17963">
            <v>74.39</v>
          </cell>
        </row>
        <row r="17964">
          <cell r="AA17964">
            <v>74.400000000000006</v>
          </cell>
        </row>
        <row r="17965">
          <cell r="AA17965">
            <v>74.41</v>
          </cell>
        </row>
        <row r="17966">
          <cell r="AA17966">
            <v>74.42</v>
          </cell>
        </row>
        <row r="17967">
          <cell r="AA17967">
            <v>74.430000000000007</v>
          </cell>
        </row>
        <row r="17968">
          <cell r="AA17968">
            <v>74.44</v>
          </cell>
        </row>
        <row r="17969">
          <cell r="AA17969">
            <v>74.45</v>
          </cell>
        </row>
        <row r="17970">
          <cell r="AA17970">
            <v>74.459999999999994</v>
          </cell>
        </row>
        <row r="17971">
          <cell r="AA17971">
            <v>74.47</v>
          </cell>
        </row>
        <row r="17972">
          <cell r="AA17972">
            <v>74.48</v>
          </cell>
        </row>
        <row r="17973">
          <cell r="AA17973">
            <v>74.489999999999995</v>
          </cell>
        </row>
        <row r="17974">
          <cell r="AA17974">
            <v>74.5</v>
          </cell>
        </row>
        <row r="17975">
          <cell r="AA17975">
            <v>74.510000000000005</v>
          </cell>
        </row>
        <row r="17976">
          <cell r="AA17976">
            <v>74.52</v>
          </cell>
        </row>
        <row r="17977">
          <cell r="AA17977">
            <v>74.53</v>
          </cell>
        </row>
        <row r="17978">
          <cell r="AA17978">
            <v>74.540000000000006</v>
          </cell>
        </row>
        <row r="17979">
          <cell r="AA17979">
            <v>74.55</v>
          </cell>
        </row>
        <row r="17980">
          <cell r="AA17980">
            <v>74.56</v>
          </cell>
        </row>
        <row r="17981">
          <cell r="AA17981">
            <v>74.569999999999993</v>
          </cell>
        </row>
        <row r="17982">
          <cell r="AA17982">
            <v>74.58</v>
          </cell>
        </row>
        <row r="17983">
          <cell r="AA17983">
            <v>74.59</v>
          </cell>
        </row>
        <row r="17984">
          <cell r="AA17984">
            <v>74.599999999999994</v>
          </cell>
        </row>
        <row r="17985">
          <cell r="AA17985">
            <v>74.61</v>
          </cell>
        </row>
        <row r="17986">
          <cell r="AA17986">
            <v>74.62</v>
          </cell>
        </row>
        <row r="17987">
          <cell r="AA17987">
            <v>74.63</v>
          </cell>
        </row>
        <row r="17988">
          <cell r="AA17988">
            <v>74.64</v>
          </cell>
        </row>
        <row r="17989">
          <cell r="AA17989">
            <v>74.650000000000006</v>
          </cell>
        </row>
        <row r="17990">
          <cell r="AA17990">
            <v>74.66</v>
          </cell>
        </row>
        <row r="17991">
          <cell r="AA17991">
            <v>74.67</v>
          </cell>
        </row>
        <row r="17992">
          <cell r="AA17992">
            <v>74.680000000000007</v>
          </cell>
        </row>
        <row r="17993">
          <cell r="AA17993">
            <v>74.69</v>
          </cell>
        </row>
        <row r="17994">
          <cell r="AA17994">
            <v>74.7</v>
          </cell>
        </row>
        <row r="17995">
          <cell r="AA17995">
            <v>74.709999999999994</v>
          </cell>
        </row>
        <row r="17996">
          <cell r="AA17996">
            <v>74.72</v>
          </cell>
        </row>
        <row r="17997">
          <cell r="AA17997">
            <v>74.73</v>
          </cell>
        </row>
        <row r="17998">
          <cell r="AA17998">
            <v>74.739999999999995</v>
          </cell>
        </row>
        <row r="17999">
          <cell r="AA17999">
            <v>74.75</v>
          </cell>
        </row>
        <row r="18000">
          <cell r="AA18000">
            <v>74.760000000000005</v>
          </cell>
        </row>
        <row r="18001">
          <cell r="AA18001">
            <v>74.77</v>
          </cell>
        </row>
        <row r="18002">
          <cell r="AA18002">
            <v>74.78</v>
          </cell>
        </row>
        <row r="18003">
          <cell r="AA18003">
            <v>74.790000000000006</v>
          </cell>
        </row>
        <row r="18004">
          <cell r="AA18004">
            <v>74.8</v>
          </cell>
        </row>
        <row r="18005">
          <cell r="AA18005">
            <v>74.81</v>
          </cell>
        </row>
        <row r="18006">
          <cell r="AA18006">
            <v>74.819999999999993</v>
          </cell>
        </row>
        <row r="18007">
          <cell r="AA18007">
            <v>74.83</v>
          </cell>
        </row>
        <row r="18008">
          <cell r="AA18008">
            <v>74.84</v>
          </cell>
        </row>
        <row r="18009">
          <cell r="AA18009">
            <v>74.849999999999994</v>
          </cell>
        </row>
        <row r="18010">
          <cell r="AA18010">
            <v>74.86</v>
          </cell>
        </row>
        <row r="18011">
          <cell r="AA18011">
            <v>74.87</v>
          </cell>
        </row>
        <row r="18012">
          <cell r="AA18012">
            <v>74.88</v>
          </cell>
        </row>
        <row r="18013">
          <cell r="AA18013">
            <v>74.89</v>
          </cell>
        </row>
        <row r="18014">
          <cell r="AA18014">
            <v>74.900000000000006</v>
          </cell>
        </row>
        <row r="18015">
          <cell r="AA18015">
            <v>74.91</v>
          </cell>
        </row>
        <row r="18016">
          <cell r="AA18016">
            <v>74.92</v>
          </cell>
        </row>
        <row r="18017">
          <cell r="AA18017">
            <v>74.930000000000007</v>
          </cell>
        </row>
        <row r="18018">
          <cell r="AA18018">
            <v>74.94</v>
          </cell>
        </row>
        <row r="18019">
          <cell r="AA18019">
            <v>74.95</v>
          </cell>
        </row>
        <row r="18020">
          <cell r="AA18020">
            <v>74.959999999999994</v>
          </cell>
        </row>
        <row r="18021">
          <cell r="AA18021">
            <v>74.97</v>
          </cell>
        </row>
        <row r="18022">
          <cell r="AA18022">
            <v>74.98</v>
          </cell>
        </row>
        <row r="18023">
          <cell r="AA18023">
            <v>74.989999999999995</v>
          </cell>
        </row>
        <row r="18024">
          <cell r="AA18024">
            <v>75</v>
          </cell>
        </row>
        <row r="18025">
          <cell r="AA18025">
            <v>75.010000000000005</v>
          </cell>
        </row>
        <row r="18026">
          <cell r="AA18026">
            <v>75.02</v>
          </cell>
        </row>
        <row r="18027">
          <cell r="AA18027">
            <v>75.03</v>
          </cell>
        </row>
        <row r="18028">
          <cell r="AA18028">
            <v>75.040000000000006</v>
          </cell>
        </row>
        <row r="18029">
          <cell r="AA18029">
            <v>75.05</v>
          </cell>
        </row>
        <row r="18030">
          <cell r="AA18030">
            <v>75.06</v>
          </cell>
        </row>
        <row r="18031">
          <cell r="AA18031">
            <v>75.069999999999993</v>
          </cell>
        </row>
        <row r="18032">
          <cell r="AA18032">
            <v>75.08</v>
          </cell>
        </row>
        <row r="18033">
          <cell r="AA18033">
            <v>75.09</v>
          </cell>
        </row>
        <row r="18034">
          <cell r="AA18034">
            <v>75.099999999999994</v>
          </cell>
        </row>
        <row r="18035">
          <cell r="AA18035">
            <v>75.11</v>
          </cell>
        </row>
        <row r="18036">
          <cell r="AA18036">
            <v>75.12</v>
          </cell>
        </row>
        <row r="18037">
          <cell r="AA18037">
            <v>75.13</v>
          </cell>
        </row>
        <row r="18038">
          <cell r="AA18038">
            <v>75.14</v>
          </cell>
        </row>
        <row r="18039">
          <cell r="AA18039">
            <v>75.150000000000006</v>
          </cell>
        </row>
        <row r="18040">
          <cell r="AA18040">
            <v>75.16</v>
          </cell>
        </row>
        <row r="18041">
          <cell r="AA18041">
            <v>75.17</v>
          </cell>
        </row>
        <row r="18042">
          <cell r="AA18042">
            <v>75.180000000000007</v>
          </cell>
        </row>
        <row r="18043">
          <cell r="AA18043">
            <v>75.19</v>
          </cell>
        </row>
        <row r="18044">
          <cell r="AA18044">
            <v>75.2</v>
          </cell>
        </row>
        <row r="18045">
          <cell r="AA18045">
            <v>75.209999999999994</v>
          </cell>
        </row>
        <row r="18046">
          <cell r="AA18046">
            <v>75.22</v>
          </cell>
        </row>
        <row r="18047">
          <cell r="AA18047">
            <v>75.23</v>
          </cell>
        </row>
        <row r="18048">
          <cell r="AA18048">
            <v>75.239999999999995</v>
          </cell>
        </row>
        <row r="18049">
          <cell r="AA18049">
            <v>75.25</v>
          </cell>
        </row>
        <row r="18050">
          <cell r="AA18050">
            <v>75.260000000000005</v>
          </cell>
        </row>
        <row r="18051">
          <cell r="AA18051">
            <v>75.27</v>
          </cell>
        </row>
        <row r="18052">
          <cell r="AA18052">
            <v>75.28</v>
          </cell>
        </row>
        <row r="18053">
          <cell r="AA18053">
            <v>75.290000000000006</v>
          </cell>
        </row>
        <row r="18054">
          <cell r="AA18054">
            <v>75.3</v>
          </cell>
        </row>
        <row r="18055">
          <cell r="AA18055">
            <v>75.31</v>
          </cell>
        </row>
        <row r="18056">
          <cell r="AA18056">
            <v>75.319999999999993</v>
          </cell>
        </row>
        <row r="18057">
          <cell r="AA18057">
            <v>75.33</v>
          </cell>
        </row>
        <row r="18058">
          <cell r="AA18058">
            <v>75.34</v>
          </cell>
        </row>
        <row r="18059">
          <cell r="AA18059">
            <v>75.349999999999994</v>
          </cell>
        </row>
        <row r="18060">
          <cell r="AA18060">
            <v>75.36</v>
          </cell>
        </row>
        <row r="18061">
          <cell r="AA18061">
            <v>75.37</v>
          </cell>
        </row>
        <row r="18062">
          <cell r="AA18062">
            <v>75.38</v>
          </cell>
        </row>
        <row r="18063">
          <cell r="AA18063">
            <v>75.39</v>
          </cell>
        </row>
        <row r="18064">
          <cell r="AA18064">
            <v>75.400000000000006</v>
          </cell>
        </row>
        <row r="18065">
          <cell r="AA18065">
            <v>75.41</v>
          </cell>
        </row>
        <row r="18066">
          <cell r="AA18066">
            <v>75.42</v>
          </cell>
        </row>
        <row r="18067">
          <cell r="AA18067">
            <v>75.430000000000007</v>
          </cell>
        </row>
        <row r="18068">
          <cell r="AA18068">
            <v>75.44</v>
          </cell>
        </row>
        <row r="18069">
          <cell r="AA18069">
            <v>75.45</v>
          </cell>
        </row>
        <row r="18070">
          <cell r="AA18070">
            <v>75.459999999999994</v>
          </cell>
        </row>
        <row r="18071">
          <cell r="AA18071">
            <v>75.47</v>
          </cell>
        </row>
        <row r="18072">
          <cell r="AA18072">
            <v>75.48</v>
          </cell>
        </row>
        <row r="18073">
          <cell r="AA18073">
            <v>75.489999999999995</v>
          </cell>
        </row>
        <row r="18074">
          <cell r="AA18074">
            <v>75.5</v>
          </cell>
        </row>
        <row r="18075">
          <cell r="AA18075">
            <v>75.510000000000005</v>
          </cell>
        </row>
        <row r="18076">
          <cell r="AA18076">
            <v>75.52</v>
          </cell>
        </row>
        <row r="18077">
          <cell r="AA18077">
            <v>75.53</v>
          </cell>
        </row>
        <row r="18078">
          <cell r="AA18078">
            <v>75.540000000000006</v>
          </cell>
        </row>
        <row r="18079">
          <cell r="AA18079">
            <v>75.55</v>
          </cell>
        </row>
        <row r="18080">
          <cell r="AA18080">
            <v>75.56</v>
          </cell>
        </row>
        <row r="18081">
          <cell r="AA18081">
            <v>75.569999999999993</v>
          </cell>
        </row>
        <row r="18082">
          <cell r="AA18082">
            <v>75.58</v>
          </cell>
        </row>
        <row r="18083">
          <cell r="AA18083">
            <v>75.59</v>
          </cell>
        </row>
        <row r="18084">
          <cell r="AA18084">
            <v>75.599999999999994</v>
          </cell>
        </row>
        <row r="18085">
          <cell r="AA18085">
            <v>75.61</v>
          </cell>
        </row>
        <row r="18086">
          <cell r="AA18086">
            <v>75.62</v>
          </cell>
        </row>
        <row r="18087">
          <cell r="AA18087">
            <v>75.63</v>
          </cell>
        </row>
        <row r="18088">
          <cell r="AA18088">
            <v>75.64</v>
          </cell>
        </row>
        <row r="18089">
          <cell r="AA18089">
            <v>75.650000000000006</v>
          </cell>
        </row>
        <row r="18090">
          <cell r="AA18090">
            <v>75.66</v>
          </cell>
        </row>
        <row r="18091">
          <cell r="AA18091">
            <v>75.67</v>
          </cell>
        </row>
        <row r="18092">
          <cell r="AA18092">
            <v>75.680000000000007</v>
          </cell>
        </row>
        <row r="18093">
          <cell r="AA18093">
            <v>75.69</v>
          </cell>
        </row>
        <row r="18094">
          <cell r="AA18094">
            <v>75.7</v>
          </cell>
        </row>
        <row r="18095">
          <cell r="AA18095">
            <v>75.709999999999994</v>
          </cell>
        </row>
        <row r="18096">
          <cell r="AA18096">
            <v>75.72</v>
          </cell>
        </row>
        <row r="18097">
          <cell r="AA18097">
            <v>75.73</v>
          </cell>
        </row>
        <row r="18098">
          <cell r="AA18098">
            <v>75.739999999999995</v>
          </cell>
        </row>
        <row r="18099">
          <cell r="AA18099">
            <v>75.75</v>
          </cell>
        </row>
        <row r="18100">
          <cell r="AA18100">
            <v>75.760000000000005</v>
          </cell>
        </row>
        <row r="18101">
          <cell r="AA18101">
            <v>75.77</v>
          </cell>
        </row>
        <row r="18102">
          <cell r="AA18102">
            <v>75.78</v>
          </cell>
        </row>
        <row r="18103">
          <cell r="AA18103">
            <v>75.790000000000006</v>
          </cell>
        </row>
        <row r="18104">
          <cell r="AA18104">
            <v>75.8</v>
          </cell>
        </row>
        <row r="18105">
          <cell r="AA18105">
            <v>75.81</v>
          </cell>
        </row>
        <row r="18106">
          <cell r="AA18106">
            <v>75.819999999999993</v>
          </cell>
        </row>
        <row r="18107">
          <cell r="AA18107">
            <v>75.83</v>
          </cell>
        </row>
        <row r="18108">
          <cell r="AA18108">
            <v>75.84</v>
          </cell>
        </row>
        <row r="18109">
          <cell r="AA18109">
            <v>75.849999999999994</v>
          </cell>
        </row>
        <row r="18110">
          <cell r="AA18110">
            <v>75.86</v>
          </cell>
        </row>
        <row r="18111">
          <cell r="AA18111">
            <v>75.87</v>
          </cell>
        </row>
        <row r="18112">
          <cell r="AA18112">
            <v>75.88</v>
          </cell>
        </row>
        <row r="18113">
          <cell r="AA18113">
            <v>75.89</v>
          </cell>
        </row>
        <row r="18114">
          <cell r="AA18114">
            <v>75.900000000000006</v>
          </cell>
        </row>
        <row r="18115">
          <cell r="AA18115">
            <v>75.91</v>
          </cell>
        </row>
        <row r="18116">
          <cell r="AA18116">
            <v>75.92</v>
          </cell>
        </row>
        <row r="18117">
          <cell r="AA18117">
            <v>75.930000000000007</v>
          </cell>
        </row>
        <row r="18118">
          <cell r="AA18118">
            <v>75.94</v>
          </cell>
        </row>
        <row r="18119">
          <cell r="AA18119">
            <v>75.95</v>
          </cell>
        </row>
        <row r="18120">
          <cell r="AA18120">
            <v>75.959999999999994</v>
          </cell>
        </row>
        <row r="18121">
          <cell r="AA18121">
            <v>75.97</v>
          </cell>
        </row>
        <row r="18122">
          <cell r="AA18122">
            <v>75.98</v>
          </cell>
        </row>
        <row r="18123">
          <cell r="AA18123">
            <v>75.989999999999995</v>
          </cell>
        </row>
        <row r="18124">
          <cell r="AA18124">
            <v>76</v>
          </cell>
        </row>
        <row r="18125">
          <cell r="AA18125">
            <v>76.010000000000005</v>
          </cell>
        </row>
        <row r="18126">
          <cell r="AA18126">
            <v>76.02</v>
          </cell>
        </row>
        <row r="18127">
          <cell r="AA18127">
            <v>76.03</v>
          </cell>
        </row>
        <row r="18128">
          <cell r="AA18128">
            <v>76.040000000000006</v>
          </cell>
        </row>
        <row r="18129">
          <cell r="AA18129">
            <v>76.05</v>
          </cell>
        </row>
        <row r="18130">
          <cell r="AA18130">
            <v>76.06</v>
          </cell>
        </row>
        <row r="18131">
          <cell r="AA18131">
            <v>76.069999999999993</v>
          </cell>
        </row>
        <row r="18132">
          <cell r="AA18132">
            <v>76.08</v>
          </cell>
        </row>
        <row r="18133">
          <cell r="AA18133">
            <v>76.09</v>
          </cell>
        </row>
        <row r="18134">
          <cell r="AA18134">
            <v>76.099999999999994</v>
          </cell>
        </row>
        <row r="18135">
          <cell r="AA18135">
            <v>76.11</v>
          </cell>
        </row>
        <row r="18136">
          <cell r="AA18136">
            <v>76.12</v>
          </cell>
        </row>
        <row r="18137">
          <cell r="AA18137">
            <v>76.13</v>
          </cell>
        </row>
        <row r="18138">
          <cell r="AA18138">
            <v>76.14</v>
          </cell>
        </row>
        <row r="18139">
          <cell r="AA18139">
            <v>76.150000000000006</v>
          </cell>
        </row>
        <row r="18140">
          <cell r="AA18140">
            <v>76.16</v>
          </cell>
        </row>
        <row r="18141">
          <cell r="AA18141">
            <v>76.17</v>
          </cell>
        </row>
        <row r="18142">
          <cell r="AA18142">
            <v>76.180000000000007</v>
          </cell>
        </row>
        <row r="18143">
          <cell r="AA18143">
            <v>76.19</v>
          </cell>
        </row>
        <row r="18144">
          <cell r="AA18144">
            <v>76.2</v>
          </cell>
        </row>
        <row r="18145">
          <cell r="AA18145">
            <v>76.209999999999994</v>
          </cell>
        </row>
        <row r="18146">
          <cell r="AA18146">
            <v>76.22</v>
          </cell>
        </row>
        <row r="18147">
          <cell r="AA18147">
            <v>76.23</v>
          </cell>
        </row>
        <row r="18148">
          <cell r="AA18148">
            <v>76.239999999999995</v>
          </cell>
        </row>
        <row r="18149">
          <cell r="AA18149">
            <v>76.25</v>
          </cell>
        </row>
        <row r="18150">
          <cell r="AA18150">
            <v>76.260000000000005</v>
          </cell>
        </row>
        <row r="18151">
          <cell r="AA18151">
            <v>76.27</v>
          </cell>
        </row>
        <row r="18152">
          <cell r="AA18152">
            <v>76.28</v>
          </cell>
        </row>
        <row r="18153">
          <cell r="AA18153">
            <v>76.290000000000006</v>
          </cell>
        </row>
        <row r="18154">
          <cell r="AA18154">
            <v>76.3</v>
          </cell>
        </row>
        <row r="18155">
          <cell r="AA18155">
            <v>76.31</v>
          </cell>
        </row>
        <row r="18156">
          <cell r="AA18156">
            <v>76.319999999999993</v>
          </cell>
        </row>
        <row r="18157">
          <cell r="AA18157">
            <v>76.33</v>
          </cell>
        </row>
        <row r="18158">
          <cell r="AA18158">
            <v>76.34</v>
          </cell>
        </row>
        <row r="18159">
          <cell r="AA18159">
            <v>76.349999999999994</v>
          </cell>
        </row>
        <row r="18160">
          <cell r="AA18160">
            <v>76.36</v>
          </cell>
        </row>
        <row r="18161">
          <cell r="AA18161">
            <v>76.37</v>
          </cell>
        </row>
        <row r="18162">
          <cell r="AA18162">
            <v>76.38</v>
          </cell>
        </row>
        <row r="18163">
          <cell r="AA18163">
            <v>76.39</v>
          </cell>
        </row>
        <row r="18164">
          <cell r="AA18164">
            <v>76.400000000000006</v>
          </cell>
        </row>
        <row r="18165">
          <cell r="AA18165">
            <v>76.41</v>
          </cell>
        </row>
        <row r="18166">
          <cell r="AA18166">
            <v>76.42</v>
          </cell>
        </row>
        <row r="18167">
          <cell r="AA18167">
            <v>76.430000000000007</v>
          </cell>
        </row>
        <row r="18168">
          <cell r="AA18168">
            <v>76.44</v>
          </cell>
        </row>
        <row r="18169">
          <cell r="AA18169">
            <v>76.45</v>
          </cell>
        </row>
        <row r="18170">
          <cell r="AA18170">
            <v>76.459999999999994</v>
          </cell>
        </row>
        <row r="18171">
          <cell r="AA18171">
            <v>76.47</v>
          </cell>
        </row>
        <row r="18172">
          <cell r="AA18172">
            <v>76.48</v>
          </cell>
        </row>
        <row r="18173">
          <cell r="AA18173">
            <v>76.489999999999995</v>
          </cell>
        </row>
        <row r="18174">
          <cell r="AA18174">
            <v>76.5</v>
          </cell>
        </row>
        <row r="18175">
          <cell r="AA18175">
            <v>76.510000000000005</v>
          </cell>
        </row>
        <row r="18176">
          <cell r="AA18176">
            <v>76.52</v>
          </cell>
        </row>
        <row r="18177">
          <cell r="AA18177">
            <v>76.53</v>
          </cell>
        </row>
        <row r="18178">
          <cell r="AA18178">
            <v>76.540000000000006</v>
          </cell>
        </row>
        <row r="18179">
          <cell r="AA18179">
            <v>76.55</v>
          </cell>
        </row>
        <row r="18180">
          <cell r="AA18180">
            <v>76.56</v>
          </cell>
        </row>
        <row r="18181">
          <cell r="AA18181">
            <v>76.569999999999993</v>
          </cell>
        </row>
        <row r="18182">
          <cell r="AA18182">
            <v>76.58</v>
          </cell>
        </row>
        <row r="18183">
          <cell r="AA18183">
            <v>76.59</v>
          </cell>
        </row>
        <row r="18184">
          <cell r="AA18184">
            <v>76.599999999999994</v>
          </cell>
        </row>
        <row r="18185">
          <cell r="AA18185">
            <v>76.61</v>
          </cell>
        </row>
        <row r="18186">
          <cell r="AA18186">
            <v>76.62</v>
          </cell>
        </row>
        <row r="18187">
          <cell r="AA18187">
            <v>76.63</v>
          </cell>
        </row>
        <row r="18188">
          <cell r="AA18188">
            <v>76.64</v>
          </cell>
        </row>
        <row r="18189">
          <cell r="AA18189">
            <v>76.650000000000006</v>
          </cell>
        </row>
        <row r="18190">
          <cell r="AA18190">
            <v>76.66</v>
          </cell>
        </row>
        <row r="18191">
          <cell r="AA18191">
            <v>76.67</v>
          </cell>
        </row>
        <row r="18192">
          <cell r="AA18192">
            <v>76.680000000000007</v>
          </cell>
        </row>
        <row r="18193">
          <cell r="AA18193">
            <v>76.69</v>
          </cell>
        </row>
        <row r="18194">
          <cell r="AA18194">
            <v>76.7</v>
          </cell>
        </row>
        <row r="18195">
          <cell r="AA18195">
            <v>76.709999999999994</v>
          </cell>
        </row>
        <row r="18196">
          <cell r="AA18196">
            <v>76.72</v>
          </cell>
        </row>
        <row r="18197">
          <cell r="AA18197">
            <v>76.73</v>
          </cell>
        </row>
        <row r="18198">
          <cell r="AA18198">
            <v>76.739999999999995</v>
          </cell>
        </row>
        <row r="18199">
          <cell r="AA18199">
            <v>76.75</v>
          </cell>
        </row>
        <row r="18200">
          <cell r="AA18200">
            <v>76.760000000000005</v>
          </cell>
        </row>
        <row r="18201">
          <cell r="AA18201">
            <v>76.77</v>
          </cell>
        </row>
        <row r="18202">
          <cell r="AA18202">
            <v>76.78</v>
          </cell>
        </row>
        <row r="18203">
          <cell r="AA18203">
            <v>76.790000000000006</v>
          </cell>
        </row>
        <row r="18204">
          <cell r="AA18204">
            <v>76.8</v>
          </cell>
        </row>
        <row r="18205">
          <cell r="AA18205">
            <v>76.81</v>
          </cell>
        </row>
        <row r="18206">
          <cell r="AA18206">
            <v>76.819999999999993</v>
          </cell>
        </row>
        <row r="18207">
          <cell r="AA18207">
            <v>76.83</v>
          </cell>
        </row>
        <row r="18208">
          <cell r="AA18208">
            <v>76.84</v>
          </cell>
        </row>
        <row r="18209">
          <cell r="AA18209">
            <v>76.849999999999994</v>
          </cell>
        </row>
        <row r="18210">
          <cell r="AA18210">
            <v>76.86</v>
          </cell>
        </row>
        <row r="18211">
          <cell r="AA18211">
            <v>76.87</v>
          </cell>
        </row>
        <row r="18212">
          <cell r="AA18212">
            <v>76.88</v>
          </cell>
        </row>
        <row r="18213">
          <cell r="AA18213">
            <v>76.89</v>
          </cell>
        </row>
        <row r="18214">
          <cell r="AA18214">
            <v>76.900000000000006</v>
          </cell>
        </row>
        <row r="18215">
          <cell r="AA18215">
            <v>76.91</v>
          </cell>
        </row>
        <row r="18216">
          <cell r="AA18216">
            <v>76.92</v>
          </cell>
        </row>
        <row r="18217">
          <cell r="AA18217">
            <v>76.930000000000007</v>
          </cell>
        </row>
        <row r="18218">
          <cell r="AA18218">
            <v>76.94</v>
          </cell>
        </row>
        <row r="18219">
          <cell r="AA18219">
            <v>76.95</v>
          </cell>
        </row>
        <row r="18220">
          <cell r="AA18220">
            <v>76.959999999999994</v>
          </cell>
        </row>
        <row r="18221">
          <cell r="AA18221">
            <v>76.97</v>
          </cell>
        </row>
        <row r="18222">
          <cell r="AA18222">
            <v>76.98</v>
          </cell>
        </row>
        <row r="18223">
          <cell r="AA18223">
            <v>76.989999999999995</v>
          </cell>
        </row>
        <row r="18224">
          <cell r="AA18224">
            <v>77</v>
          </cell>
        </row>
        <row r="18225">
          <cell r="AA18225">
            <v>77.010000000000005</v>
          </cell>
        </row>
        <row r="18226">
          <cell r="AA18226">
            <v>77.02</v>
          </cell>
        </row>
        <row r="18227">
          <cell r="AA18227">
            <v>77.03</v>
          </cell>
        </row>
        <row r="18228">
          <cell r="AA18228">
            <v>77.040000000000006</v>
          </cell>
        </row>
        <row r="18229">
          <cell r="AA18229">
            <v>77.05</v>
          </cell>
        </row>
        <row r="18230">
          <cell r="AA18230">
            <v>77.06</v>
          </cell>
        </row>
        <row r="18231">
          <cell r="AA18231">
            <v>77.069999999999993</v>
          </cell>
        </row>
        <row r="18232">
          <cell r="AA18232">
            <v>77.08</v>
          </cell>
        </row>
        <row r="18233">
          <cell r="AA18233">
            <v>77.09</v>
          </cell>
        </row>
        <row r="18234">
          <cell r="AA18234">
            <v>77.099999999999994</v>
          </cell>
        </row>
        <row r="18235">
          <cell r="AA18235">
            <v>77.11</v>
          </cell>
        </row>
        <row r="18236">
          <cell r="AA18236">
            <v>77.12</v>
          </cell>
        </row>
        <row r="18237">
          <cell r="AA18237">
            <v>77.13</v>
          </cell>
        </row>
        <row r="18238">
          <cell r="AA18238">
            <v>77.14</v>
          </cell>
        </row>
        <row r="18239">
          <cell r="AA18239">
            <v>77.150000000000006</v>
          </cell>
        </row>
        <row r="18240">
          <cell r="AA18240">
            <v>77.16</v>
          </cell>
        </row>
        <row r="18241">
          <cell r="AA18241">
            <v>77.17</v>
          </cell>
        </row>
        <row r="18242">
          <cell r="AA18242">
            <v>77.180000000000007</v>
          </cell>
        </row>
        <row r="18243">
          <cell r="AA18243">
            <v>77.19</v>
          </cell>
        </row>
        <row r="18244">
          <cell r="AA18244">
            <v>77.2</v>
          </cell>
        </row>
        <row r="18245">
          <cell r="AA18245">
            <v>77.209999999999994</v>
          </cell>
        </row>
        <row r="18246">
          <cell r="AA18246">
            <v>77.22</v>
          </cell>
        </row>
        <row r="18247">
          <cell r="AA18247">
            <v>77.23</v>
          </cell>
        </row>
        <row r="18248">
          <cell r="AA18248">
            <v>77.239999999999995</v>
          </cell>
        </row>
        <row r="18249">
          <cell r="AA18249">
            <v>77.25</v>
          </cell>
        </row>
        <row r="18250">
          <cell r="AA18250">
            <v>77.260000000000005</v>
          </cell>
        </row>
        <row r="18251">
          <cell r="AA18251">
            <v>77.27</v>
          </cell>
        </row>
        <row r="18252">
          <cell r="AA18252">
            <v>77.28</v>
          </cell>
        </row>
        <row r="18253">
          <cell r="AA18253">
            <v>77.290000000000006</v>
          </cell>
        </row>
        <row r="18254">
          <cell r="AA18254">
            <v>77.3</v>
          </cell>
        </row>
        <row r="18255">
          <cell r="AA18255">
            <v>77.31</v>
          </cell>
        </row>
        <row r="18256">
          <cell r="AA18256">
            <v>77.319999999999993</v>
          </cell>
        </row>
        <row r="18257">
          <cell r="AA18257">
            <v>77.33</v>
          </cell>
        </row>
        <row r="18258">
          <cell r="AA18258">
            <v>77.34</v>
          </cell>
        </row>
        <row r="18259">
          <cell r="AA18259">
            <v>77.349999999999994</v>
          </cell>
        </row>
        <row r="18260">
          <cell r="AA18260">
            <v>77.36</v>
          </cell>
        </row>
        <row r="18261">
          <cell r="AA18261">
            <v>77.37</v>
          </cell>
        </row>
        <row r="18262">
          <cell r="AA18262">
            <v>77.38</v>
          </cell>
        </row>
        <row r="18263">
          <cell r="AA18263">
            <v>77.39</v>
          </cell>
        </row>
        <row r="18264">
          <cell r="AA18264">
            <v>77.400000000000006</v>
          </cell>
        </row>
        <row r="18265">
          <cell r="AA18265">
            <v>77.41</v>
          </cell>
        </row>
        <row r="18266">
          <cell r="AA18266">
            <v>77.42</v>
          </cell>
        </row>
        <row r="18267">
          <cell r="AA18267">
            <v>77.430000000000007</v>
          </cell>
        </row>
        <row r="18268">
          <cell r="AA18268">
            <v>77.44</v>
          </cell>
        </row>
        <row r="18269">
          <cell r="AA18269">
            <v>77.45</v>
          </cell>
        </row>
        <row r="18270">
          <cell r="AA18270">
            <v>77.459999999999994</v>
          </cell>
        </row>
        <row r="18271">
          <cell r="AA18271">
            <v>77.47</v>
          </cell>
        </row>
        <row r="18272">
          <cell r="AA18272">
            <v>77.48</v>
          </cell>
        </row>
        <row r="18273">
          <cell r="AA18273">
            <v>77.489999999999995</v>
          </cell>
        </row>
        <row r="18274">
          <cell r="AA18274">
            <v>77.5</v>
          </cell>
        </row>
        <row r="18275">
          <cell r="AA18275">
            <v>77.510000000000005</v>
          </cell>
        </row>
        <row r="18276">
          <cell r="AA18276">
            <v>77.52</v>
          </cell>
        </row>
        <row r="18277">
          <cell r="AA18277">
            <v>77.53</v>
          </cell>
        </row>
        <row r="18278">
          <cell r="AA18278">
            <v>77.540000000000006</v>
          </cell>
        </row>
        <row r="18279">
          <cell r="AA18279">
            <v>77.55</v>
          </cell>
        </row>
        <row r="18280">
          <cell r="AA18280">
            <v>77.56</v>
          </cell>
        </row>
        <row r="18281">
          <cell r="AA18281">
            <v>77.569999999999993</v>
          </cell>
        </row>
        <row r="18282">
          <cell r="AA18282">
            <v>77.58</v>
          </cell>
        </row>
        <row r="18283">
          <cell r="AA18283">
            <v>77.59</v>
          </cell>
        </row>
        <row r="18284">
          <cell r="AA18284">
            <v>77.599999999999994</v>
          </cell>
        </row>
        <row r="18285">
          <cell r="AA18285">
            <v>77.61</v>
          </cell>
        </row>
        <row r="18286">
          <cell r="AA18286">
            <v>77.62</v>
          </cell>
        </row>
        <row r="18287">
          <cell r="AA18287">
            <v>77.63</v>
          </cell>
        </row>
        <row r="18288">
          <cell r="AA18288">
            <v>77.64</v>
          </cell>
        </row>
        <row r="18289">
          <cell r="AA18289">
            <v>77.650000000000006</v>
          </cell>
        </row>
        <row r="18290">
          <cell r="AA18290">
            <v>77.66</v>
          </cell>
        </row>
        <row r="18291">
          <cell r="AA18291">
            <v>77.67</v>
          </cell>
        </row>
        <row r="18292">
          <cell r="AA18292">
            <v>77.680000000000007</v>
          </cell>
        </row>
        <row r="18293">
          <cell r="AA18293">
            <v>77.69</v>
          </cell>
        </row>
        <row r="18294">
          <cell r="AA18294">
            <v>77.7</v>
          </cell>
        </row>
        <row r="18295">
          <cell r="AA18295">
            <v>77.709999999999994</v>
          </cell>
        </row>
        <row r="18296">
          <cell r="AA18296">
            <v>77.72</v>
          </cell>
        </row>
        <row r="18297">
          <cell r="AA18297">
            <v>77.73</v>
          </cell>
        </row>
        <row r="18298">
          <cell r="AA18298">
            <v>77.739999999999995</v>
          </cell>
        </row>
        <row r="18299">
          <cell r="AA18299">
            <v>77.75</v>
          </cell>
        </row>
        <row r="18300">
          <cell r="AA18300">
            <v>77.760000000000005</v>
          </cell>
        </row>
        <row r="18301">
          <cell r="AA18301">
            <v>77.77</v>
          </cell>
        </row>
        <row r="18302">
          <cell r="AA18302">
            <v>77.78</v>
          </cell>
        </row>
        <row r="18303">
          <cell r="AA18303">
            <v>77.790000000000006</v>
          </cell>
        </row>
        <row r="18304">
          <cell r="AA18304">
            <v>77.8</v>
          </cell>
        </row>
        <row r="18305">
          <cell r="AA18305">
            <v>77.81</v>
          </cell>
        </row>
        <row r="18306">
          <cell r="AA18306">
            <v>77.819999999999993</v>
          </cell>
        </row>
        <row r="18307">
          <cell r="AA18307">
            <v>77.83</v>
          </cell>
        </row>
        <row r="18308">
          <cell r="AA18308">
            <v>77.84</v>
          </cell>
        </row>
        <row r="18309">
          <cell r="AA18309">
            <v>77.849999999999994</v>
          </cell>
        </row>
        <row r="18310">
          <cell r="AA18310">
            <v>77.86</v>
          </cell>
        </row>
        <row r="18311">
          <cell r="AA18311">
            <v>77.87</v>
          </cell>
        </row>
        <row r="18312">
          <cell r="AA18312">
            <v>77.88</v>
          </cell>
        </row>
        <row r="18313">
          <cell r="AA18313">
            <v>77.89</v>
          </cell>
        </row>
        <row r="18314">
          <cell r="AA18314">
            <v>77.900000000000006</v>
          </cell>
        </row>
        <row r="18315">
          <cell r="AA18315">
            <v>77.91</v>
          </cell>
        </row>
        <row r="18316">
          <cell r="AA18316">
            <v>77.92</v>
          </cell>
        </row>
        <row r="18317">
          <cell r="AA18317">
            <v>77.930000000000007</v>
          </cell>
        </row>
        <row r="18318">
          <cell r="AA18318">
            <v>77.94</v>
          </cell>
        </row>
        <row r="18319">
          <cell r="AA18319">
            <v>77.95</v>
          </cell>
        </row>
        <row r="18320">
          <cell r="AA18320">
            <v>77.959999999999994</v>
          </cell>
        </row>
        <row r="18321">
          <cell r="AA18321">
            <v>77.97</v>
          </cell>
        </row>
        <row r="18322">
          <cell r="AA18322">
            <v>77.98</v>
          </cell>
        </row>
        <row r="18323">
          <cell r="AA18323">
            <v>77.989999999999995</v>
          </cell>
        </row>
        <row r="18324">
          <cell r="AA18324">
            <v>78</v>
          </cell>
        </row>
        <row r="18325">
          <cell r="AA18325">
            <v>78.010000000000005</v>
          </cell>
        </row>
        <row r="18326">
          <cell r="AA18326">
            <v>78.02</v>
          </cell>
        </row>
        <row r="18327">
          <cell r="AA18327">
            <v>78.03</v>
          </cell>
        </row>
        <row r="18328">
          <cell r="AA18328">
            <v>78.040000000000006</v>
          </cell>
        </row>
        <row r="18329">
          <cell r="AA18329">
            <v>78.05</v>
          </cell>
        </row>
        <row r="18330">
          <cell r="AA18330">
            <v>78.06</v>
          </cell>
        </row>
        <row r="18331">
          <cell r="AA18331">
            <v>78.069999999999993</v>
          </cell>
        </row>
        <row r="18332">
          <cell r="AA18332">
            <v>78.08</v>
          </cell>
        </row>
        <row r="18333">
          <cell r="AA18333">
            <v>78.09</v>
          </cell>
        </row>
        <row r="18334">
          <cell r="AA18334">
            <v>78.099999999999994</v>
          </cell>
        </row>
        <row r="18335">
          <cell r="AA18335">
            <v>78.11</v>
          </cell>
        </row>
        <row r="18336">
          <cell r="AA18336">
            <v>78.12</v>
          </cell>
        </row>
        <row r="18337">
          <cell r="AA18337">
            <v>78.13</v>
          </cell>
        </row>
        <row r="18338">
          <cell r="AA18338">
            <v>78.14</v>
          </cell>
        </row>
        <row r="18339">
          <cell r="AA18339">
            <v>78.150000000000006</v>
          </cell>
        </row>
        <row r="18340">
          <cell r="AA18340">
            <v>78.16</v>
          </cell>
        </row>
        <row r="18341">
          <cell r="AA18341">
            <v>78.17</v>
          </cell>
        </row>
        <row r="18342">
          <cell r="AA18342">
            <v>78.180000000000007</v>
          </cell>
        </row>
        <row r="18343">
          <cell r="AA18343">
            <v>78.19</v>
          </cell>
        </row>
        <row r="18344">
          <cell r="AA18344">
            <v>78.2</v>
          </cell>
        </row>
        <row r="18345">
          <cell r="AA18345">
            <v>78.209999999999994</v>
          </cell>
        </row>
        <row r="18346">
          <cell r="AA18346">
            <v>78.22</v>
          </cell>
        </row>
        <row r="18347">
          <cell r="AA18347">
            <v>78.23</v>
          </cell>
        </row>
        <row r="18348">
          <cell r="AA18348">
            <v>78.239999999999995</v>
          </cell>
        </row>
        <row r="18349">
          <cell r="AA18349">
            <v>78.25</v>
          </cell>
        </row>
        <row r="18350">
          <cell r="AA18350">
            <v>78.260000000000005</v>
          </cell>
        </row>
        <row r="18351">
          <cell r="AA18351">
            <v>78.27</v>
          </cell>
        </row>
        <row r="18352">
          <cell r="AA18352">
            <v>78.28</v>
          </cell>
        </row>
        <row r="18353">
          <cell r="AA18353">
            <v>78.290000000000006</v>
          </cell>
        </row>
        <row r="18354">
          <cell r="AA18354">
            <v>78.3</v>
          </cell>
        </row>
        <row r="18355">
          <cell r="AA18355">
            <v>78.31</v>
          </cell>
        </row>
        <row r="18356">
          <cell r="AA18356">
            <v>78.319999999999993</v>
          </cell>
        </row>
        <row r="18357">
          <cell r="AA18357">
            <v>78.33</v>
          </cell>
        </row>
        <row r="18358">
          <cell r="AA18358">
            <v>78.34</v>
          </cell>
        </row>
        <row r="18359">
          <cell r="AA18359">
            <v>78.349999999999994</v>
          </cell>
        </row>
        <row r="18360">
          <cell r="AA18360">
            <v>78.36</v>
          </cell>
        </row>
        <row r="18361">
          <cell r="AA18361">
            <v>78.37</v>
          </cell>
        </row>
        <row r="18362">
          <cell r="AA18362">
            <v>78.38</v>
          </cell>
        </row>
        <row r="18363">
          <cell r="AA18363">
            <v>78.39</v>
          </cell>
        </row>
        <row r="18364">
          <cell r="AA18364">
            <v>78.400000000000006</v>
          </cell>
        </row>
        <row r="18365">
          <cell r="AA18365">
            <v>78.41</v>
          </cell>
        </row>
        <row r="18366">
          <cell r="AA18366">
            <v>78.42</v>
          </cell>
        </row>
        <row r="18367">
          <cell r="AA18367">
            <v>78.430000000000007</v>
          </cell>
        </row>
        <row r="18368">
          <cell r="AA18368">
            <v>78.44</v>
          </cell>
        </row>
        <row r="18369">
          <cell r="AA18369">
            <v>78.45</v>
          </cell>
        </row>
        <row r="18370">
          <cell r="AA18370">
            <v>78.459999999999994</v>
          </cell>
        </row>
        <row r="18371">
          <cell r="AA18371">
            <v>78.47</v>
          </cell>
        </row>
        <row r="18372">
          <cell r="AA18372">
            <v>78.48</v>
          </cell>
        </row>
        <row r="18373">
          <cell r="AA18373">
            <v>78.489999999999995</v>
          </cell>
        </row>
        <row r="18374">
          <cell r="AA18374">
            <v>78.5</v>
          </cell>
        </row>
        <row r="18375">
          <cell r="AA18375">
            <v>78.510000000000005</v>
          </cell>
        </row>
        <row r="18376">
          <cell r="AA18376">
            <v>78.52</v>
          </cell>
        </row>
        <row r="18377">
          <cell r="AA18377">
            <v>78.53</v>
          </cell>
        </row>
        <row r="18378">
          <cell r="AA18378">
            <v>78.540000000000006</v>
          </cell>
        </row>
        <row r="18379">
          <cell r="AA18379">
            <v>78.55</v>
          </cell>
        </row>
        <row r="18380">
          <cell r="AA18380">
            <v>78.56</v>
          </cell>
        </row>
        <row r="18381">
          <cell r="AA18381">
            <v>78.569999999999993</v>
          </cell>
        </row>
        <row r="18382">
          <cell r="AA18382">
            <v>78.58</v>
          </cell>
        </row>
        <row r="18383">
          <cell r="AA18383">
            <v>78.59</v>
          </cell>
        </row>
        <row r="18384">
          <cell r="AA18384">
            <v>78.599999999999994</v>
          </cell>
        </row>
        <row r="18385">
          <cell r="AA18385">
            <v>78.61</v>
          </cell>
        </row>
        <row r="18386">
          <cell r="AA18386">
            <v>78.62</v>
          </cell>
        </row>
        <row r="18387">
          <cell r="AA18387">
            <v>78.63</v>
          </cell>
        </row>
        <row r="18388">
          <cell r="AA18388">
            <v>78.64</v>
          </cell>
        </row>
        <row r="18389">
          <cell r="AA18389">
            <v>78.650000000000006</v>
          </cell>
        </row>
        <row r="18390">
          <cell r="AA18390">
            <v>78.66</v>
          </cell>
        </row>
        <row r="18391">
          <cell r="AA18391">
            <v>78.67</v>
          </cell>
        </row>
        <row r="18392">
          <cell r="AA18392">
            <v>78.680000000000007</v>
          </cell>
        </row>
        <row r="18393">
          <cell r="AA18393">
            <v>78.69</v>
          </cell>
        </row>
        <row r="18394">
          <cell r="AA18394">
            <v>78.7</v>
          </cell>
        </row>
        <row r="18395">
          <cell r="AA18395">
            <v>78.709999999999994</v>
          </cell>
        </row>
        <row r="18396">
          <cell r="AA18396">
            <v>78.72</v>
          </cell>
        </row>
        <row r="18397">
          <cell r="AA18397">
            <v>78.73</v>
          </cell>
        </row>
        <row r="18398">
          <cell r="AA18398">
            <v>78.739999999999995</v>
          </cell>
        </row>
        <row r="18399">
          <cell r="AA18399">
            <v>78.75</v>
          </cell>
        </row>
        <row r="18400">
          <cell r="AA18400">
            <v>78.760000000000005</v>
          </cell>
        </row>
        <row r="18401">
          <cell r="AA18401">
            <v>78.77</v>
          </cell>
        </row>
        <row r="18402">
          <cell r="AA18402">
            <v>78.78</v>
          </cell>
        </row>
        <row r="18403">
          <cell r="AA18403">
            <v>78.790000000000006</v>
          </cell>
        </row>
        <row r="18404">
          <cell r="AA18404">
            <v>78.8</v>
          </cell>
        </row>
        <row r="18405">
          <cell r="AA18405">
            <v>78.81</v>
          </cell>
        </row>
        <row r="18406">
          <cell r="AA18406">
            <v>78.819999999999993</v>
          </cell>
        </row>
        <row r="18407">
          <cell r="AA18407">
            <v>78.83</v>
          </cell>
        </row>
        <row r="18408">
          <cell r="AA18408">
            <v>78.84</v>
          </cell>
        </row>
        <row r="18409">
          <cell r="AA18409">
            <v>78.849999999999994</v>
          </cell>
        </row>
        <row r="18410">
          <cell r="AA18410">
            <v>78.86</v>
          </cell>
        </row>
        <row r="18411">
          <cell r="AA18411">
            <v>78.87</v>
          </cell>
        </row>
        <row r="18412">
          <cell r="AA18412">
            <v>78.88</v>
          </cell>
        </row>
        <row r="18413">
          <cell r="AA18413">
            <v>78.89</v>
          </cell>
        </row>
        <row r="18414">
          <cell r="AA18414">
            <v>78.900000000000006</v>
          </cell>
        </row>
        <row r="18415">
          <cell r="AA18415">
            <v>78.91</v>
          </cell>
        </row>
        <row r="18416">
          <cell r="AA18416">
            <v>78.92</v>
          </cell>
        </row>
        <row r="18417">
          <cell r="AA18417">
            <v>78.930000000000007</v>
          </cell>
        </row>
        <row r="18418">
          <cell r="AA18418">
            <v>78.94</v>
          </cell>
        </row>
        <row r="18419">
          <cell r="AA18419">
            <v>78.95</v>
          </cell>
        </row>
        <row r="18420">
          <cell r="AA18420">
            <v>78.959999999999994</v>
          </cell>
        </row>
        <row r="18421">
          <cell r="AA18421">
            <v>78.97</v>
          </cell>
        </row>
        <row r="18422">
          <cell r="AA18422">
            <v>78.98</v>
          </cell>
        </row>
        <row r="18423">
          <cell r="AA18423">
            <v>78.989999999999995</v>
          </cell>
        </row>
        <row r="18424">
          <cell r="AA18424">
            <v>79</v>
          </cell>
        </row>
        <row r="18425">
          <cell r="AA18425">
            <v>79.010000000000005</v>
          </cell>
        </row>
        <row r="18426">
          <cell r="AA18426">
            <v>79.02</v>
          </cell>
        </row>
        <row r="18427">
          <cell r="AA18427">
            <v>79.03</v>
          </cell>
        </row>
        <row r="18428">
          <cell r="AA18428">
            <v>79.040000000000006</v>
          </cell>
        </row>
        <row r="18429">
          <cell r="AA18429">
            <v>79.05</v>
          </cell>
        </row>
        <row r="18430">
          <cell r="AA18430">
            <v>79.06</v>
          </cell>
        </row>
        <row r="18431">
          <cell r="AA18431">
            <v>79.069999999999993</v>
          </cell>
        </row>
        <row r="18432">
          <cell r="AA18432">
            <v>79.08</v>
          </cell>
        </row>
        <row r="18433">
          <cell r="AA18433">
            <v>79.09</v>
          </cell>
        </row>
        <row r="18434">
          <cell r="AA18434">
            <v>79.099999999999994</v>
          </cell>
        </row>
        <row r="18435">
          <cell r="AA18435">
            <v>79.11</v>
          </cell>
        </row>
        <row r="18436">
          <cell r="AA18436">
            <v>79.12</v>
          </cell>
        </row>
        <row r="18437">
          <cell r="AA18437">
            <v>79.13</v>
          </cell>
        </row>
        <row r="18438">
          <cell r="AA18438">
            <v>79.14</v>
          </cell>
        </row>
        <row r="18439">
          <cell r="AA18439">
            <v>79.150000000000006</v>
          </cell>
        </row>
        <row r="18440">
          <cell r="AA18440">
            <v>79.16</v>
          </cell>
        </row>
        <row r="18441">
          <cell r="AA18441">
            <v>79.17</v>
          </cell>
        </row>
        <row r="18442">
          <cell r="AA18442">
            <v>79.180000000000007</v>
          </cell>
        </row>
        <row r="18443">
          <cell r="AA18443">
            <v>79.19</v>
          </cell>
        </row>
        <row r="18444">
          <cell r="AA18444">
            <v>79.2</v>
          </cell>
        </row>
        <row r="18445">
          <cell r="AA18445">
            <v>79.209999999999994</v>
          </cell>
        </row>
        <row r="18446">
          <cell r="AA18446">
            <v>79.22</v>
          </cell>
        </row>
        <row r="18447">
          <cell r="AA18447">
            <v>79.23</v>
          </cell>
        </row>
        <row r="18448">
          <cell r="AA18448">
            <v>79.239999999999995</v>
          </cell>
        </row>
        <row r="18449">
          <cell r="AA18449">
            <v>79.25</v>
          </cell>
        </row>
        <row r="18450">
          <cell r="AA18450">
            <v>79.260000000000005</v>
          </cell>
        </row>
        <row r="18451">
          <cell r="AA18451">
            <v>79.27</v>
          </cell>
        </row>
        <row r="18452">
          <cell r="AA18452">
            <v>79.28</v>
          </cell>
        </row>
        <row r="18453">
          <cell r="AA18453">
            <v>79.290000000000006</v>
          </cell>
        </row>
        <row r="18454">
          <cell r="AA18454">
            <v>79.3</v>
          </cell>
        </row>
        <row r="18455">
          <cell r="AA18455">
            <v>79.31</v>
          </cell>
        </row>
        <row r="18456">
          <cell r="AA18456">
            <v>79.319999999999993</v>
          </cell>
        </row>
        <row r="18457">
          <cell r="AA18457">
            <v>79.33</v>
          </cell>
        </row>
        <row r="18458">
          <cell r="AA18458">
            <v>79.34</v>
          </cell>
        </row>
        <row r="18459">
          <cell r="AA18459">
            <v>79.349999999999994</v>
          </cell>
        </row>
        <row r="18460">
          <cell r="AA18460">
            <v>79.36</v>
          </cell>
        </row>
        <row r="18461">
          <cell r="AA18461">
            <v>79.37</v>
          </cell>
        </row>
        <row r="18462">
          <cell r="AA18462">
            <v>79.38</v>
          </cell>
        </row>
        <row r="18463">
          <cell r="AA18463">
            <v>79.39</v>
          </cell>
        </row>
        <row r="18464">
          <cell r="AA18464">
            <v>79.400000000000006</v>
          </cell>
        </row>
        <row r="18465">
          <cell r="AA18465">
            <v>79.41</v>
          </cell>
        </row>
        <row r="18466">
          <cell r="AA18466">
            <v>79.42</v>
          </cell>
        </row>
        <row r="18467">
          <cell r="AA18467">
            <v>79.430000000000007</v>
          </cell>
        </row>
        <row r="18468">
          <cell r="AA18468">
            <v>79.44</v>
          </cell>
        </row>
        <row r="18469">
          <cell r="AA18469">
            <v>79.45</v>
          </cell>
        </row>
        <row r="18470">
          <cell r="AA18470">
            <v>79.459999999999994</v>
          </cell>
        </row>
        <row r="18471">
          <cell r="AA18471">
            <v>79.47</v>
          </cell>
        </row>
        <row r="18472">
          <cell r="AA18472">
            <v>79.48</v>
          </cell>
        </row>
        <row r="18473">
          <cell r="AA18473">
            <v>79.489999999999995</v>
          </cell>
        </row>
        <row r="18474">
          <cell r="AA18474">
            <v>79.5</v>
          </cell>
        </row>
        <row r="18475">
          <cell r="AA18475">
            <v>79.510000000000005</v>
          </cell>
        </row>
        <row r="18476">
          <cell r="AA18476">
            <v>79.52</v>
          </cell>
        </row>
        <row r="18477">
          <cell r="AA18477">
            <v>79.53</v>
          </cell>
        </row>
        <row r="18478">
          <cell r="AA18478">
            <v>79.540000000000006</v>
          </cell>
        </row>
        <row r="18479">
          <cell r="AA18479">
            <v>79.55</v>
          </cell>
        </row>
        <row r="18480">
          <cell r="AA18480">
            <v>79.56</v>
          </cell>
        </row>
        <row r="18481">
          <cell r="AA18481">
            <v>79.569999999999993</v>
          </cell>
        </row>
        <row r="18482">
          <cell r="AA18482">
            <v>79.58</v>
          </cell>
        </row>
        <row r="18483">
          <cell r="AA18483">
            <v>79.59</v>
          </cell>
        </row>
        <row r="18484">
          <cell r="AA18484">
            <v>79.599999999999994</v>
          </cell>
        </row>
        <row r="18485">
          <cell r="AA18485">
            <v>79.61</v>
          </cell>
        </row>
        <row r="18486">
          <cell r="AA18486">
            <v>79.62</v>
          </cell>
        </row>
        <row r="18487">
          <cell r="AA18487">
            <v>79.63</v>
          </cell>
        </row>
        <row r="18488">
          <cell r="AA18488">
            <v>79.64</v>
          </cell>
        </row>
        <row r="18489">
          <cell r="AA18489">
            <v>79.650000000000006</v>
          </cell>
        </row>
        <row r="18490">
          <cell r="AA18490">
            <v>79.66</v>
          </cell>
        </row>
        <row r="18491">
          <cell r="AA18491">
            <v>79.67</v>
          </cell>
        </row>
        <row r="18492">
          <cell r="AA18492">
            <v>79.680000000000007</v>
          </cell>
        </row>
        <row r="18493">
          <cell r="AA18493">
            <v>79.69</v>
          </cell>
        </row>
        <row r="18494">
          <cell r="AA18494">
            <v>79.7</v>
          </cell>
        </row>
        <row r="18495">
          <cell r="AA18495">
            <v>79.709999999999994</v>
          </cell>
        </row>
        <row r="18496">
          <cell r="AA18496">
            <v>79.72</v>
          </cell>
        </row>
        <row r="18497">
          <cell r="AA18497">
            <v>79.73</v>
          </cell>
        </row>
        <row r="18498">
          <cell r="AA18498">
            <v>79.739999999999995</v>
          </cell>
        </row>
        <row r="18499">
          <cell r="AA18499">
            <v>79.75</v>
          </cell>
        </row>
        <row r="18500">
          <cell r="AA18500">
            <v>79.760000000000005</v>
          </cell>
        </row>
        <row r="18501">
          <cell r="AA18501">
            <v>79.77</v>
          </cell>
        </row>
        <row r="18502">
          <cell r="AA18502">
            <v>79.78</v>
          </cell>
        </row>
        <row r="18503">
          <cell r="AA18503">
            <v>79.790000000000006</v>
          </cell>
        </row>
        <row r="18504">
          <cell r="AA18504">
            <v>79.8</v>
          </cell>
        </row>
        <row r="18505">
          <cell r="AA18505">
            <v>79.81</v>
          </cell>
        </row>
        <row r="18506">
          <cell r="AA18506">
            <v>79.819999999999993</v>
          </cell>
        </row>
        <row r="18507">
          <cell r="AA18507">
            <v>79.83</v>
          </cell>
        </row>
        <row r="18508">
          <cell r="AA18508">
            <v>79.84</v>
          </cell>
        </row>
        <row r="18509">
          <cell r="AA18509">
            <v>79.849999999999994</v>
          </cell>
        </row>
        <row r="18510">
          <cell r="AA18510">
            <v>79.86</v>
          </cell>
        </row>
        <row r="18511">
          <cell r="AA18511">
            <v>79.87</v>
          </cell>
        </row>
        <row r="18512">
          <cell r="AA18512">
            <v>79.88</v>
          </cell>
        </row>
        <row r="18513">
          <cell r="AA18513">
            <v>79.89</v>
          </cell>
        </row>
        <row r="18514">
          <cell r="AA18514">
            <v>79.900000000000006</v>
          </cell>
        </row>
        <row r="18515">
          <cell r="AA18515">
            <v>79.91</v>
          </cell>
        </row>
        <row r="18516">
          <cell r="AA18516">
            <v>79.92</v>
          </cell>
        </row>
        <row r="18517">
          <cell r="AA18517">
            <v>79.930000000000007</v>
          </cell>
        </row>
        <row r="18518">
          <cell r="AA18518">
            <v>79.94</v>
          </cell>
        </row>
        <row r="18519">
          <cell r="AA18519">
            <v>79.95</v>
          </cell>
        </row>
        <row r="18520">
          <cell r="AA18520">
            <v>79.959999999999994</v>
          </cell>
        </row>
        <row r="18521">
          <cell r="AA18521">
            <v>79.97</v>
          </cell>
        </row>
        <row r="18522">
          <cell r="AA18522">
            <v>79.98</v>
          </cell>
        </row>
        <row r="18523">
          <cell r="AA18523">
            <v>79.989999999999995</v>
          </cell>
        </row>
        <row r="18524">
          <cell r="AA18524">
            <v>80</v>
          </cell>
        </row>
        <row r="18525">
          <cell r="AA18525">
            <v>80.010000000000005</v>
          </cell>
        </row>
        <row r="18526">
          <cell r="AA18526">
            <v>80.02</v>
          </cell>
        </row>
        <row r="18527">
          <cell r="AA18527">
            <v>80.03</v>
          </cell>
        </row>
        <row r="18528">
          <cell r="AA18528">
            <v>80.040000000000006</v>
          </cell>
        </row>
        <row r="18529">
          <cell r="AA18529">
            <v>80.05</v>
          </cell>
        </row>
        <row r="18530">
          <cell r="AA18530">
            <v>80.06</v>
          </cell>
        </row>
        <row r="18531">
          <cell r="AA18531">
            <v>80.069999999999993</v>
          </cell>
        </row>
        <row r="18532">
          <cell r="AA18532">
            <v>80.08</v>
          </cell>
        </row>
        <row r="18533">
          <cell r="AA18533">
            <v>80.09</v>
          </cell>
        </row>
        <row r="18534">
          <cell r="AA18534">
            <v>80.099999999999994</v>
          </cell>
        </row>
        <row r="18535">
          <cell r="AA18535">
            <v>80.11</v>
          </cell>
        </row>
        <row r="18536">
          <cell r="AA18536">
            <v>80.12</v>
          </cell>
        </row>
        <row r="18537">
          <cell r="AA18537">
            <v>80.13</v>
          </cell>
        </row>
        <row r="18538">
          <cell r="AA18538">
            <v>80.14</v>
          </cell>
        </row>
        <row r="18539">
          <cell r="AA18539">
            <v>80.150000000000006</v>
          </cell>
        </row>
        <row r="18540">
          <cell r="AA18540">
            <v>80.16</v>
          </cell>
        </row>
        <row r="18541">
          <cell r="AA18541">
            <v>80.17</v>
          </cell>
        </row>
        <row r="18542">
          <cell r="AA18542">
            <v>80.180000000000007</v>
          </cell>
        </row>
        <row r="18543">
          <cell r="AA18543">
            <v>80.19</v>
          </cell>
        </row>
        <row r="18544">
          <cell r="AA18544">
            <v>80.2</v>
          </cell>
        </row>
        <row r="18545">
          <cell r="AA18545">
            <v>80.209999999999994</v>
          </cell>
        </row>
        <row r="18546">
          <cell r="AA18546">
            <v>80.22</v>
          </cell>
        </row>
        <row r="18547">
          <cell r="AA18547">
            <v>80.23</v>
          </cell>
        </row>
        <row r="18548">
          <cell r="AA18548">
            <v>80.239999999999995</v>
          </cell>
        </row>
        <row r="18549">
          <cell r="AA18549">
            <v>80.25</v>
          </cell>
        </row>
        <row r="18550">
          <cell r="AA18550">
            <v>80.260000000000005</v>
          </cell>
        </row>
        <row r="18551">
          <cell r="AA18551">
            <v>80.27</v>
          </cell>
        </row>
        <row r="18552">
          <cell r="AA18552">
            <v>80.28</v>
          </cell>
        </row>
        <row r="18553">
          <cell r="AA18553">
            <v>80.290000000000006</v>
          </cell>
        </row>
        <row r="18554">
          <cell r="AA18554">
            <v>80.3</v>
          </cell>
        </row>
        <row r="18555">
          <cell r="AA18555">
            <v>80.31</v>
          </cell>
        </row>
        <row r="18556">
          <cell r="AA18556">
            <v>80.319999999999993</v>
          </cell>
        </row>
        <row r="18557">
          <cell r="AA18557">
            <v>80.33</v>
          </cell>
        </row>
        <row r="18558">
          <cell r="AA18558">
            <v>80.34</v>
          </cell>
        </row>
        <row r="18559">
          <cell r="AA18559">
            <v>80.349999999999994</v>
          </cell>
        </row>
        <row r="18560">
          <cell r="AA18560">
            <v>80.36</v>
          </cell>
        </row>
        <row r="18561">
          <cell r="AA18561">
            <v>80.37</v>
          </cell>
        </row>
        <row r="18562">
          <cell r="AA18562">
            <v>80.38</v>
          </cell>
        </row>
        <row r="18563">
          <cell r="AA18563">
            <v>80.39</v>
          </cell>
        </row>
        <row r="18564">
          <cell r="AA18564">
            <v>80.400000000000006</v>
          </cell>
        </row>
        <row r="18565">
          <cell r="AA18565">
            <v>80.41</v>
          </cell>
        </row>
        <row r="18566">
          <cell r="AA18566">
            <v>80.42</v>
          </cell>
        </row>
        <row r="18567">
          <cell r="AA18567">
            <v>80.430000000000007</v>
          </cell>
        </row>
        <row r="18568">
          <cell r="AA18568">
            <v>80.44</v>
          </cell>
        </row>
        <row r="18569">
          <cell r="AA18569">
            <v>80.45</v>
          </cell>
        </row>
        <row r="18570">
          <cell r="AA18570">
            <v>80.459999999999994</v>
          </cell>
        </row>
        <row r="18571">
          <cell r="AA18571">
            <v>80.47</v>
          </cell>
        </row>
        <row r="18572">
          <cell r="AA18572">
            <v>80.48</v>
          </cell>
        </row>
        <row r="18573">
          <cell r="AA18573">
            <v>80.489999999999995</v>
          </cell>
        </row>
        <row r="18574">
          <cell r="AA18574">
            <v>80.5</v>
          </cell>
        </row>
        <row r="18575">
          <cell r="AA18575">
            <v>80.510000000000005</v>
          </cell>
        </row>
        <row r="18576">
          <cell r="AA18576">
            <v>80.52</v>
          </cell>
        </row>
        <row r="18577">
          <cell r="AA18577">
            <v>80.53</v>
          </cell>
        </row>
        <row r="18578">
          <cell r="AA18578">
            <v>80.540000000000006</v>
          </cell>
        </row>
        <row r="18579">
          <cell r="AA18579">
            <v>80.55</v>
          </cell>
        </row>
        <row r="18580">
          <cell r="AA18580">
            <v>80.56</v>
          </cell>
        </row>
        <row r="18581">
          <cell r="AA18581">
            <v>80.569999999999993</v>
          </cell>
        </row>
        <row r="18582">
          <cell r="AA18582">
            <v>80.58</v>
          </cell>
        </row>
        <row r="18583">
          <cell r="AA18583">
            <v>80.59</v>
          </cell>
        </row>
        <row r="18584">
          <cell r="AA18584">
            <v>80.599999999999994</v>
          </cell>
        </row>
        <row r="18585">
          <cell r="AA18585">
            <v>80.61</v>
          </cell>
        </row>
        <row r="18586">
          <cell r="AA18586">
            <v>80.62</v>
          </cell>
        </row>
        <row r="18587">
          <cell r="AA18587">
            <v>80.63</v>
          </cell>
        </row>
        <row r="18588">
          <cell r="AA18588">
            <v>80.64</v>
          </cell>
        </row>
        <row r="18589">
          <cell r="AA18589">
            <v>80.650000000000006</v>
          </cell>
        </row>
        <row r="18590">
          <cell r="AA18590">
            <v>80.66</v>
          </cell>
        </row>
        <row r="18591">
          <cell r="AA18591">
            <v>80.67</v>
          </cell>
        </row>
        <row r="18592">
          <cell r="AA18592">
            <v>80.680000000000007</v>
          </cell>
        </row>
        <row r="18593">
          <cell r="AA18593">
            <v>80.69</v>
          </cell>
        </row>
        <row r="18594">
          <cell r="AA18594">
            <v>80.7</v>
          </cell>
        </row>
        <row r="18595">
          <cell r="AA18595">
            <v>80.709999999999994</v>
          </cell>
        </row>
        <row r="18596">
          <cell r="AA18596">
            <v>80.72</v>
          </cell>
        </row>
        <row r="18597">
          <cell r="AA18597">
            <v>80.73</v>
          </cell>
        </row>
        <row r="18598">
          <cell r="AA18598">
            <v>80.739999999999995</v>
          </cell>
        </row>
        <row r="18599">
          <cell r="AA18599">
            <v>80.75</v>
          </cell>
        </row>
        <row r="18600">
          <cell r="AA18600">
            <v>80.760000000000005</v>
          </cell>
        </row>
        <row r="18601">
          <cell r="AA18601">
            <v>80.77</v>
          </cell>
        </row>
        <row r="18602">
          <cell r="AA18602">
            <v>80.78</v>
          </cell>
        </row>
        <row r="18603">
          <cell r="AA18603">
            <v>80.790000000000006</v>
          </cell>
        </row>
        <row r="18604">
          <cell r="AA18604">
            <v>80.8</v>
          </cell>
        </row>
        <row r="18605">
          <cell r="AA18605">
            <v>80.81</v>
          </cell>
        </row>
        <row r="18606">
          <cell r="AA18606">
            <v>80.819999999999993</v>
          </cell>
        </row>
        <row r="18607">
          <cell r="AA18607">
            <v>80.83</v>
          </cell>
        </row>
        <row r="18608">
          <cell r="AA18608">
            <v>80.84</v>
          </cell>
        </row>
        <row r="18609">
          <cell r="AA18609">
            <v>80.849999999999994</v>
          </cell>
        </row>
        <row r="18610">
          <cell r="AA18610">
            <v>80.86</v>
          </cell>
        </row>
        <row r="18611">
          <cell r="AA18611">
            <v>80.87</v>
          </cell>
        </row>
        <row r="18612">
          <cell r="AA18612">
            <v>80.88</v>
          </cell>
        </row>
        <row r="18613">
          <cell r="AA18613">
            <v>80.89</v>
          </cell>
        </row>
        <row r="18614">
          <cell r="AA18614">
            <v>80.900000000000006</v>
          </cell>
        </row>
        <row r="18615">
          <cell r="AA18615">
            <v>80.91</v>
          </cell>
        </row>
        <row r="18616">
          <cell r="AA18616">
            <v>80.92</v>
          </cell>
        </row>
        <row r="18617">
          <cell r="AA18617">
            <v>80.930000000000007</v>
          </cell>
        </row>
        <row r="18618">
          <cell r="AA18618">
            <v>80.94</v>
          </cell>
        </row>
        <row r="18619">
          <cell r="AA18619">
            <v>80.95</v>
          </cell>
        </row>
        <row r="18620">
          <cell r="AA18620">
            <v>80.959999999999994</v>
          </cell>
        </row>
        <row r="18621">
          <cell r="AA18621">
            <v>80.97</v>
          </cell>
        </row>
        <row r="18622">
          <cell r="AA18622">
            <v>80.98</v>
          </cell>
        </row>
        <row r="18623">
          <cell r="AA18623">
            <v>80.989999999999995</v>
          </cell>
        </row>
        <row r="18624">
          <cell r="AA18624">
            <v>81</v>
          </cell>
        </row>
        <row r="18625">
          <cell r="AA18625">
            <v>81.010000000000005</v>
          </cell>
        </row>
        <row r="18626">
          <cell r="AA18626">
            <v>81.02</v>
          </cell>
        </row>
        <row r="18627">
          <cell r="AA18627">
            <v>81.03</v>
          </cell>
        </row>
        <row r="18628">
          <cell r="AA18628">
            <v>81.040000000000006</v>
          </cell>
        </row>
        <row r="18629">
          <cell r="AA18629">
            <v>81.05</v>
          </cell>
        </row>
        <row r="18630">
          <cell r="AA18630">
            <v>81.06</v>
          </cell>
        </row>
        <row r="18631">
          <cell r="AA18631">
            <v>81.069999999999993</v>
          </cell>
        </row>
        <row r="18632">
          <cell r="AA18632">
            <v>81.08</v>
          </cell>
        </row>
        <row r="18633">
          <cell r="AA18633">
            <v>81.09</v>
          </cell>
        </row>
        <row r="18634">
          <cell r="AA18634">
            <v>81.099999999999994</v>
          </cell>
        </row>
        <row r="18635">
          <cell r="AA18635">
            <v>81.11</v>
          </cell>
        </row>
        <row r="18636">
          <cell r="AA18636">
            <v>81.12</v>
          </cell>
        </row>
        <row r="18637">
          <cell r="AA18637">
            <v>81.13</v>
          </cell>
        </row>
        <row r="18638">
          <cell r="AA18638">
            <v>81.14</v>
          </cell>
        </row>
        <row r="18639">
          <cell r="AA18639">
            <v>81.150000000000006</v>
          </cell>
        </row>
        <row r="18640">
          <cell r="AA18640">
            <v>81.16</v>
          </cell>
        </row>
        <row r="18641">
          <cell r="AA18641">
            <v>81.17</v>
          </cell>
        </row>
        <row r="18642">
          <cell r="AA18642">
            <v>81.180000000000007</v>
          </cell>
        </row>
        <row r="18643">
          <cell r="AA18643">
            <v>81.19</v>
          </cell>
        </row>
        <row r="18644">
          <cell r="AA18644">
            <v>81.2</v>
          </cell>
        </row>
        <row r="18645">
          <cell r="AA18645">
            <v>81.209999999999994</v>
          </cell>
        </row>
        <row r="18646">
          <cell r="AA18646">
            <v>81.22</v>
          </cell>
        </row>
        <row r="18647">
          <cell r="AA18647">
            <v>81.23</v>
          </cell>
        </row>
        <row r="18648">
          <cell r="AA18648">
            <v>81.239999999999995</v>
          </cell>
        </row>
        <row r="18649">
          <cell r="AA18649">
            <v>81.25</v>
          </cell>
        </row>
        <row r="18650">
          <cell r="AA18650">
            <v>81.260000000000005</v>
          </cell>
        </row>
        <row r="18651">
          <cell r="AA18651">
            <v>81.27</v>
          </cell>
        </row>
        <row r="18652">
          <cell r="AA18652">
            <v>81.28</v>
          </cell>
        </row>
        <row r="18653">
          <cell r="AA18653">
            <v>81.290000000000006</v>
          </cell>
        </row>
        <row r="18654">
          <cell r="AA18654">
            <v>81.3</v>
          </cell>
        </row>
        <row r="18655">
          <cell r="AA18655">
            <v>81.31</v>
          </cell>
        </row>
        <row r="18656">
          <cell r="AA18656">
            <v>81.319999999999993</v>
          </cell>
        </row>
        <row r="18657">
          <cell r="AA18657">
            <v>81.33</v>
          </cell>
        </row>
        <row r="18658">
          <cell r="AA18658">
            <v>81.34</v>
          </cell>
        </row>
        <row r="18659">
          <cell r="AA18659">
            <v>81.349999999999994</v>
          </cell>
        </row>
        <row r="18660">
          <cell r="AA18660">
            <v>81.36</v>
          </cell>
        </row>
        <row r="18661">
          <cell r="AA18661">
            <v>81.37</v>
          </cell>
        </row>
        <row r="18662">
          <cell r="AA18662">
            <v>81.38</v>
          </cell>
        </row>
        <row r="18663">
          <cell r="AA18663">
            <v>81.39</v>
          </cell>
        </row>
        <row r="18664">
          <cell r="AA18664">
            <v>81.400000000000006</v>
          </cell>
        </row>
        <row r="18665">
          <cell r="AA18665">
            <v>81.41</v>
          </cell>
        </row>
        <row r="18666">
          <cell r="AA18666">
            <v>81.42</v>
          </cell>
        </row>
        <row r="18667">
          <cell r="AA18667">
            <v>81.430000000000007</v>
          </cell>
        </row>
        <row r="18668">
          <cell r="AA18668">
            <v>81.44</v>
          </cell>
        </row>
        <row r="18669">
          <cell r="AA18669">
            <v>81.45</v>
          </cell>
        </row>
        <row r="18670">
          <cell r="AA18670">
            <v>81.459999999999994</v>
          </cell>
        </row>
        <row r="18671">
          <cell r="AA18671">
            <v>81.47</v>
          </cell>
        </row>
        <row r="18672">
          <cell r="AA18672">
            <v>81.48</v>
          </cell>
        </row>
        <row r="18673">
          <cell r="AA18673">
            <v>81.489999999999995</v>
          </cell>
        </row>
        <row r="18674">
          <cell r="AA18674">
            <v>81.5</v>
          </cell>
        </row>
        <row r="18675">
          <cell r="AA18675">
            <v>81.510000000000005</v>
          </cell>
        </row>
        <row r="18676">
          <cell r="AA18676">
            <v>81.52</v>
          </cell>
        </row>
        <row r="18677">
          <cell r="AA18677">
            <v>81.53</v>
          </cell>
        </row>
        <row r="18678">
          <cell r="AA18678">
            <v>81.540000000000006</v>
          </cell>
        </row>
        <row r="18679">
          <cell r="AA18679">
            <v>81.55</v>
          </cell>
        </row>
        <row r="18680">
          <cell r="AA18680">
            <v>81.56</v>
          </cell>
        </row>
        <row r="18681">
          <cell r="AA18681">
            <v>81.569999999999993</v>
          </cell>
        </row>
        <row r="18682">
          <cell r="AA18682">
            <v>81.58</v>
          </cell>
        </row>
        <row r="18683">
          <cell r="AA18683">
            <v>81.59</v>
          </cell>
        </row>
        <row r="18684">
          <cell r="AA18684">
            <v>81.599999999999994</v>
          </cell>
        </row>
        <row r="18685">
          <cell r="AA18685">
            <v>81.61</v>
          </cell>
        </row>
        <row r="18686">
          <cell r="AA18686">
            <v>81.62</v>
          </cell>
        </row>
        <row r="18687">
          <cell r="AA18687">
            <v>81.63</v>
          </cell>
        </row>
        <row r="18688">
          <cell r="AA18688">
            <v>81.64</v>
          </cell>
        </row>
        <row r="18689">
          <cell r="AA18689">
            <v>81.650000000000006</v>
          </cell>
        </row>
        <row r="18690">
          <cell r="AA18690">
            <v>81.66</v>
          </cell>
        </row>
        <row r="18691">
          <cell r="AA18691">
            <v>81.67</v>
          </cell>
        </row>
        <row r="18692">
          <cell r="AA18692">
            <v>81.680000000000007</v>
          </cell>
        </row>
        <row r="18693">
          <cell r="AA18693">
            <v>81.69</v>
          </cell>
        </row>
        <row r="18694">
          <cell r="AA18694">
            <v>81.7</v>
          </cell>
        </row>
        <row r="18695">
          <cell r="AA18695">
            <v>81.709999999999994</v>
          </cell>
        </row>
        <row r="18696">
          <cell r="AA18696">
            <v>81.72</v>
          </cell>
        </row>
        <row r="18697">
          <cell r="AA18697">
            <v>81.73</v>
          </cell>
        </row>
        <row r="18698">
          <cell r="AA18698">
            <v>81.739999999999995</v>
          </cell>
        </row>
        <row r="18699">
          <cell r="AA18699">
            <v>81.75</v>
          </cell>
        </row>
        <row r="18700">
          <cell r="AA18700">
            <v>81.760000000000005</v>
          </cell>
        </row>
        <row r="18701">
          <cell r="AA18701">
            <v>81.77</v>
          </cell>
        </row>
        <row r="18702">
          <cell r="AA18702">
            <v>81.78</v>
          </cell>
        </row>
        <row r="18703">
          <cell r="AA18703">
            <v>81.790000000000006</v>
          </cell>
        </row>
        <row r="18704">
          <cell r="AA18704">
            <v>81.8</v>
          </cell>
        </row>
        <row r="18705">
          <cell r="AA18705">
            <v>81.81</v>
          </cell>
        </row>
        <row r="18706">
          <cell r="AA18706">
            <v>81.819999999999993</v>
          </cell>
        </row>
        <row r="18707">
          <cell r="AA18707">
            <v>81.83</v>
          </cell>
        </row>
        <row r="18708">
          <cell r="AA18708">
            <v>81.84</v>
          </cell>
        </row>
        <row r="18709">
          <cell r="AA18709">
            <v>81.849999999999994</v>
          </cell>
        </row>
        <row r="18710">
          <cell r="AA18710">
            <v>81.86</v>
          </cell>
        </row>
        <row r="18711">
          <cell r="AA18711">
            <v>81.87</v>
          </cell>
        </row>
        <row r="18712">
          <cell r="AA18712">
            <v>81.88</v>
          </cell>
        </row>
        <row r="18713">
          <cell r="AA18713">
            <v>81.89</v>
          </cell>
        </row>
        <row r="18714">
          <cell r="AA18714">
            <v>81.900000000000006</v>
          </cell>
        </row>
        <row r="18715">
          <cell r="AA18715">
            <v>81.91</v>
          </cell>
        </row>
        <row r="18716">
          <cell r="AA18716">
            <v>81.92</v>
          </cell>
        </row>
        <row r="18717">
          <cell r="AA18717">
            <v>81.93</v>
          </cell>
        </row>
        <row r="18718">
          <cell r="AA18718">
            <v>81.94</v>
          </cell>
        </row>
        <row r="18719">
          <cell r="AA18719">
            <v>81.95</v>
          </cell>
        </row>
        <row r="18720">
          <cell r="AA18720">
            <v>81.96</v>
          </cell>
        </row>
        <row r="18721">
          <cell r="AA18721">
            <v>81.97</v>
          </cell>
        </row>
        <row r="18722">
          <cell r="AA18722">
            <v>81.98</v>
          </cell>
        </row>
        <row r="18723">
          <cell r="AA18723">
            <v>81.99</v>
          </cell>
        </row>
        <row r="18724">
          <cell r="AA18724">
            <v>82</v>
          </cell>
        </row>
        <row r="18725">
          <cell r="AA18725">
            <v>82.01</v>
          </cell>
        </row>
        <row r="18726">
          <cell r="AA18726">
            <v>82.02</v>
          </cell>
        </row>
        <row r="18727">
          <cell r="AA18727">
            <v>82.03</v>
          </cell>
        </row>
        <row r="18728">
          <cell r="AA18728">
            <v>82.04</v>
          </cell>
        </row>
        <row r="18729">
          <cell r="AA18729">
            <v>82.05</v>
          </cell>
        </row>
        <row r="18730">
          <cell r="AA18730">
            <v>82.06</v>
          </cell>
        </row>
        <row r="18731">
          <cell r="AA18731">
            <v>82.07</v>
          </cell>
        </row>
        <row r="18732">
          <cell r="AA18732">
            <v>82.08</v>
          </cell>
        </row>
        <row r="18733">
          <cell r="AA18733">
            <v>82.09</v>
          </cell>
        </row>
        <row r="18734">
          <cell r="AA18734">
            <v>82.1</v>
          </cell>
        </row>
        <row r="18735">
          <cell r="AA18735">
            <v>82.11</v>
          </cell>
        </row>
        <row r="18736">
          <cell r="AA18736">
            <v>82.12</v>
          </cell>
        </row>
        <row r="18737">
          <cell r="AA18737">
            <v>82.13</v>
          </cell>
        </row>
        <row r="18738">
          <cell r="AA18738">
            <v>82.14</v>
          </cell>
        </row>
        <row r="18739">
          <cell r="AA18739">
            <v>82.15</v>
          </cell>
        </row>
        <row r="18740">
          <cell r="AA18740">
            <v>82.16</v>
          </cell>
        </row>
        <row r="18741">
          <cell r="AA18741">
            <v>82.17</v>
          </cell>
        </row>
        <row r="18742">
          <cell r="AA18742">
            <v>82.18</v>
          </cell>
        </row>
        <row r="18743">
          <cell r="AA18743">
            <v>82.19</v>
          </cell>
        </row>
        <row r="18744">
          <cell r="AA18744">
            <v>82.2</v>
          </cell>
        </row>
        <row r="18745">
          <cell r="AA18745">
            <v>82.21</v>
          </cell>
        </row>
        <row r="18746">
          <cell r="AA18746">
            <v>82.22</v>
          </cell>
        </row>
        <row r="18747">
          <cell r="AA18747">
            <v>82.23</v>
          </cell>
        </row>
        <row r="18748">
          <cell r="AA18748">
            <v>82.24</v>
          </cell>
        </row>
        <row r="18749">
          <cell r="AA18749">
            <v>82.25</v>
          </cell>
        </row>
        <row r="18750">
          <cell r="AA18750">
            <v>82.26</v>
          </cell>
        </row>
        <row r="18751">
          <cell r="AA18751">
            <v>82.27</v>
          </cell>
        </row>
        <row r="18752">
          <cell r="AA18752">
            <v>82.28</v>
          </cell>
        </row>
        <row r="18753">
          <cell r="AA18753">
            <v>82.29</v>
          </cell>
        </row>
        <row r="18754">
          <cell r="AA18754">
            <v>82.3</v>
          </cell>
        </row>
        <row r="18755">
          <cell r="AA18755">
            <v>82.31</v>
          </cell>
        </row>
        <row r="18756">
          <cell r="AA18756">
            <v>82.32</v>
          </cell>
        </row>
        <row r="18757">
          <cell r="AA18757">
            <v>82.33</v>
          </cell>
        </row>
        <row r="18758">
          <cell r="AA18758">
            <v>82.34</v>
          </cell>
        </row>
        <row r="18759">
          <cell r="AA18759">
            <v>82.35</v>
          </cell>
        </row>
        <row r="18760">
          <cell r="AA18760">
            <v>82.36</v>
          </cell>
        </row>
        <row r="18761">
          <cell r="AA18761">
            <v>82.37</v>
          </cell>
        </row>
        <row r="18762">
          <cell r="AA18762">
            <v>82.38</v>
          </cell>
        </row>
        <row r="18763">
          <cell r="AA18763">
            <v>82.39</v>
          </cell>
        </row>
        <row r="18764">
          <cell r="AA18764">
            <v>82.4</v>
          </cell>
        </row>
        <row r="18765">
          <cell r="AA18765">
            <v>82.41</v>
          </cell>
        </row>
        <row r="18766">
          <cell r="AA18766">
            <v>82.42</v>
          </cell>
        </row>
        <row r="18767">
          <cell r="AA18767">
            <v>82.43</v>
          </cell>
        </row>
        <row r="18768">
          <cell r="AA18768">
            <v>82.44</v>
          </cell>
        </row>
        <row r="18769">
          <cell r="AA18769">
            <v>82.45</v>
          </cell>
        </row>
        <row r="18770">
          <cell r="AA18770">
            <v>82.46</v>
          </cell>
        </row>
        <row r="18771">
          <cell r="AA18771">
            <v>82.47</v>
          </cell>
        </row>
        <row r="18772">
          <cell r="AA18772">
            <v>82.48</v>
          </cell>
        </row>
        <row r="18773">
          <cell r="AA18773">
            <v>82.49</v>
          </cell>
        </row>
        <row r="18774">
          <cell r="AA18774">
            <v>82.5</v>
          </cell>
        </row>
        <row r="18775">
          <cell r="AA18775">
            <v>82.51</v>
          </cell>
        </row>
        <row r="18776">
          <cell r="AA18776">
            <v>82.52</v>
          </cell>
        </row>
        <row r="18777">
          <cell r="AA18777">
            <v>82.53</v>
          </cell>
        </row>
        <row r="18778">
          <cell r="AA18778">
            <v>82.54</v>
          </cell>
        </row>
        <row r="18779">
          <cell r="AA18779">
            <v>82.55</v>
          </cell>
        </row>
        <row r="18780">
          <cell r="AA18780">
            <v>82.56</v>
          </cell>
        </row>
        <row r="18781">
          <cell r="AA18781">
            <v>82.57</v>
          </cell>
        </row>
        <row r="18782">
          <cell r="AA18782">
            <v>82.58</v>
          </cell>
        </row>
        <row r="18783">
          <cell r="AA18783">
            <v>82.59</v>
          </cell>
        </row>
        <row r="18784">
          <cell r="AA18784">
            <v>82.6</v>
          </cell>
        </row>
        <row r="18785">
          <cell r="AA18785">
            <v>82.61</v>
          </cell>
        </row>
        <row r="18786">
          <cell r="AA18786">
            <v>82.62</v>
          </cell>
        </row>
        <row r="18787">
          <cell r="AA18787">
            <v>82.63</v>
          </cell>
        </row>
        <row r="18788">
          <cell r="AA18788">
            <v>82.64</v>
          </cell>
        </row>
        <row r="18789">
          <cell r="AA18789">
            <v>82.65</v>
          </cell>
        </row>
        <row r="18790">
          <cell r="AA18790">
            <v>82.66</v>
          </cell>
        </row>
        <row r="18791">
          <cell r="AA18791">
            <v>82.67</v>
          </cell>
        </row>
        <row r="18792">
          <cell r="AA18792">
            <v>82.68</v>
          </cell>
        </row>
        <row r="18793">
          <cell r="AA18793">
            <v>82.69</v>
          </cell>
        </row>
        <row r="18794">
          <cell r="AA18794">
            <v>82.7</v>
          </cell>
        </row>
        <row r="18795">
          <cell r="AA18795">
            <v>82.71</v>
          </cell>
        </row>
        <row r="18796">
          <cell r="AA18796">
            <v>82.72</v>
          </cell>
        </row>
        <row r="18797">
          <cell r="AA18797">
            <v>82.73</v>
          </cell>
        </row>
        <row r="18798">
          <cell r="AA18798">
            <v>82.74</v>
          </cell>
        </row>
        <row r="18799">
          <cell r="AA18799">
            <v>82.75</v>
          </cell>
        </row>
        <row r="18800">
          <cell r="AA18800">
            <v>82.76</v>
          </cell>
        </row>
        <row r="18801">
          <cell r="AA18801">
            <v>82.77</v>
          </cell>
        </row>
        <row r="18802">
          <cell r="AA18802">
            <v>82.78</v>
          </cell>
        </row>
        <row r="18803">
          <cell r="AA18803">
            <v>82.79</v>
          </cell>
        </row>
        <row r="18804">
          <cell r="AA18804">
            <v>82.8</v>
          </cell>
        </row>
        <row r="18805">
          <cell r="AA18805">
            <v>82.81</v>
          </cell>
        </row>
        <row r="18806">
          <cell r="AA18806">
            <v>82.82</v>
          </cell>
        </row>
        <row r="18807">
          <cell r="AA18807">
            <v>82.83</v>
          </cell>
        </row>
        <row r="18808">
          <cell r="AA18808">
            <v>82.84</v>
          </cell>
        </row>
        <row r="18809">
          <cell r="AA18809">
            <v>82.85</v>
          </cell>
        </row>
        <row r="18810">
          <cell r="AA18810">
            <v>82.86</v>
          </cell>
        </row>
        <row r="18811">
          <cell r="AA18811">
            <v>82.87</v>
          </cell>
        </row>
        <row r="18812">
          <cell r="AA18812">
            <v>82.88</v>
          </cell>
        </row>
        <row r="18813">
          <cell r="AA18813">
            <v>82.89</v>
          </cell>
        </row>
        <row r="18814">
          <cell r="AA18814">
            <v>82.9</v>
          </cell>
        </row>
        <row r="18815">
          <cell r="AA18815">
            <v>82.91</v>
          </cell>
        </row>
        <row r="18816">
          <cell r="AA18816">
            <v>82.92</v>
          </cell>
        </row>
        <row r="18817">
          <cell r="AA18817">
            <v>82.93</v>
          </cell>
        </row>
        <row r="18818">
          <cell r="AA18818">
            <v>82.94</v>
          </cell>
        </row>
        <row r="18819">
          <cell r="AA18819">
            <v>82.95</v>
          </cell>
        </row>
        <row r="18820">
          <cell r="AA18820">
            <v>82.96</v>
          </cell>
        </row>
        <row r="18821">
          <cell r="AA18821">
            <v>82.97</v>
          </cell>
        </row>
        <row r="18822">
          <cell r="AA18822">
            <v>82.98</v>
          </cell>
        </row>
        <row r="18823">
          <cell r="AA18823">
            <v>82.99</v>
          </cell>
        </row>
        <row r="18824">
          <cell r="AA18824">
            <v>83</v>
          </cell>
        </row>
        <row r="18825">
          <cell r="AA18825">
            <v>83.01</v>
          </cell>
        </row>
        <row r="18826">
          <cell r="AA18826">
            <v>83.02</v>
          </cell>
        </row>
        <row r="18827">
          <cell r="AA18827">
            <v>83.03</v>
          </cell>
        </row>
        <row r="18828">
          <cell r="AA18828">
            <v>83.04</v>
          </cell>
        </row>
        <row r="18829">
          <cell r="AA18829">
            <v>83.05</v>
          </cell>
        </row>
        <row r="18830">
          <cell r="AA18830">
            <v>83.06</v>
          </cell>
        </row>
        <row r="18831">
          <cell r="AA18831">
            <v>83.07</v>
          </cell>
        </row>
        <row r="18832">
          <cell r="AA18832">
            <v>83.08</v>
          </cell>
        </row>
        <row r="18833">
          <cell r="AA18833">
            <v>83.09</v>
          </cell>
        </row>
        <row r="18834">
          <cell r="AA18834">
            <v>83.1</v>
          </cell>
        </row>
        <row r="18835">
          <cell r="AA18835">
            <v>83.11</v>
          </cell>
        </row>
        <row r="18836">
          <cell r="AA18836">
            <v>83.12</v>
          </cell>
        </row>
        <row r="18837">
          <cell r="AA18837">
            <v>83.13</v>
          </cell>
        </row>
        <row r="18838">
          <cell r="AA18838">
            <v>83.14</v>
          </cell>
        </row>
        <row r="18839">
          <cell r="AA18839">
            <v>83.15</v>
          </cell>
        </row>
        <row r="18840">
          <cell r="AA18840">
            <v>83.16</v>
          </cell>
        </row>
        <row r="18841">
          <cell r="AA18841">
            <v>83.17</v>
          </cell>
        </row>
        <row r="18842">
          <cell r="AA18842">
            <v>83.18</v>
          </cell>
        </row>
        <row r="18843">
          <cell r="AA18843">
            <v>83.19</v>
          </cell>
        </row>
        <row r="18844">
          <cell r="AA18844">
            <v>83.2</v>
          </cell>
        </row>
        <row r="18845">
          <cell r="AA18845">
            <v>83.21</v>
          </cell>
        </row>
        <row r="18846">
          <cell r="AA18846">
            <v>83.22</v>
          </cell>
        </row>
        <row r="18847">
          <cell r="AA18847">
            <v>83.23</v>
          </cell>
        </row>
        <row r="18848">
          <cell r="AA18848">
            <v>83.24</v>
          </cell>
        </row>
        <row r="18849">
          <cell r="AA18849">
            <v>83.25</v>
          </cell>
        </row>
        <row r="18850">
          <cell r="AA18850">
            <v>83.26</v>
          </cell>
        </row>
        <row r="18851">
          <cell r="AA18851">
            <v>83.27</v>
          </cell>
        </row>
        <row r="18852">
          <cell r="AA18852">
            <v>83.28</v>
          </cell>
        </row>
        <row r="18853">
          <cell r="AA18853">
            <v>83.29</v>
          </cell>
        </row>
        <row r="18854">
          <cell r="AA18854">
            <v>83.3</v>
          </cell>
        </row>
        <row r="18855">
          <cell r="AA18855">
            <v>83.31</v>
          </cell>
        </row>
        <row r="18856">
          <cell r="AA18856">
            <v>83.32</v>
          </cell>
        </row>
        <row r="18857">
          <cell r="AA18857">
            <v>83.33</v>
          </cell>
        </row>
        <row r="18858">
          <cell r="AA18858">
            <v>83.34</v>
          </cell>
        </row>
        <row r="18859">
          <cell r="AA18859">
            <v>83.35</v>
          </cell>
        </row>
        <row r="18860">
          <cell r="AA18860">
            <v>83.36</v>
          </cell>
        </row>
        <row r="18861">
          <cell r="AA18861">
            <v>83.37</v>
          </cell>
        </row>
        <row r="18862">
          <cell r="AA18862">
            <v>83.38</v>
          </cell>
        </row>
        <row r="18863">
          <cell r="AA18863">
            <v>83.39</v>
          </cell>
        </row>
        <row r="18864">
          <cell r="AA18864">
            <v>83.4</v>
          </cell>
        </row>
        <row r="18865">
          <cell r="AA18865">
            <v>83.41</v>
          </cell>
        </row>
        <row r="18866">
          <cell r="AA18866">
            <v>83.42</v>
          </cell>
        </row>
        <row r="18867">
          <cell r="AA18867">
            <v>83.43</v>
          </cell>
        </row>
        <row r="18868">
          <cell r="AA18868">
            <v>83.44</v>
          </cell>
        </row>
        <row r="18869">
          <cell r="AA18869">
            <v>83.45</v>
          </cell>
        </row>
        <row r="18870">
          <cell r="AA18870">
            <v>83.46</v>
          </cell>
        </row>
        <row r="18871">
          <cell r="AA18871">
            <v>83.47</v>
          </cell>
        </row>
        <row r="18872">
          <cell r="AA18872">
            <v>83.48</v>
          </cell>
        </row>
        <row r="18873">
          <cell r="AA18873">
            <v>83.49</v>
          </cell>
        </row>
        <row r="18874">
          <cell r="AA18874">
            <v>83.5</v>
          </cell>
        </row>
        <row r="18875">
          <cell r="AA18875">
            <v>83.51</v>
          </cell>
        </row>
        <row r="18876">
          <cell r="AA18876">
            <v>83.52</v>
          </cell>
        </row>
        <row r="18877">
          <cell r="AA18877">
            <v>83.53</v>
          </cell>
        </row>
        <row r="18878">
          <cell r="AA18878">
            <v>83.54</v>
          </cell>
        </row>
        <row r="18879">
          <cell r="AA18879">
            <v>83.55</v>
          </cell>
        </row>
        <row r="18880">
          <cell r="AA18880">
            <v>83.56</v>
          </cell>
        </row>
        <row r="18881">
          <cell r="AA18881">
            <v>83.57</v>
          </cell>
        </row>
        <row r="18882">
          <cell r="AA18882">
            <v>83.58</v>
          </cell>
        </row>
        <row r="18883">
          <cell r="AA18883">
            <v>83.59</v>
          </cell>
        </row>
        <row r="18884">
          <cell r="AA18884">
            <v>83.6</v>
          </cell>
        </row>
        <row r="18885">
          <cell r="AA18885">
            <v>83.61</v>
          </cell>
        </row>
        <row r="18886">
          <cell r="AA18886">
            <v>83.62</v>
          </cell>
        </row>
        <row r="18887">
          <cell r="AA18887">
            <v>83.63</v>
          </cell>
        </row>
        <row r="18888">
          <cell r="AA18888">
            <v>83.64</v>
          </cell>
        </row>
        <row r="18889">
          <cell r="AA18889">
            <v>83.65</v>
          </cell>
        </row>
        <row r="18890">
          <cell r="AA18890">
            <v>83.66</v>
          </cell>
        </row>
        <row r="18891">
          <cell r="AA18891">
            <v>83.67</v>
          </cell>
        </row>
        <row r="18892">
          <cell r="AA18892">
            <v>83.68</v>
          </cell>
        </row>
        <row r="18893">
          <cell r="AA18893">
            <v>83.69</v>
          </cell>
        </row>
        <row r="18894">
          <cell r="AA18894">
            <v>83.7</v>
          </cell>
        </row>
        <row r="18895">
          <cell r="AA18895">
            <v>83.71</v>
          </cell>
        </row>
        <row r="18896">
          <cell r="AA18896">
            <v>83.72</v>
          </cell>
        </row>
        <row r="18897">
          <cell r="AA18897">
            <v>83.73</v>
          </cell>
        </row>
        <row r="18898">
          <cell r="AA18898">
            <v>83.74</v>
          </cell>
        </row>
        <row r="18899">
          <cell r="AA18899">
            <v>83.75</v>
          </cell>
        </row>
        <row r="18900">
          <cell r="AA18900">
            <v>83.76</v>
          </cell>
        </row>
        <row r="18901">
          <cell r="AA18901">
            <v>83.77</v>
          </cell>
        </row>
        <row r="18902">
          <cell r="AA18902">
            <v>83.78</v>
          </cell>
        </row>
        <row r="18903">
          <cell r="AA18903">
            <v>83.79</v>
          </cell>
        </row>
        <row r="18904">
          <cell r="AA18904">
            <v>83.8</v>
          </cell>
        </row>
        <row r="18905">
          <cell r="AA18905">
            <v>83.81</v>
          </cell>
        </row>
        <row r="18906">
          <cell r="AA18906">
            <v>83.82</v>
          </cell>
        </row>
        <row r="18907">
          <cell r="AA18907">
            <v>83.83</v>
          </cell>
        </row>
        <row r="18908">
          <cell r="AA18908">
            <v>83.84</v>
          </cell>
        </row>
        <row r="18909">
          <cell r="AA18909">
            <v>83.85</v>
          </cell>
        </row>
        <row r="18910">
          <cell r="AA18910">
            <v>83.86</v>
          </cell>
        </row>
        <row r="18911">
          <cell r="AA18911">
            <v>83.87</v>
          </cell>
        </row>
        <row r="18912">
          <cell r="AA18912">
            <v>83.88</v>
          </cell>
        </row>
        <row r="18913">
          <cell r="AA18913">
            <v>83.89</v>
          </cell>
        </row>
        <row r="18914">
          <cell r="AA18914">
            <v>83.9</v>
          </cell>
        </row>
        <row r="18915">
          <cell r="AA18915">
            <v>83.91</v>
          </cell>
        </row>
        <row r="18916">
          <cell r="AA18916">
            <v>83.92</v>
          </cell>
        </row>
        <row r="18917">
          <cell r="AA18917">
            <v>83.93</v>
          </cell>
        </row>
        <row r="18918">
          <cell r="AA18918">
            <v>83.94</v>
          </cell>
        </row>
        <row r="18919">
          <cell r="AA18919">
            <v>83.95</v>
          </cell>
        </row>
        <row r="18920">
          <cell r="AA18920">
            <v>83.96</v>
          </cell>
        </row>
        <row r="18921">
          <cell r="AA18921">
            <v>83.97</v>
          </cell>
        </row>
        <row r="18922">
          <cell r="AA18922">
            <v>83.98</v>
          </cell>
        </row>
        <row r="18923">
          <cell r="AA18923">
            <v>83.99</v>
          </cell>
        </row>
        <row r="18924">
          <cell r="AA18924">
            <v>84</v>
          </cell>
        </row>
        <row r="18925">
          <cell r="AA18925">
            <v>84.01</v>
          </cell>
        </row>
        <row r="18926">
          <cell r="AA18926">
            <v>84.02</v>
          </cell>
        </row>
        <row r="18927">
          <cell r="AA18927">
            <v>84.03</v>
          </cell>
        </row>
        <row r="18928">
          <cell r="AA18928">
            <v>84.04</v>
          </cell>
        </row>
        <row r="18929">
          <cell r="AA18929">
            <v>84.05</v>
          </cell>
        </row>
        <row r="18930">
          <cell r="AA18930">
            <v>84.06</v>
          </cell>
        </row>
        <row r="18931">
          <cell r="AA18931">
            <v>84.07</v>
          </cell>
        </row>
        <row r="18932">
          <cell r="AA18932">
            <v>84.08</v>
          </cell>
        </row>
        <row r="18933">
          <cell r="AA18933">
            <v>84.09</v>
          </cell>
        </row>
        <row r="18934">
          <cell r="AA18934">
            <v>84.1</v>
          </cell>
        </row>
        <row r="18935">
          <cell r="AA18935">
            <v>84.11</v>
          </cell>
        </row>
        <row r="18936">
          <cell r="AA18936">
            <v>84.12</v>
          </cell>
        </row>
        <row r="18937">
          <cell r="AA18937">
            <v>84.13</v>
          </cell>
        </row>
        <row r="18938">
          <cell r="AA18938">
            <v>84.14</v>
          </cell>
        </row>
        <row r="18939">
          <cell r="AA18939">
            <v>84.15</v>
          </cell>
        </row>
        <row r="18940">
          <cell r="AA18940">
            <v>84.16</v>
          </cell>
        </row>
        <row r="18941">
          <cell r="AA18941">
            <v>84.17</v>
          </cell>
        </row>
        <row r="18942">
          <cell r="AA18942">
            <v>84.18</v>
          </cell>
        </row>
        <row r="18943">
          <cell r="AA18943">
            <v>84.19</v>
          </cell>
        </row>
        <row r="18944">
          <cell r="AA18944">
            <v>84.2</v>
          </cell>
        </row>
        <row r="18945">
          <cell r="AA18945">
            <v>84.21</v>
          </cell>
        </row>
        <row r="18946">
          <cell r="AA18946">
            <v>84.22</v>
          </cell>
        </row>
        <row r="18947">
          <cell r="AA18947">
            <v>84.23</v>
          </cell>
        </row>
        <row r="18948">
          <cell r="AA18948">
            <v>84.24</v>
          </cell>
        </row>
        <row r="18949">
          <cell r="AA18949">
            <v>84.25</v>
          </cell>
        </row>
        <row r="18950">
          <cell r="AA18950">
            <v>84.26</v>
          </cell>
        </row>
        <row r="18951">
          <cell r="AA18951">
            <v>84.27</v>
          </cell>
        </row>
        <row r="18952">
          <cell r="AA18952">
            <v>84.28</v>
          </cell>
        </row>
        <row r="18953">
          <cell r="AA18953">
            <v>84.29</v>
          </cell>
        </row>
        <row r="18954">
          <cell r="AA18954">
            <v>84.3</v>
          </cell>
        </row>
        <row r="18955">
          <cell r="AA18955">
            <v>84.31</v>
          </cell>
        </row>
        <row r="18956">
          <cell r="AA18956">
            <v>84.32</v>
          </cell>
        </row>
        <row r="18957">
          <cell r="AA18957">
            <v>84.33</v>
          </cell>
        </row>
        <row r="18958">
          <cell r="AA18958">
            <v>84.34</v>
          </cell>
        </row>
        <row r="18959">
          <cell r="AA18959">
            <v>84.35</v>
          </cell>
        </row>
        <row r="18960">
          <cell r="AA18960">
            <v>84.36</v>
          </cell>
        </row>
        <row r="18961">
          <cell r="AA18961">
            <v>84.37</v>
          </cell>
        </row>
        <row r="18962">
          <cell r="AA18962">
            <v>84.38</v>
          </cell>
        </row>
        <row r="18963">
          <cell r="AA18963">
            <v>84.39</v>
          </cell>
        </row>
        <row r="18964">
          <cell r="AA18964">
            <v>84.4</v>
          </cell>
        </row>
        <row r="18965">
          <cell r="AA18965">
            <v>84.41</v>
          </cell>
        </row>
        <row r="18966">
          <cell r="AA18966">
            <v>84.42</v>
          </cell>
        </row>
        <row r="18967">
          <cell r="AA18967">
            <v>84.43</v>
          </cell>
        </row>
        <row r="18968">
          <cell r="AA18968">
            <v>84.44</v>
          </cell>
        </row>
        <row r="18969">
          <cell r="AA18969">
            <v>84.45</v>
          </cell>
        </row>
        <row r="18970">
          <cell r="AA18970">
            <v>84.46</v>
          </cell>
        </row>
        <row r="18971">
          <cell r="AA18971">
            <v>84.47</v>
          </cell>
        </row>
        <row r="18972">
          <cell r="AA18972">
            <v>84.48</v>
          </cell>
        </row>
        <row r="18973">
          <cell r="AA18973">
            <v>84.49</v>
          </cell>
        </row>
        <row r="18974">
          <cell r="AA18974">
            <v>84.5</v>
          </cell>
        </row>
        <row r="18975">
          <cell r="AA18975">
            <v>84.51</v>
          </cell>
        </row>
        <row r="18976">
          <cell r="AA18976">
            <v>84.52</v>
          </cell>
        </row>
        <row r="18977">
          <cell r="AA18977">
            <v>84.53</v>
          </cell>
        </row>
        <row r="18978">
          <cell r="AA18978">
            <v>84.54</v>
          </cell>
        </row>
        <row r="18979">
          <cell r="AA18979">
            <v>84.55</v>
          </cell>
        </row>
        <row r="18980">
          <cell r="AA18980">
            <v>84.56</v>
          </cell>
        </row>
        <row r="18981">
          <cell r="AA18981">
            <v>84.57</v>
          </cell>
        </row>
        <row r="18982">
          <cell r="AA18982">
            <v>84.58</v>
          </cell>
        </row>
        <row r="18983">
          <cell r="AA18983">
            <v>84.59</v>
          </cell>
        </row>
        <row r="18984">
          <cell r="AA18984">
            <v>84.6</v>
          </cell>
        </row>
        <row r="18985">
          <cell r="AA18985">
            <v>84.61</v>
          </cell>
        </row>
        <row r="18986">
          <cell r="AA18986">
            <v>84.62</v>
          </cell>
        </row>
        <row r="18987">
          <cell r="AA18987">
            <v>84.63</v>
          </cell>
        </row>
        <row r="18988">
          <cell r="AA18988">
            <v>84.64</v>
          </cell>
        </row>
        <row r="18989">
          <cell r="AA18989">
            <v>84.65</v>
          </cell>
        </row>
        <row r="18990">
          <cell r="AA18990">
            <v>84.66</v>
          </cell>
        </row>
        <row r="18991">
          <cell r="AA18991">
            <v>84.67</v>
          </cell>
        </row>
        <row r="18992">
          <cell r="AA18992">
            <v>84.68</v>
          </cell>
        </row>
        <row r="18993">
          <cell r="AA18993">
            <v>84.69</v>
          </cell>
        </row>
        <row r="18994">
          <cell r="AA18994">
            <v>84.7</v>
          </cell>
        </row>
        <row r="18995">
          <cell r="AA18995">
            <v>84.71</v>
          </cell>
        </row>
        <row r="18996">
          <cell r="AA18996">
            <v>84.72</v>
          </cell>
        </row>
        <row r="18997">
          <cell r="AA18997">
            <v>84.73</v>
          </cell>
        </row>
        <row r="18998">
          <cell r="AA18998">
            <v>84.74</v>
          </cell>
        </row>
        <row r="18999">
          <cell r="AA18999">
            <v>84.75</v>
          </cell>
        </row>
        <row r="19000">
          <cell r="AA19000">
            <v>84.76</v>
          </cell>
        </row>
        <row r="19001">
          <cell r="AA19001">
            <v>84.77</v>
          </cell>
        </row>
        <row r="19002">
          <cell r="AA19002">
            <v>84.78</v>
          </cell>
        </row>
        <row r="19003">
          <cell r="AA19003">
            <v>84.79</v>
          </cell>
        </row>
        <row r="19004">
          <cell r="AA19004">
            <v>84.8</v>
          </cell>
        </row>
        <row r="19005">
          <cell r="AA19005">
            <v>84.81</v>
          </cell>
        </row>
        <row r="19006">
          <cell r="AA19006">
            <v>84.82</v>
          </cell>
        </row>
        <row r="19007">
          <cell r="AA19007">
            <v>84.83</v>
          </cell>
        </row>
        <row r="19008">
          <cell r="AA19008">
            <v>84.84</v>
          </cell>
        </row>
        <row r="19009">
          <cell r="AA19009">
            <v>84.85</v>
          </cell>
        </row>
        <row r="19010">
          <cell r="AA19010">
            <v>84.86</v>
          </cell>
        </row>
        <row r="19011">
          <cell r="AA19011">
            <v>84.87</v>
          </cell>
        </row>
        <row r="19012">
          <cell r="AA19012">
            <v>84.88</v>
          </cell>
        </row>
        <row r="19013">
          <cell r="AA19013">
            <v>84.89</v>
          </cell>
        </row>
        <row r="19014">
          <cell r="AA19014">
            <v>84.9</v>
          </cell>
        </row>
        <row r="19015">
          <cell r="AA19015">
            <v>84.91</v>
          </cell>
        </row>
        <row r="19016">
          <cell r="AA19016">
            <v>84.92</v>
          </cell>
        </row>
        <row r="19017">
          <cell r="AA19017">
            <v>84.93</v>
          </cell>
        </row>
        <row r="19018">
          <cell r="AA19018">
            <v>84.94</v>
          </cell>
        </row>
        <row r="19019">
          <cell r="AA19019">
            <v>84.95</v>
          </cell>
        </row>
        <row r="19020">
          <cell r="AA19020">
            <v>84.96</v>
          </cell>
        </row>
        <row r="19021">
          <cell r="AA19021">
            <v>84.97</v>
          </cell>
        </row>
        <row r="19022">
          <cell r="AA19022">
            <v>84.98</v>
          </cell>
        </row>
        <row r="19023">
          <cell r="AA19023">
            <v>84.99</v>
          </cell>
        </row>
        <row r="19024">
          <cell r="AA19024">
            <v>85</v>
          </cell>
        </row>
        <row r="19025">
          <cell r="AA19025">
            <v>85.01</v>
          </cell>
        </row>
        <row r="19026">
          <cell r="AA19026">
            <v>85.02</v>
          </cell>
        </row>
        <row r="19027">
          <cell r="AA19027">
            <v>85.03</v>
          </cell>
        </row>
        <row r="19028">
          <cell r="AA19028">
            <v>85.04</v>
          </cell>
        </row>
        <row r="19029">
          <cell r="AA19029">
            <v>85.05</v>
          </cell>
        </row>
        <row r="19030">
          <cell r="AA19030">
            <v>85.06</v>
          </cell>
        </row>
        <row r="19031">
          <cell r="AA19031">
            <v>85.07</v>
          </cell>
        </row>
        <row r="19032">
          <cell r="AA19032">
            <v>85.08</v>
          </cell>
        </row>
        <row r="19033">
          <cell r="AA19033">
            <v>85.09</v>
          </cell>
        </row>
        <row r="19034">
          <cell r="AA19034">
            <v>85.1</v>
          </cell>
        </row>
        <row r="19035">
          <cell r="AA19035">
            <v>85.11</v>
          </cell>
        </row>
        <row r="19036">
          <cell r="AA19036">
            <v>85.12</v>
          </cell>
        </row>
        <row r="19037">
          <cell r="AA19037">
            <v>85.13</v>
          </cell>
        </row>
        <row r="19038">
          <cell r="AA19038">
            <v>85.14</v>
          </cell>
        </row>
        <row r="19039">
          <cell r="AA19039">
            <v>85.15</v>
          </cell>
        </row>
        <row r="19040">
          <cell r="AA19040">
            <v>85.16</v>
          </cell>
        </row>
        <row r="19041">
          <cell r="AA19041">
            <v>85.17</v>
          </cell>
        </row>
        <row r="19042">
          <cell r="AA19042">
            <v>85.18</v>
          </cell>
        </row>
        <row r="19043">
          <cell r="AA19043">
            <v>85.19</v>
          </cell>
        </row>
        <row r="19044">
          <cell r="AA19044">
            <v>85.2</v>
          </cell>
        </row>
        <row r="19045">
          <cell r="AA19045">
            <v>85.21</v>
          </cell>
        </row>
        <row r="19046">
          <cell r="AA19046">
            <v>85.22</v>
          </cell>
        </row>
        <row r="19047">
          <cell r="AA19047">
            <v>85.23</v>
          </cell>
        </row>
        <row r="19048">
          <cell r="AA19048">
            <v>85.24</v>
          </cell>
        </row>
        <row r="19049">
          <cell r="AA19049">
            <v>85.25</v>
          </cell>
        </row>
        <row r="19050">
          <cell r="AA19050">
            <v>85.26</v>
          </cell>
        </row>
        <row r="19051">
          <cell r="AA19051">
            <v>85.27</v>
          </cell>
        </row>
        <row r="19052">
          <cell r="AA19052">
            <v>85.28</v>
          </cell>
        </row>
        <row r="19053">
          <cell r="AA19053">
            <v>85.29</v>
          </cell>
        </row>
        <row r="19054">
          <cell r="AA19054">
            <v>85.3</v>
          </cell>
        </row>
        <row r="19055">
          <cell r="AA19055">
            <v>85.31</v>
          </cell>
        </row>
        <row r="19056">
          <cell r="AA19056">
            <v>85.32</v>
          </cell>
        </row>
        <row r="19057">
          <cell r="AA19057">
            <v>85.33</v>
          </cell>
        </row>
        <row r="19058">
          <cell r="AA19058">
            <v>85.34</v>
          </cell>
        </row>
        <row r="19059">
          <cell r="AA19059">
            <v>85.35</v>
          </cell>
        </row>
        <row r="19060">
          <cell r="AA19060">
            <v>85.36</v>
          </cell>
        </row>
        <row r="19061">
          <cell r="AA19061">
            <v>85.37</v>
          </cell>
        </row>
        <row r="19062">
          <cell r="AA19062">
            <v>85.38</v>
          </cell>
        </row>
        <row r="19063">
          <cell r="AA19063">
            <v>85.39</v>
          </cell>
        </row>
        <row r="19064">
          <cell r="AA19064">
            <v>85.4</v>
          </cell>
        </row>
        <row r="19065">
          <cell r="AA19065">
            <v>85.41</v>
          </cell>
        </row>
        <row r="19066">
          <cell r="AA19066">
            <v>85.42</v>
          </cell>
        </row>
        <row r="19067">
          <cell r="AA19067">
            <v>85.43</v>
          </cell>
        </row>
        <row r="19068">
          <cell r="AA19068">
            <v>85.44</v>
          </cell>
        </row>
        <row r="19069">
          <cell r="AA19069">
            <v>85.45</v>
          </cell>
        </row>
        <row r="19070">
          <cell r="AA19070">
            <v>85.46</v>
          </cell>
        </row>
        <row r="19071">
          <cell r="AA19071">
            <v>85.47</v>
          </cell>
        </row>
        <row r="19072">
          <cell r="AA19072">
            <v>85.48</v>
          </cell>
        </row>
        <row r="19073">
          <cell r="AA19073">
            <v>85.49</v>
          </cell>
        </row>
        <row r="19074">
          <cell r="AA19074">
            <v>85.5</v>
          </cell>
        </row>
        <row r="19075">
          <cell r="AA19075">
            <v>85.51</v>
          </cell>
        </row>
        <row r="19076">
          <cell r="AA19076">
            <v>85.52</v>
          </cell>
        </row>
        <row r="19077">
          <cell r="AA19077">
            <v>85.53</v>
          </cell>
        </row>
        <row r="19078">
          <cell r="AA19078">
            <v>85.54</v>
          </cell>
        </row>
        <row r="19079">
          <cell r="AA19079">
            <v>85.55</v>
          </cell>
        </row>
        <row r="19080">
          <cell r="AA19080">
            <v>85.56</v>
          </cell>
        </row>
        <row r="19081">
          <cell r="AA19081">
            <v>85.57</v>
          </cell>
        </row>
        <row r="19082">
          <cell r="AA19082">
            <v>85.58</v>
          </cell>
        </row>
        <row r="19083">
          <cell r="AA19083">
            <v>85.59</v>
          </cell>
        </row>
        <row r="19084">
          <cell r="AA19084">
            <v>85.6</v>
          </cell>
        </row>
        <row r="19085">
          <cell r="AA19085">
            <v>85.61</v>
          </cell>
        </row>
        <row r="19086">
          <cell r="AA19086">
            <v>85.62</v>
          </cell>
        </row>
        <row r="19087">
          <cell r="AA19087">
            <v>85.63</v>
          </cell>
        </row>
        <row r="19088">
          <cell r="AA19088">
            <v>85.64</v>
          </cell>
        </row>
        <row r="19089">
          <cell r="AA19089">
            <v>85.65</v>
          </cell>
        </row>
        <row r="19090">
          <cell r="AA19090">
            <v>85.66</v>
          </cell>
        </row>
        <row r="19091">
          <cell r="AA19091">
            <v>85.67</v>
          </cell>
        </row>
        <row r="19092">
          <cell r="AA19092">
            <v>85.68</v>
          </cell>
        </row>
        <row r="19093">
          <cell r="AA19093">
            <v>85.69</v>
          </cell>
        </row>
        <row r="19094">
          <cell r="AA19094">
            <v>85.7</v>
          </cell>
        </row>
        <row r="19095">
          <cell r="AA19095">
            <v>85.71</v>
          </cell>
        </row>
        <row r="19096">
          <cell r="AA19096">
            <v>85.72</v>
          </cell>
        </row>
        <row r="19097">
          <cell r="AA19097">
            <v>85.73</v>
          </cell>
        </row>
        <row r="19098">
          <cell r="AA19098">
            <v>85.74</v>
          </cell>
        </row>
        <row r="19099">
          <cell r="AA19099">
            <v>85.75</v>
          </cell>
        </row>
        <row r="19100">
          <cell r="AA19100">
            <v>85.76</v>
          </cell>
        </row>
        <row r="19101">
          <cell r="AA19101">
            <v>85.77</v>
          </cell>
        </row>
        <row r="19102">
          <cell r="AA19102">
            <v>85.78</v>
          </cell>
        </row>
        <row r="19103">
          <cell r="AA19103">
            <v>85.79</v>
          </cell>
        </row>
        <row r="19104">
          <cell r="AA19104">
            <v>85.8</v>
          </cell>
        </row>
        <row r="19105">
          <cell r="AA19105">
            <v>85.81</v>
          </cell>
        </row>
        <row r="19106">
          <cell r="AA19106">
            <v>85.82</v>
          </cell>
        </row>
        <row r="19107">
          <cell r="AA19107">
            <v>85.83</v>
          </cell>
        </row>
        <row r="19108">
          <cell r="AA19108">
            <v>85.84</v>
          </cell>
        </row>
        <row r="19109">
          <cell r="AA19109">
            <v>85.85</v>
          </cell>
        </row>
        <row r="19110">
          <cell r="AA19110">
            <v>85.86</v>
          </cell>
        </row>
        <row r="19111">
          <cell r="AA19111">
            <v>85.87</v>
          </cell>
        </row>
        <row r="19112">
          <cell r="AA19112">
            <v>85.88</v>
          </cell>
        </row>
        <row r="19113">
          <cell r="AA19113">
            <v>85.89</v>
          </cell>
        </row>
        <row r="19114">
          <cell r="AA19114">
            <v>85.9</v>
          </cell>
        </row>
        <row r="19115">
          <cell r="AA19115">
            <v>85.91</v>
          </cell>
        </row>
        <row r="19116">
          <cell r="AA19116">
            <v>85.92</v>
          </cell>
        </row>
        <row r="19117">
          <cell r="AA19117">
            <v>85.93</v>
          </cell>
        </row>
        <row r="19118">
          <cell r="AA19118">
            <v>85.94</v>
          </cell>
        </row>
        <row r="19119">
          <cell r="AA19119">
            <v>85.95</v>
          </cell>
        </row>
        <row r="19120">
          <cell r="AA19120">
            <v>85.96</v>
          </cell>
        </row>
        <row r="19121">
          <cell r="AA19121">
            <v>85.97</v>
          </cell>
        </row>
        <row r="19122">
          <cell r="AA19122">
            <v>85.98</v>
          </cell>
        </row>
        <row r="19123">
          <cell r="AA19123">
            <v>85.99</v>
          </cell>
        </row>
        <row r="19124">
          <cell r="AA19124">
            <v>86</v>
          </cell>
        </row>
        <row r="19125">
          <cell r="AA19125">
            <v>86.01</v>
          </cell>
        </row>
        <row r="19126">
          <cell r="AA19126">
            <v>86.02</v>
          </cell>
        </row>
        <row r="19127">
          <cell r="AA19127">
            <v>86.03</v>
          </cell>
        </row>
        <row r="19128">
          <cell r="AA19128">
            <v>86.04</v>
          </cell>
        </row>
        <row r="19129">
          <cell r="AA19129">
            <v>86.05</v>
          </cell>
        </row>
        <row r="19130">
          <cell r="AA19130">
            <v>86.06</v>
          </cell>
        </row>
        <row r="19131">
          <cell r="AA19131">
            <v>86.07</v>
          </cell>
        </row>
        <row r="19132">
          <cell r="AA19132">
            <v>86.08</v>
          </cell>
        </row>
        <row r="19133">
          <cell r="AA19133">
            <v>86.09</v>
          </cell>
        </row>
        <row r="19134">
          <cell r="AA19134">
            <v>86.1</v>
          </cell>
        </row>
        <row r="19135">
          <cell r="AA19135">
            <v>86.11</v>
          </cell>
        </row>
        <row r="19136">
          <cell r="AA19136">
            <v>86.12</v>
          </cell>
        </row>
        <row r="19137">
          <cell r="AA19137">
            <v>86.13</v>
          </cell>
        </row>
        <row r="19138">
          <cell r="AA19138">
            <v>86.14</v>
          </cell>
        </row>
        <row r="19139">
          <cell r="AA19139">
            <v>86.15</v>
          </cell>
        </row>
        <row r="19140">
          <cell r="AA19140">
            <v>86.16</v>
          </cell>
        </row>
        <row r="19141">
          <cell r="AA19141">
            <v>86.17</v>
          </cell>
        </row>
        <row r="19142">
          <cell r="AA19142">
            <v>86.18</v>
          </cell>
        </row>
        <row r="19143">
          <cell r="AA19143">
            <v>86.19</v>
          </cell>
        </row>
        <row r="19144">
          <cell r="AA19144">
            <v>86.2</v>
          </cell>
        </row>
        <row r="19145">
          <cell r="AA19145">
            <v>86.21</v>
          </cell>
        </row>
        <row r="19146">
          <cell r="AA19146">
            <v>86.22</v>
          </cell>
        </row>
        <row r="19147">
          <cell r="AA19147">
            <v>86.23</v>
          </cell>
        </row>
        <row r="19148">
          <cell r="AA19148">
            <v>86.24</v>
          </cell>
        </row>
        <row r="19149">
          <cell r="AA19149">
            <v>86.25</v>
          </cell>
        </row>
        <row r="19150">
          <cell r="AA19150">
            <v>86.26</v>
          </cell>
        </row>
        <row r="19151">
          <cell r="AA19151">
            <v>86.27</v>
          </cell>
        </row>
        <row r="19152">
          <cell r="AA19152">
            <v>86.28</v>
          </cell>
        </row>
        <row r="19153">
          <cell r="AA19153">
            <v>86.29</v>
          </cell>
        </row>
        <row r="19154">
          <cell r="AA19154">
            <v>86.3</v>
          </cell>
        </row>
        <row r="19155">
          <cell r="AA19155">
            <v>86.31</v>
          </cell>
        </row>
        <row r="19156">
          <cell r="AA19156">
            <v>86.32</v>
          </cell>
        </row>
        <row r="19157">
          <cell r="AA19157">
            <v>86.33</v>
          </cell>
        </row>
        <row r="19158">
          <cell r="AA19158">
            <v>86.34</v>
          </cell>
        </row>
        <row r="19159">
          <cell r="AA19159">
            <v>86.35</v>
          </cell>
        </row>
        <row r="19160">
          <cell r="AA19160">
            <v>86.36</v>
          </cell>
        </row>
        <row r="19161">
          <cell r="AA19161">
            <v>86.37</v>
          </cell>
        </row>
        <row r="19162">
          <cell r="AA19162">
            <v>86.38</v>
          </cell>
        </row>
        <row r="19163">
          <cell r="AA19163">
            <v>86.39</v>
          </cell>
        </row>
        <row r="19164">
          <cell r="AA19164">
            <v>86.4</v>
          </cell>
        </row>
        <row r="19165">
          <cell r="AA19165">
            <v>86.41</v>
          </cell>
        </row>
        <row r="19166">
          <cell r="AA19166">
            <v>86.42</v>
          </cell>
        </row>
        <row r="19167">
          <cell r="AA19167">
            <v>86.43</v>
          </cell>
        </row>
        <row r="19168">
          <cell r="AA19168">
            <v>86.44</v>
          </cell>
        </row>
        <row r="19169">
          <cell r="AA19169">
            <v>86.45</v>
          </cell>
        </row>
        <row r="19170">
          <cell r="AA19170">
            <v>86.46</v>
          </cell>
        </row>
        <row r="19171">
          <cell r="AA19171">
            <v>86.47</v>
          </cell>
        </row>
        <row r="19172">
          <cell r="AA19172">
            <v>86.48</v>
          </cell>
        </row>
        <row r="19173">
          <cell r="AA19173">
            <v>86.49</v>
          </cell>
        </row>
        <row r="19174">
          <cell r="AA19174">
            <v>86.5</v>
          </cell>
        </row>
        <row r="19175">
          <cell r="AA19175">
            <v>86.51</v>
          </cell>
        </row>
        <row r="19176">
          <cell r="AA19176">
            <v>86.52</v>
          </cell>
        </row>
        <row r="19177">
          <cell r="AA19177">
            <v>86.53</v>
          </cell>
        </row>
        <row r="19178">
          <cell r="AA19178">
            <v>86.54</v>
          </cell>
        </row>
        <row r="19179">
          <cell r="AA19179">
            <v>86.55</v>
          </cell>
        </row>
        <row r="19180">
          <cell r="AA19180">
            <v>86.56</v>
          </cell>
        </row>
        <row r="19181">
          <cell r="AA19181">
            <v>86.57</v>
          </cell>
        </row>
        <row r="19182">
          <cell r="AA19182">
            <v>86.58</v>
          </cell>
        </row>
        <row r="19183">
          <cell r="AA19183">
            <v>86.59</v>
          </cell>
        </row>
        <row r="19184">
          <cell r="AA19184">
            <v>86.6</v>
          </cell>
        </row>
        <row r="19185">
          <cell r="AA19185">
            <v>86.61</v>
          </cell>
        </row>
        <row r="19186">
          <cell r="AA19186">
            <v>86.62</v>
          </cell>
        </row>
        <row r="19187">
          <cell r="AA19187">
            <v>86.63</v>
          </cell>
        </row>
        <row r="19188">
          <cell r="AA19188">
            <v>86.64</v>
          </cell>
        </row>
        <row r="19189">
          <cell r="AA19189">
            <v>86.65</v>
          </cell>
        </row>
        <row r="19190">
          <cell r="AA19190">
            <v>86.66</v>
          </cell>
        </row>
        <row r="19191">
          <cell r="AA19191">
            <v>86.67</v>
          </cell>
        </row>
        <row r="19192">
          <cell r="AA19192">
            <v>86.68</v>
          </cell>
        </row>
        <row r="19193">
          <cell r="AA19193">
            <v>86.69</v>
          </cell>
        </row>
        <row r="19194">
          <cell r="AA19194">
            <v>86.7</v>
          </cell>
        </row>
        <row r="19195">
          <cell r="AA19195">
            <v>86.71</v>
          </cell>
        </row>
        <row r="19196">
          <cell r="AA19196">
            <v>86.72</v>
          </cell>
        </row>
        <row r="19197">
          <cell r="AA19197">
            <v>86.73</v>
          </cell>
        </row>
        <row r="19198">
          <cell r="AA19198">
            <v>86.74</v>
          </cell>
        </row>
        <row r="19199">
          <cell r="AA19199">
            <v>86.75</v>
          </cell>
        </row>
        <row r="19200">
          <cell r="AA19200">
            <v>86.76</v>
          </cell>
        </row>
        <row r="19201">
          <cell r="AA19201">
            <v>86.77</v>
          </cell>
        </row>
        <row r="19202">
          <cell r="AA19202">
            <v>86.78</v>
          </cell>
        </row>
        <row r="19203">
          <cell r="AA19203">
            <v>86.79</v>
          </cell>
        </row>
        <row r="19204">
          <cell r="AA19204">
            <v>86.8</v>
          </cell>
        </row>
        <row r="19205">
          <cell r="AA19205">
            <v>86.81</v>
          </cell>
        </row>
        <row r="19206">
          <cell r="AA19206">
            <v>86.82</v>
          </cell>
        </row>
        <row r="19207">
          <cell r="AA19207">
            <v>86.83</v>
          </cell>
        </row>
        <row r="19208">
          <cell r="AA19208">
            <v>86.84</v>
          </cell>
        </row>
        <row r="19209">
          <cell r="AA19209">
            <v>86.85</v>
          </cell>
        </row>
        <row r="19210">
          <cell r="AA19210">
            <v>86.86</v>
          </cell>
        </row>
        <row r="19211">
          <cell r="AA19211">
            <v>86.87</v>
          </cell>
        </row>
        <row r="19212">
          <cell r="AA19212">
            <v>86.88</v>
          </cell>
        </row>
        <row r="19213">
          <cell r="AA19213">
            <v>86.89</v>
          </cell>
        </row>
        <row r="19214">
          <cell r="AA19214">
            <v>86.9</v>
          </cell>
        </row>
        <row r="19215">
          <cell r="AA19215">
            <v>86.91</v>
          </cell>
        </row>
        <row r="19216">
          <cell r="AA19216">
            <v>86.92</v>
          </cell>
        </row>
        <row r="19217">
          <cell r="AA19217">
            <v>86.93</v>
          </cell>
        </row>
        <row r="19218">
          <cell r="AA19218">
            <v>86.94</v>
          </cell>
        </row>
        <row r="19219">
          <cell r="AA19219">
            <v>86.95</v>
          </cell>
        </row>
        <row r="19220">
          <cell r="AA19220">
            <v>86.96</v>
          </cell>
        </row>
        <row r="19221">
          <cell r="AA19221">
            <v>86.97</v>
          </cell>
        </row>
        <row r="19222">
          <cell r="AA19222">
            <v>86.98</v>
          </cell>
        </row>
        <row r="19223">
          <cell r="AA19223">
            <v>86.99</v>
          </cell>
        </row>
        <row r="19224">
          <cell r="AA19224">
            <v>87</v>
          </cell>
        </row>
        <row r="19225">
          <cell r="AA19225">
            <v>87.01</v>
          </cell>
        </row>
        <row r="19226">
          <cell r="AA19226">
            <v>87.02</v>
          </cell>
        </row>
        <row r="19227">
          <cell r="AA19227">
            <v>87.03</v>
          </cell>
        </row>
        <row r="19228">
          <cell r="AA19228">
            <v>87.04</v>
          </cell>
        </row>
        <row r="19229">
          <cell r="AA19229">
            <v>87.05</v>
          </cell>
        </row>
        <row r="19230">
          <cell r="AA19230">
            <v>87.06</v>
          </cell>
        </row>
        <row r="19231">
          <cell r="AA19231">
            <v>87.07</v>
          </cell>
        </row>
        <row r="19232">
          <cell r="AA19232">
            <v>87.08</v>
          </cell>
        </row>
        <row r="19233">
          <cell r="AA19233">
            <v>87.09</v>
          </cell>
        </row>
        <row r="19234">
          <cell r="AA19234">
            <v>87.1</v>
          </cell>
        </row>
        <row r="19235">
          <cell r="AA19235">
            <v>87.11</v>
          </cell>
        </row>
        <row r="19236">
          <cell r="AA19236">
            <v>87.12</v>
          </cell>
        </row>
        <row r="19237">
          <cell r="AA19237">
            <v>87.13</v>
          </cell>
        </row>
        <row r="19238">
          <cell r="AA19238">
            <v>87.14</v>
          </cell>
        </row>
        <row r="19239">
          <cell r="AA19239">
            <v>87.15</v>
          </cell>
        </row>
        <row r="19240">
          <cell r="AA19240">
            <v>87.16</v>
          </cell>
        </row>
        <row r="19241">
          <cell r="AA19241">
            <v>87.17</v>
          </cell>
        </row>
        <row r="19242">
          <cell r="AA19242">
            <v>87.18</v>
          </cell>
        </row>
        <row r="19243">
          <cell r="AA19243">
            <v>87.19</v>
          </cell>
        </row>
        <row r="19244">
          <cell r="AA19244">
            <v>87.2</v>
          </cell>
        </row>
        <row r="19245">
          <cell r="AA19245">
            <v>87.21</v>
          </cell>
        </row>
        <row r="19246">
          <cell r="AA19246">
            <v>87.22</v>
          </cell>
        </row>
        <row r="19247">
          <cell r="AA19247">
            <v>87.23</v>
          </cell>
        </row>
        <row r="19248">
          <cell r="AA19248">
            <v>87.24</v>
          </cell>
        </row>
        <row r="19249">
          <cell r="AA19249">
            <v>87.25</v>
          </cell>
        </row>
        <row r="19250">
          <cell r="AA19250">
            <v>87.26</v>
          </cell>
        </row>
        <row r="19251">
          <cell r="AA19251">
            <v>87.27</v>
          </cell>
        </row>
        <row r="19252">
          <cell r="AA19252">
            <v>87.28</v>
          </cell>
        </row>
        <row r="19253">
          <cell r="AA19253">
            <v>87.29</v>
          </cell>
        </row>
        <row r="19254">
          <cell r="AA19254">
            <v>87.3</v>
          </cell>
        </row>
        <row r="19255">
          <cell r="AA19255">
            <v>87.31</v>
          </cell>
        </row>
        <row r="19256">
          <cell r="AA19256">
            <v>87.32</v>
          </cell>
        </row>
        <row r="19257">
          <cell r="AA19257">
            <v>87.33</v>
          </cell>
        </row>
        <row r="19258">
          <cell r="AA19258">
            <v>87.34</v>
          </cell>
        </row>
        <row r="19259">
          <cell r="AA19259">
            <v>87.35</v>
          </cell>
        </row>
        <row r="19260">
          <cell r="AA19260">
            <v>87.36</v>
          </cell>
        </row>
        <row r="19261">
          <cell r="AA19261">
            <v>87.37</v>
          </cell>
        </row>
        <row r="19262">
          <cell r="AA19262">
            <v>87.38</v>
          </cell>
        </row>
        <row r="19263">
          <cell r="AA19263">
            <v>87.39</v>
          </cell>
        </row>
        <row r="19264">
          <cell r="AA19264">
            <v>87.4</v>
          </cell>
        </row>
        <row r="19265">
          <cell r="AA19265">
            <v>87.41</v>
          </cell>
        </row>
        <row r="19266">
          <cell r="AA19266">
            <v>87.42</v>
          </cell>
        </row>
        <row r="19267">
          <cell r="AA19267">
            <v>87.43</v>
          </cell>
        </row>
        <row r="19268">
          <cell r="AA19268">
            <v>87.44</v>
          </cell>
        </row>
        <row r="19269">
          <cell r="AA19269">
            <v>87.45</v>
          </cell>
        </row>
        <row r="19270">
          <cell r="AA19270">
            <v>87.46</v>
          </cell>
        </row>
        <row r="19271">
          <cell r="AA19271">
            <v>87.47</v>
          </cell>
        </row>
        <row r="19272">
          <cell r="AA19272">
            <v>87.48</v>
          </cell>
        </row>
        <row r="19273">
          <cell r="AA19273">
            <v>87.49</v>
          </cell>
        </row>
        <row r="19274">
          <cell r="AA19274">
            <v>87.5</v>
          </cell>
        </row>
        <row r="19275">
          <cell r="AA19275">
            <v>87.51</v>
          </cell>
        </row>
        <row r="19276">
          <cell r="AA19276">
            <v>87.52</v>
          </cell>
        </row>
        <row r="19277">
          <cell r="AA19277">
            <v>87.53</v>
          </cell>
        </row>
        <row r="19278">
          <cell r="AA19278">
            <v>87.54</v>
          </cell>
        </row>
        <row r="19279">
          <cell r="AA19279">
            <v>87.55</v>
          </cell>
        </row>
        <row r="19280">
          <cell r="AA19280">
            <v>87.56</v>
          </cell>
        </row>
        <row r="19281">
          <cell r="AA19281">
            <v>87.57</v>
          </cell>
        </row>
        <row r="19282">
          <cell r="AA19282">
            <v>87.58</v>
          </cell>
        </row>
        <row r="19283">
          <cell r="AA19283">
            <v>87.59</v>
          </cell>
        </row>
        <row r="19284">
          <cell r="AA19284">
            <v>87.6</v>
          </cell>
        </row>
        <row r="19285">
          <cell r="AA19285">
            <v>87.61</v>
          </cell>
        </row>
        <row r="19286">
          <cell r="AA19286">
            <v>87.62</v>
          </cell>
        </row>
        <row r="19287">
          <cell r="AA19287">
            <v>87.63</v>
          </cell>
        </row>
        <row r="19288">
          <cell r="AA19288">
            <v>87.64</v>
          </cell>
        </row>
        <row r="19289">
          <cell r="AA19289">
            <v>87.65</v>
          </cell>
        </row>
        <row r="19290">
          <cell r="AA19290">
            <v>87.66</v>
          </cell>
        </row>
        <row r="19291">
          <cell r="AA19291">
            <v>87.67</v>
          </cell>
        </row>
        <row r="19292">
          <cell r="AA19292">
            <v>87.68</v>
          </cell>
        </row>
        <row r="19293">
          <cell r="AA19293">
            <v>87.69</v>
          </cell>
        </row>
        <row r="19294">
          <cell r="AA19294">
            <v>87.7</v>
          </cell>
        </row>
        <row r="19295">
          <cell r="AA19295">
            <v>87.71</v>
          </cell>
        </row>
        <row r="19296">
          <cell r="AA19296">
            <v>87.72</v>
          </cell>
        </row>
        <row r="19297">
          <cell r="AA19297">
            <v>87.73</v>
          </cell>
        </row>
        <row r="19298">
          <cell r="AA19298">
            <v>87.74</v>
          </cell>
        </row>
        <row r="19299">
          <cell r="AA19299">
            <v>87.75</v>
          </cell>
        </row>
        <row r="19300">
          <cell r="AA19300">
            <v>87.76</v>
          </cell>
        </row>
        <row r="19301">
          <cell r="AA19301">
            <v>87.77</v>
          </cell>
        </row>
        <row r="19302">
          <cell r="AA19302">
            <v>87.78</v>
          </cell>
        </row>
        <row r="19303">
          <cell r="AA19303">
            <v>87.79</v>
          </cell>
        </row>
        <row r="19304">
          <cell r="AA19304">
            <v>87.8</v>
          </cell>
        </row>
        <row r="19305">
          <cell r="AA19305">
            <v>87.81</v>
          </cell>
        </row>
        <row r="19306">
          <cell r="AA19306">
            <v>87.82</v>
          </cell>
        </row>
        <row r="19307">
          <cell r="AA19307">
            <v>87.83</v>
          </cell>
        </row>
        <row r="19308">
          <cell r="AA19308">
            <v>87.84</v>
          </cell>
        </row>
        <row r="19309">
          <cell r="AA19309">
            <v>87.85</v>
          </cell>
        </row>
        <row r="19310">
          <cell r="AA19310">
            <v>87.86</v>
          </cell>
        </row>
        <row r="19311">
          <cell r="AA19311">
            <v>87.87</v>
          </cell>
        </row>
        <row r="19312">
          <cell r="AA19312">
            <v>87.88</v>
          </cell>
        </row>
        <row r="19313">
          <cell r="AA19313">
            <v>87.89</v>
          </cell>
        </row>
        <row r="19314">
          <cell r="AA19314">
            <v>87.9</v>
          </cell>
        </row>
        <row r="19315">
          <cell r="AA19315">
            <v>87.91</v>
          </cell>
        </row>
        <row r="19316">
          <cell r="AA19316">
            <v>87.92</v>
          </cell>
        </row>
        <row r="19317">
          <cell r="AA19317">
            <v>87.93</v>
          </cell>
        </row>
        <row r="19318">
          <cell r="AA19318">
            <v>87.94</v>
          </cell>
        </row>
        <row r="19319">
          <cell r="AA19319">
            <v>87.95</v>
          </cell>
        </row>
        <row r="19320">
          <cell r="AA19320">
            <v>87.96</v>
          </cell>
        </row>
        <row r="19321">
          <cell r="AA19321">
            <v>87.97</v>
          </cell>
        </row>
        <row r="19322">
          <cell r="AA19322">
            <v>87.98</v>
          </cell>
        </row>
        <row r="19323">
          <cell r="AA19323">
            <v>87.99</v>
          </cell>
        </row>
        <row r="19324">
          <cell r="AA19324">
            <v>88</v>
          </cell>
        </row>
        <row r="19325">
          <cell r="AA19325">
            <v>88.01</v>
          </cell>
        </row>
        <row r="19326">
          <cell r="AA19326">
            <v>88.02</v>
          </cell>
        </row>
        <row r="19327">
          <cell r="AA19327">
            <v>88.03</v>
          </cell>
        </row>
        <row r="19328">
          <cell r="AA19328">
            <v>88.04</v>
          </cell>
        </row>
        <row r="19329">
          <cell r="AA19329">
            <v>88.05</v>
          </cell>
        </row>
        <row r="19330">
          <cell r="AA19330">
            <v>88.06</v>
          </cell>
        </row>
        <row r="19331">
          <cell r="AA19331">
            <v>88.07</v>
          </cell>
        </row>
        <row r="19332">
          <cell r="AA19332">
            <v>88.08</v>
          </cell>
        </row>
        <row r="19333">
          <cell r="AA19333">
            <v>88.09</v>
          </cell>
        </row>
        <row r="19334">
          <cell r="AA19334">
            <v>88.1</v>
          </cell>
        </row>
        <row r="19335">
          <cell r="AA19335">
            <v>88.11</v>
          </cell>
        </row>
        <row r="19336">
          <cell r="AA19336">
            <v>88.12</v>
          </cell>
        </row>
        <row r="19337">
          <cell r="AA19337">
            <v>88.13</v>
          </cell>
        </row>
        <row r="19338">
          <cell r="AA19338">
            <v>88.14</v>
          </cell>
        </row>
        <row r="19339">
          <cell r="AA19339">
            <v>88.15</v>
          </cell>
        </row>
        <row r="19340">
          <cell r="AA19340">
            <v>88.16</v>
          </cell>
        </row>
        <row r="19341">
          <cell r="AA19341">
            <v>88.17</v>
          </cell>
        </row>
        <row r="19342">
          <cell r="AA19342">
            <v>88.18</v>
          </cell>
        </row>
        <row r="19343">
          <cell r="AA19343">
            <v>88.19</v>
          </cell>
        </row>
        <row r="19344">
          <cell r="AA19344">
            <v>88.2</v>
          </cell>
        </row>
        <row r="19345">
          <cell r="AA19345">
            <v>88.21</v>
          </cell>
        </row>
        <row r="19346">
          <cell r="AA19346">
            <v>88.22</v>
          </cell>
        </row>
        <row r="19347">
          <cell r="AA19347">
            <v>88.23</v>
          </cell>
        </row>
        <row r="19348">
          <cell r="AA19348">
            <v>88.24</v>
          </cell>
        </row>
        <row r="19349">
          <cell r="AA19349">
            <v>88.25</v>
          </cell>
        </row>
        <row r="19350">
          <cell r="AA19350">
            <v>88.26</v>
          </cell>
        </row>
        <row r="19351">
          <cell r="AA19351">
            <v>88.27</v>
          </cell>
        </row>
        <row r="19352">
          <cell r="AA19352">
            <v>88.28</v>
          </cell>
        </row>
        <row r="19353">
          <cell r="AA19353">
            <v>88.29</v>
          </cell>
        </row>
        <row r="19354">
          <cell r="AA19354">
            <v>88.3</v>
          </cell>
        </row>
        <row r="19355">
          <cell r="AA19355">
            <v>88.31</v>
          </cell>
        </row>
        <row r="19356">
          <cell r="AA19356">
            <v>88.32</v>
          </cell>
        </row>
        <row r="19357">
          <cell r="AA19357">
            <v>88.33</v>
          </cell>
        </row>
        <row r="19358">
          <cell r="AA19358">
            <v>88.34</v>
          </cell>
        </row>
        <row r="19359">
          <cell r="AA19359">
            <v>88.35</v>
          </cell>
        </row>
        <row r="19360">
          <cell r="AA19360">
            <v>88.36</v>
          </cell>
        </row>
        <row r="19361">
          <cell r="AA19361">
            <v>88.37</v>
          </cell>
        </row>
        <row r="19362">
          <cell r="AA19362">
            <v>88.38</v>
          </cell>
        </row>
        <row r="19363">
          <cell r="AA19363">
            <v>88.39</v>
          </cell>
        </row>
        <row r="19364">
          <cell r="AA19364">
            <v>88.4</v>
          </cell>
        </row>
        <row r="19365">
          <cell r="AA19365">
            <v>88.41</v>
          </cell>
        </row>
        <row r="19366">
          <cell r="AA19366">
            <v>88.42</v>
          </cell>
        </row>
        <row r="19367">
          <cell r="AA19367">
            <v>88.43</v>
          </cell>
        </row>
        <row r="19368">
          <cell r="AA19368">
            <v>88.44</v>
          </cell>
        </row>
        <row r="19369">
          <cell r="AA19369">
            <v>88.45</v>
          </cell>
        </row>
        <row r="19370">
          <cell r="AA19370">
            <v>88.46</v>
          </cell>
        </row>
        <row r="19371">
          <cell r="AA19371">
            <v>88.47</v>
          </cell>
        </row>
        <row r="19372">
          <cell r="AA19372">
            <v>88.48</v>
          </cell>
        </row>
        <row r="19373">
          <cell r="AA19373">
            <v>88.49</v>
          </cell>
        </row>
        <row r="19374">
          <cell r="AA19374">
            <v>88.5</v>
          </cell>
        </row>
        <row r="19375">
          <cell r="AA19375">
            <v>88.51</v>
          </cell>
        </row>
        <row r="19376">
          <cell r="AA19376">
            <v>88.52</v>
          </cell>
        </row>
        <row r="19377">
          <cell r="AA19377">
            <v>88.53</v>
          </cell>
        </row>
        <row r="19378">
          <cell r="AA19378">
            <v>88.54</v>
          </cell>
        </row>
        <row r="19379">
          <cell r="AA19379">
            <v>88.55</v>
          </cell>
        </row>
        <row r="19380">
          <cell r="AA19380">
            <v>88.56</v>
          </cell>
        </row>
        <row r="19381">
          <cell r="AA19381">
            <v>88.57</v>
          </cell>
        </row>
        <row r="19382">
          <cell r="AA19382">
            <v>88.58</v>
          </cell>
        </row>
        <row r="19383">
          <cell r="AA19383">
            <v>88.59</v>
          </cell>
        </row>
        <row r="19384">
          <cell r="AA19384">
            <v>88.6</v>
          </cell>
        </row>
        <row r="19385">
          <cell r="AA19385">
            <v>88.61</v>
          </cell>
        </row>
        <row r="19386">
          <cell r="AA19386">
            <v>88.62</v>
          </cell>
        </row>
        <row r="19387">
          <cell r="AA19387">
            <v>88.63</v>
          </cell>
        </row>
        <row r="19388">
          <cell r="AA19388">
            <v>88.64</v>
          </cell>
        </row>
        <row r="19389">
          <cell r="AA19389">
            <v>88.65</v>
          </cell>
        </row>
        <row r="19390">
          <cell r="AA19390">
            <v>88.66</v>
          </cell>
        </row>
        <row r="19391">
          <cell r="AA19391">
            <v>88.67</v>
          </cell>
        </row>
        <row r="19392">
          <cell r="AA19392">
            <v>88.68</v>
          </cell>
        </row>
        <row r="19393">
          <cell r="AA19393">
            <v>88.69</v>
          </cell>
        </row>
        <row r="19394">
          <cell r="AA19394">
            <v>88.7</v>
          </cell>
        </row>
        <row r="19395">
          <cell r="AA19395">
            <v>88.71</v>
          </cell>
        </row>
        <row r="19396">
          <cell r="AA19396">
            <v>88.72</v>
          </cell>
        </row>
        <row r="19397">
          <cell r="AA19397">
            <v>88.73</v>
          </cell>
        </row>
        <row r="19398">
          <cell r="AA19398">
            <v>88.74</v>
          </cell>
        </row>
        <row r="19399">
          <cell r="AA19399">
            <v>88.75</v>
          </cell>
        </row>
        <row r="19400">
          <cell r="AA19400">
            <v>88.76</v>
          </cell>
        </row>
        <row r="19401">
          <cell r="AA19401">
            <v>88.77</v>
          </cell>
        </row>
        <row r="19402">
          <cell r="AA19402">
            <v>88.78</v>
          </cell>
        </row>
        <row r="19403">
          <cell r="AA19403">
            <v>88.79</v>
          </cell>
        </row>
        <row r="19404">
          <cell r="AA19404">
            <v>88.8</v>
          </cell>
        </row>
        <row r="19405">
          <cell r="AA19405">
            <v>88.81</v>
          </cell>
        </row>
        <row r="19406">
          <cell r="AA19406">
            <v>88.82</v>
          </cell>
        </row>
        <row r="19407">
          <cell r="AA19407">
            <v>88.83</v>
          </cell>
        </row>
        <row r="19408">
          <cell r="AA19408">
            <v>88.84</v>
          </cell>
        </row>
        <row r="19409">
          <cell r="AA19409">
            <v>88.85</v>
          </cell>
        </row>
        <row r="19410">
          <cell r="AA19410">
            <v>88.86</v>
          </cell>
        </row>
        <row r="19411">
          <cell r="AA19411">
            <v>88.87</v>
          </cell>
        </row>
        <row r="19412">
          <cell r="AA19412">
            <v>88.88</v>
          </cell>
        </row>
        <row r="19413">
          <cell r="AA19413">
            <v>88.89</v>
          </cell>
        </row>
        <row r="19414">
          <cell r="AA19414">
            <v>88.9</v>
          </cell>
        </row>
        <row r="19415">
          <cell r="AA19415">
            <v>88.91</v>
          </cell>
        </row>
        <row r="19416">
          <cell r="AA19416">
            <v>88.92</v>
          </cell>
        </row>
        <row r="19417">
          <cell r="AA19417">
            <v>88.93</v>
          </cell>
        </row>
        <row r="19418">
          <cell r="AA19418">
            <v>88.94</v>
          </cell>
        </row>
        <row r="19419">
          <cell r="AA19419">
            <v>88.95</v>
          </cell>
        </row>
        <row r="19420">
          <cell r="AA19420">
            <v>88.96</v>
          </cell>
        </row>
        <row r="19421">
          <cell r="AA19421">
            <v>88.97</v>
          </cell>
        </row>
        <row r="19422">
          <cell r="AA19422">
            <v>88.98</v>
          </cell>
        </row>
        <row r="19423">
          <cell r="AA19423">
            <v>88.99</v>
          </cell>
        </row>
        <row r="19424">
          <cell r="AA19424">
            <v>89</v>
          </cell>
        </row>
        <row r="19425">
          <cell r="AA19425">
            <v>89.01</v>
          </cell>
        </row>
        <row r="19426">
          <cell r="AA19426">
            <v>89.02</v>
          </cell>
        </row>
        <row r="19427">
          <cell r="AA19427">
            <v>89.03</v>
          </cell>
        </row>
        <row r="19428">
          <cell r="AA19428">
            <v>89.04</v>
          </cell>
        </row>
        <row r="19429">
          <cell r="AA19429">
            <v>89.05</v>
          </cell>
        </row>
        <row r="19430">
          <cell r="AA19430">
            <v>89.06</v>
          </cell>
        </row>
        <row r="19431">
          <cell r="AA19431">
            <v>89.07</v>
          </cell>
        </row>
        <row r="19432">
          <cell r="AA19432">
            <v>89.08</v>
          </cell>
        </row>
        <row r="19433">
          <cell r="AA19433">
            <v>89.09</v>
          </cell>
        </row>
        <row r="19434">
          <cell r="AA19434">
            <v>89.1</v>
          </cell>
        </row>
        <row r="19435">
          <cell r="AA19435">
            <v>89.11</v>
          </cell>
        </row>
        <row r="19436">
          <cell r="AA19436">
            <v>89.12</v>
          </cell>
        </row>
        <row r="19437">
          <cell r="AA19437">
            <v>89.13</v>
          </cell>
        </row>
        <row r="19438">
          <cell r="AA19438">
            <v>89.14</v>
          </cell>
        </row>
        <row r="19439">
          <cell r="AA19439">
            <v>89.15</v>
          </cell>
        </row>
        <row r="19440">
          <cell r="AA19440">
            <v>89.16</v>
          </cell>
        </row>
        <row r="19441">
          <cell r="AA19441">
            <v>89.17</v>
          </cell>
        </row>
        <row r="19442">
          <cell r="AA19442">
            <v>89.18</v>
          </cell>
        </row>
        <row r="19443">
          <cell r="AA19443">
            <v>89.19</v>
          </cell>
        </row>
        <row r="19444">
          <cell r="AA19444">
            <v>89.2</v>
          </cell>
        </row>
        <row r="19445">
          <cell r="AA19445">
            <v>89.21</v>
          </cell>
        </row>
        <row r="19446">
          <cell r="AA19446">
            <v>89.22</v>
          </cell>
        </row>
        <row r="19447">
          <cell r="AA19447">
            <v>89.23</v>
          </cell>
        </row>
        <row r="19448">
          <cell r="AA19448">
            <v>89.24</v>
          </cell>
        </row>
        <row r="19449">
          <cell r="AA19449">
            <v>89.25</v>
          </cell>
        </row>
        <row r="19450">
          <cell r="AA19450">
            <v>89.26</v>
          </cell>
        </row>
        <row r="19451">
          <cell r="AA19451">
            <v>89.27</v>
          </cell>
        </row>
        <row r="19452">
          <cell r="AA19452">
            <v>89.28</v>
          </cell>
        </row>
        <row r="19453">
          <cell r="AA19453">
            <v>89.29</v>
          </cell>
        </row>
        <row r="19454">
          <cell r="AA19454">
            <v>89.3</v>
          </cell>
        </row>
        <row r="19455">
          <cell r="AA19455">
            <v>89.31</v>
          </cell>
        </row>
        <row r="19456">
          <cell r="AA19456">
            <v>89.32</v>
          </cell>
        </row>
        <row r="19457">
          <cell r="AA19457">
            <v>89.33</v>
          </cell>
        </row>
        <row r="19458">
          <cell r="AA19458">
            <v>89.34</v>
          </cell>
        </row>
        <row r="19459">
          <cell r="AA19459">
            <v>89.35</v>
          </cell>
        </row>
        <row r="19460">
          <cell r="AA19460">
            <v>89.36</v>
          </cell>
        </row>
        <row r="19461">
          <cell r="AA19461">
            <v>89.37</v>
          </cell>
        </row>
        <row r="19462">
          <cell r="AA19462">
            <v>89.38</v>
          </cell>
        </row>
        <row r="19463">
          <cell r="AA19463">
            <v>89.39</v>
          </cell>
        </row>
        <row r="19464">
          <cell r="AA19464">
            <v>89.4</v>
          </cell>
        </row>
        <row r="19465">
          <cell r="AA19465">
            <v>89.41</v>
          </cell>
        </row>
        <row r="19466">
          <cell r="AA19466">
            <v>89.42</v>
          </cell>
        </row>
        <row r="19467">
          <cell r="AA19467">
            <v>89.43</v>
          </cell>
        </row>
        <row r="19468">
          <cell r="AA19468">
            <v>89.44</v>
          </cell>
        </row>
        <row r="19469">
          <cell r="AA19469">
            <v>89.45</v>
          </cell>
        </row>
        <row r="19470">
          <cell r="AA19470">
            <v>89.46</v>
          </cell>
        </row>
        <row r="19471">
          <cell r="AA19471">
            <v>89.47</v>
          </cell>
        </row>
        <row r="19472">
          <cell r="AA19472">
            <v>89.48</v>
          </cell>
        </row>
        <row r="19473">
          <cell r="AA19473">
            <v>89.49</v>
          </cell>
        </row>
        <row r="19474">
          <cell r="AA19474">
            <v>89.5</v>
          </cell>
        </row>
        <row r="19475">
          <cell r="AA19475">
            <v>89.51</v>
          </cell>
        </row>
        <row r="19476">
          <cell r="AA19476">
            <v>89.52</v>
          </cell>
        </row>
        <row r="19477">
          <cell r="AA19477">
            <v>89.53</v>
          </cell>
        </row>
        <row r="19478">
          <cell r="AA19478">
            <v>89.54</v>
          </cell>
        </row>
        <row r="19479">
          <cell r="AA19479">
            <v>89.55</v>
          </cell>
        </row>
        <row r="19480">
          <cell r="AA19480">
            <v>89.56</v>
          </cell>
        </row>
        <row r="19481">
          <cell r="AA19481">
            <v>89.57</v>
          </cell>
        </row>
        <row r="19482">
          <cell r="AA19482">
            <v>89.58</v>
          </cell>
        </row>
        <row r="19483">
          <cell r="AA19483">
            <v>89.59</v>
          </cell>
        </row>
        <row r="19484">
          <cell r="AA19484">
            <v>89.6</v>
          </cell>
        </row>
        <row r="19485">
          <cell r="AA19485">
            <v>89.61</v>
          </cell>
        </row>
        <row r="19486">
          <cell r="AA19486">
            <v>89.62</v>
          </cell>
        </row>
        <row r="19487">
          <cell r="AA19487">
            <v>89.63</v>
          </cell>
        </row>
        <row r="19488">
          <cell r="AA19488">
            <v>89.64</v>
          </cell>
        </row>
        <row r="19489">
          <cell r="AA19489">
            <v>89.65</v>
          </cell>
        </row>
        <row r="19490">
          <cell r="AA19490">
            <v>89.66</v>
          </cell>
        </row>
        <row r="19491">
          <cell r="AA19491">
            <v>89.67</v>
          </cell>
        </row>
        <row r="19492">
          <cell r="AA19492">
            <v>89.68</v>
          </cell>
        </row>
        <row r="19493">
          <cell r="AA19493">
            <v>89.69</v>
          </cell>
        </row>
        <row r="19494">
          <cell r="AA19494">
            <v>89.7</v>
          </cell>
        </row>
        <row r="19495">
          <cell r="AA19495">
            <v>89.71</v>
          </cell>
        </row>
        <row r="19496">
          <cell r="AA19496">
            <v>89.72</v>
          </cell>
        </row>
        <row r="19497">
          <cell r="AA19497">
            <v>89.73</v>
          </cell>
        </row>
        <row r="19498">
          <cell r="AA19498">
            <v>89.74</v>
          </cell>
        </row>
        <row r="19499">
          <cell r="AA19499">
            <v>89.75</v>
          </cell>
        </row>
        <row r="19500">
          <cell r="AA19500">
            <v>89.76</v>
          </cell>
        </row>
        <row r="19501">
          <cell r="AA19501">
            <v>89.77</v>
          </cell>
        </row>
        <row r="19502">
          <cell r="AA19502">
            <v>89.78</v>
          </cell>
        </row>
        <row r="19503">
          <cell r="AA19503">
            <v>89.79</v>
          </cell>
        </row>
        <row r="19504">
          <cell r="AA19504">
            <v>89.8</v>
          </cell>
        </row>
        <row r="19505">
          <cell r="AA19505">
            <v>89.81</v>
          </cell>
        </row>
        <row r="19506">
          <cell r="AA19506">
            <v>89.82</v>
          </cell>
        </row>
        <row r="19507">
          <cell r="AA19507">
            <v>89.83</v>
          </cell>
        </row>
        <row r="19508">
          <cell r="AA19508">
            <v>89.84</v>
          </cell>
        </row>
        <row r="19509">
          <cell r="AA19509">
            <v>89.85</v>
          </cell>
        </row>
        <row r="19510">
          <cell r="AA19510">
            <v>89.86</v>
          </cell>
        </row>
        <row r="19511">
          <cell r="AA19511">
            <v>89.87</v>
          </cell>
        </row>
        <row r="19512">
          <cell r="AA19512">
            <v>89.88</v>
          </cell>
        </row>
        <row r="19513">
          <cell r="AA19513">
            <v>89.89</v>
          </cell>
        </row>
        <row r="19514">
          <cell r="AA19514">
            <v>89.9</v>
          </cell>
        </row>
        <row r="19515">
          <cell r="AA19515">
            <v>89.91</v>
          </cell>
        </row>
        <row r="19516">
          <cell r="AA19516">
            <v>89.92</v>
          </cell>
        </row>
        <row r="19517">
          <cell r="AA19517">
            <v>89.93</v>
          </cell>
        </row>
        <row r="19518">
          <cell r="AA19518">
            <v>89.94</v>
          </cell>
        </row>
        <row r="19519">
          <cell r="AA19519">
            <v>89.95</v>
          </cell>
        </row>
        <row r="19520">
          <cell r="AA19520">
            <v>89.96</v>
          </cell>
        </row>
        <row r="19521">
          <cell r="AA19521">
            <v>89.97</v>
          </cell>
        </row>
        <row r="19522">
          <cell r="AA19522">
            <v>89.98</v>
          </cell>
        </row>
        <row r="19523">
          <cell r="AA19523">
            <v>89.99</v>
          </cell>
        </row>
        <row r="19524">
          <cell r="AA19524">
            <v>90</v>
          </cell>
        </row>
        <row r="19525">
          <cell r="AA19525">
            <v>90.01</v>
          </cell>
        </row>
        <row r="19526">
          <cell r="AA19526">
            <v>90.02</v>
          </cell>
        </row>
        <row r="19527">
          <cell r="AA19527">
            <v>90.03</v>
          </cell>
        </row>
        <row r="19528">
          <cell r="AA19528">
            <v>90.04</v>
          </cell>
        </row>
        <row r="19529">
          <cell r="AA19529">
            <v>90.05</v>
          </cell>
        </row>
        <row r="19530">
          <cell r="AA19530">
            <v>90.06</v>
          </cell>
        </row>
        <row r="19531">
          <cell r="AA19531">
            <v>90.07</v>
          </cell>
        </row>
        <row r="19532">
          <cell r="AA19532">
            <v>90.08</v>
          </cell>
        </row>
        <row r="19533">
          <cell r="AA19533">
            <v>90.09</v>
          </cell>
        </row>
        <row r="19534">
          <cell r="AA19534">
            <v>90.1</v>
          </cell>
        </row>
        <row r="19535">
          <cell r="AA19535">
            <v>90.11</v>
          </cell>
        </row>
        <row r="19536">
          <cell r="AA19536">
            <v>90.12</v>
          </cell>
        </row>
        <row r="19537">
          <cell r="AA19537">
            <v>90.13</v>
          </cell>
        </row>
        <row r="19538">
          <cell r="AA19538">
            <v>90.14</v>
          </cell>
        </row>
        <row r="19539">
          <cell r="AA19539">
            <v>90.15</v>
          </cell>
        </row>
        <row r="19540">
          <cell r="AA19540">
            <v>90.16</v>
          </cell>
        </row>
        <row r="19541">
          <cell r="AA19541">
            <v>90.17</v>
          </cell>
        </row>
        <row r="19542">
          <cell r="AA19542">
            <v>90.18</v>
          </cell>
        </row>
        <row r="19543">
          <cell r="AA19543">
            <v>90.19</v>
          </cell>
        </row>
        <row r="19544">
          <cell r="AA19544">
            <v>90.2</v>
          </cell>
        </row>
        <row r="19545">
          <cell r="AA19545">
            <v>90.21</v>
          </cell>
        </row>
        <row r="19546">
          <cell r="AA19546">
            <v>90.22</v>
          </cell>
        </row>
        <row r="19547">
          <cell r="AA19547">
            <v>90.23</v>
          </cell>
        </row>
        <row r="19548">
          <cell r="AA19548">
            <v>90.24</v>
          </cell>
        </row>
        <row r="19549">
          <cell r="AA19549">
            <v>90.25</v>
          </cell>
        </row>
        <row r="19550">
          <cell r="AA19550">
            <v>90.26</v>
          </cell>
        </row>
        <row r="19551">
          <cell r="AA19551">
            <v>90.27</v>
          </cell>
        </row>
        <row r="19552">
          <cell r="AA19552">
            <v>90.28</v>
          </cell>
        </row>
        <row r="19553">
          <cell r="AA19553">
            <v>90.29</v>
          </cell>
        </row>
        <row r="19554">
          <cell r="AA19554">
            <v>90.3</v>
          </cell>
        </row>
        <row r="19555">
          <cell r="AA19555">
            <v>90.31</v>
          </cell>
        </row>
        <row r="19556">
          <cell r="AA19556">
            <v>90.32</v>
          </cell>
        </row>
        <row r="19557">
          <cell r="AA19557">
            <v>90.33</v>
          </cell>
        </row>
        <row r="19558">
          <cell r="AA19558">
            <v>90.34</v>
          </cell>
        </row>
        <row r="19559">
          <cell r="AA19559">
            <v>90.35</v>
          </cell>
        </row>
        <row r="19560">
          <cell r="AA19560">
            <v>90.36</v>
          </cell>
        </row>
        <row r="19561">
          <cell r="AA19561">
            <v>90.37</v>
          </cell>
        </row>
        <row r="19562">
          <cell r="AA19562">
            <v>90.38</v>
          </cell>
        </row>
        <row r="19563">
          <cell r="AA19563">
            <v>90.39</v>
          </cell>
        </row>
        <row r="19564">
          <cell r="AA19564">
            <v>90.4</v>
          </cell>
        </row>
        <row r="19565">
          <cell r="AA19565">
            <v>90.41</v>
          </cell>
        </row>
        <row r="19566">
          <cell r="AA19566">
            <v>90.42</v>
          </cell>
        </row>
        <row r="19567">
          <cell r="AA19567">
            <v>90.43</v>
          </cell>
        </row>
        <row r="19568">
          <cell r="AA19568">
            <v>90.44</v>
          </cell>
        </row>
        <row r="19569">
          <cell r="AA19569">
            <v>90.45</v>
          </cell>
        </row>
        <row r="19570">
          <cell r="AA19570">
            <v>90.46</v>
          </cell>
        </row>
        <row r="19571">
          <cell r="AA19571">
            <v>90.47</v>
          </cell>
        </row>
        <row r="19572">
          <cell r="AA19572">
            <v>90.48</v>
          </cell>
        </row>
        <row r="19573">
          <cell r="AA19573">
            <v>90.49</v>
          </cell>
        </row>
        <row r="19574">
          <cell r="AA19574">
            <v>90.5</v>
          </cell>
        </row>
        <row r="19575">
          <cell r="AA19575">
            <v>90.51</v>
          </cell>
        </row>
        <row r="19576">
          <cell r="AA19576">
            <v>90.52</v>
          </cell>
        </row>
        <row r="19577">
          <cell r="AA19577">
            <v>90.53</v>
          </cell>
        </row>
        <row r="19578">
          <cell r="AA19578">
            <v>90.54</v>
          </cell>
        </row>
        <row r="19579">
          <cell r="AA19579">
            <v>90.55</v>
          </cell>
        </row>
        <row r="19580">
          <cell r="AA19580">
            <v>90.56</v>
          </cell>
        </row>
        <row r="19581">
          <cell r="AA19581">
            <v>90.57</v>
          </cell>
        </row>
        <row r="19582">
          <cell r="AA19582">
            <v>90.58</v>
          </cell>
        </row>
        <row r="19583">
          <cell r="AA19583">
            <v>90.59</v>
          </cell>
        </row>
        <row r="19584">
          <cell r="AA19584">
            <v>90.6</v>
          </cell>
        </row>
        <row r="19585">
          <cell r="AA19585">
            <v>90.61</v>
          </cell>
        </row>
        <row r="19586">
          <cell r="AA19586">
            <v>90.62</v>
          </cell>
        </row>
        <row r="19587">
          <cell r="AA19587">
            <v>90.63</v>
          </cell>
        </row>
        <row r="19588">
          <cell r="AA19588">
            <v>90.64</v>
          </cell>
        </row>
        <row r="19589">
          <cell r="AA19589">
            <v>90.65</v>
          </cell>
        </row>
        <row r="19590">
          <cell r="AA19590">
            <v>90.66</v>
          </cell>
        </row>
        <row r="19591">
          <cell r="AA19591">
            <v>90.67</v>
          </cell>
        </row>
        <row r="19592">
          <cell r="AA19592">
            <v>90.68</v>
          </cell>
        </row>
        <row r="19593">
          <cell r="AA19593">
            <v>90.69</v>
          </cell>
        </row>
        <row r="19594">
          <cell r="AA19594">
            <v>90.7</v>
          </cell>
        </row>
        <row r="19595">
          <cell r="AA19595">
            <v>90.71</v>
          </cell>
        </row>
        <row r="19596">
          <cell r="AA19596">
            <v>90.72</v>
          </cell>
        </row>
        <row r="19597">
          <cell r="AA19597">
            <v>90.73</v>
          </cell>
        </row>
        <row r="19598">
          <cell r="AA19598">
            <v>90.74</v>
          </cell>
        </row>
        <row r="19599">
          <cell r="AA19599">
            <v>90.75</v>
          </cell>
        </row>
        <row r="19600">
          <cell r="AA19600">
            <v>90.76</v>
          </cell>
        </row>
        <row r="19601">
          <cell r="AA19601">
            <v>90.77</v>
          </cell>
        </row>
        <row r="19602">
          <cell r="AA19602">
            <v>90.78</v>
          </cell>
        </row>
        <row r="19603">
          <cell r="AA19603">
            <v>90.79</v>
          </cell>
        </row>
        <row r="19604">
          <cell r="AA19604">
            <v>90.8</v>
          </cell>
        </row>
        <row r="19605">
          <cell r="AA19605">
            <v>90.81</v>
          </cell>
        </row>
        <row r="19606">
          <cell r="AA19606">
            <v>90.82</v>
          </cell>
        </row>
        <row r="19607">
          <cell r="AA19607">
            <v>90.83</v>
          </cell>
        </row>
        <row r="19608">
          <cell r="AA19608">
            <v>90.84</v>
          </cell>
        </row>
        <row r="19609">
          <cell r="AA19609">
            <v>90.85</v>
          </cell>
        </row>
        <row r="19610">
          <cell r="AA19610">
            <v>90.86</v>
          </cell>
        </row>
        <row r="19611">
          <cell r="AA19611">
            <v>90.87</v>
          </cell>
        </row>
        <row r="19612">
          <cell r="AA19612">
            <v>90.88</v>
          </cell>
        </row>
        <row r="19613">
          <cell r="AA19613">
            <v>90.89</v>
          </cell>
        </row>
        <row r="19614">
          <cell r="AA19614">
            <v>90.9</v>
          </cell>
        </row>
        <row r="19615">
          <cell r="AA19615">
            <v>90.91</v>
          </cell>
        </row>
        <row r="19616">
          <cell r="AA19616">
            <v>90.92</v>
          </cell>
        </row>
        <row r="19617">
          <cell r="AA19617">
            <v>90.93</v>
          </cell>
        </row>
        <row r="19618">
          <cell r="AA19618">
            <v>90.94</v>
          </cell>
        </row>
        <row r="19619">
          <cell r="AA19619">
            <v>90.95</v>
          </cell>
        </row>
        <row r="19620">
          <cell r="AA19620">
            <v>90.96</v>
          </cell>
        </row>
        <row r="19621">
          <cell r="AA19621">
            <v>90.97</v>
          </cell>
        </row>
        <row r="19622">
          <cell r="AA19622">
            <v>90.98</v>
          </cell>
        </row>
        <row r="19623">
          <cell r="AA19623">
            <v>90.99</v>
          </cell>
        </row>
        <row r="19624">
          <cell r="AA19624">
            <v>91</v>
          </cell>
        </row>
        <row r="19625">
          <cell r="AA19625">
            <v>91.01</v>
          </cell>
        </row>
        <row r="19626">
          <cell r="AA19626">
            <v>91.02</v>
          </cell>
        </row>
        <row r="19627">
          <cell r="AA19627">
            <v>91.03</v>
          </cell>
        </row>
        <row r="19628">
          <cell r="AA19628">
            <v>91.04</v>
          </cell>
        </row>
        <row r="19629">
          <cell r="AA19629">
            <v>91.05</v>
          </cell>
        </row>
        <row r="19630">
          <cell r="AA19630">
            <v>91.06</v>
          </cell>
        </row>
        <row r="19631">
          <cell r="AA19631">
            <v>91.07</v>
          </cell>
        </row>
        <row r="19632">
          <cell r="AA19632">
            <v>91.08</v>
          </cell>
        </row>
        <row r="19633">
          <cell r="AA19633">
            <v>91.09</v>
          </cell>
        </row>
        <row r="19634">
          <cell r="AA19634">
            <v>91.1</v>
          </cell>
        </row>
        <row r="19635">
          <cell r="AA19635">
            <v>91.11</v>
          </cell>
        </row>
        <row r="19636">
          <cell r="AA19636">
            <v>91.12</v>
          </cell>
        </row>
        <row r="19637">
          <cell r="AA19637">
            <v>91.13</v>
          </cell>
        </row>
        <row r="19638">
          <cell r="AA19638">
            <v>91.14</v>
          </cell>
        </row>
        <row r="19639">
          <cell r="AA19639">
            <v>91.15</v>
          </cell>
        </row>
        <row r="19640">
          <cell r="AA19640">
            <v>91.16</v>
          </cell>
        </row>
        <row r="19641">
          <cell r="AA19641">
            <v>91.17</v>
          </cell>
        </row>
        <row r="19642">
          <cell r="AA19642">
            <v>91.18</v>
          </cell>
        </row>
        <row r="19643">
          <cell r="AA19643">
            <v>91.19</v>
          </cell>
        </row>
        <row r="19644">
          <cell r="AA19644">
            <v>91.2</v>
          </cell>
        </row>
        <row r="19645">
          <cell r="AA19645">
            <v>91.21</v>
          </cell>
        </row>
        <row r="19646">
          <cell r="AA19646">
            <v>91.22</v>
          </cell>
        </row>
        <row r="19647">
          <cell r="AA19647">
            <v>91.23</v>
          </cell>
        </row>
        <row r="19648">
          <cell r="AA19648">
            <v>91.24</v>
          </cell>
        </row>
        <row r="19649">
          <cell r="AA19649">
            <v>91.25</v>
          </cell>
        </row>
        <row r="19650">
          <cell r="AA19650">
            <v>91.26</v>
          </cell>
        </row>
        <row r="19651">
          <cell r="AA19651">
            <v>91.27</v>
          </cell>
        </row>
        <row r="19652">
          <cell r="AA19652">
            <v>91.28</v>
          </cell>
        </row>
        <row r="19653">
          <cell r="AA19653">
            <v>91.29</v>
          </cell>
        </row>
        <row r="19654">
          <cell r="AA19654">
            <v>91.3</v>
          </cell>
        </row>
        <row r="19655">
          <cell r="AA19655">
            <v>91.31</v>
          </cell>
        </row>
        <row r="19656">
          <cell r="AA19656">
            <v>91.32</v>
          </cell>
        </row>
        <row r="19657">
          <cell r="AA19657">
            <v>91.33</v>
          </cell>
        </row>
        <row r="19658">
          <cell r="AA19658">
            <v>91.34</v>
          </cell>
        </row>
        <row r="19659">
          <cell r="AA19659">
            <v>91.35</v>
          </cell>
        </row>
        <row r="19660">
          <cell r="AA19660">
            <v>91.36</v>
          </cell>
        </row>
        <row r="19661">
          <cell r="AA19661">
            <v>91.37</v>
          </cell>
        </row>
        <row r="19662">
          <cell r="AA19662">
            <v>91.38</v>
          </cell>
        </row>
        <row r="19663">
          <cell r="AA19663">
            <v>91.39</v>
          </cell>
        </row>
        <row r="19664">
          <cell r="AA19664">
            <v>91.4</v>
          </cell>
        </row>
        <row r="19665">
          <cell r="AA19665">
            <v>91.41</v>
          </cell>
        </row>
        <row r="19666">
          <cell r="AA19666">
            <v>91.42</v>
          </cell>
        </row>
        <row r="19667">
          <cell r="AA19667">
            <v>91.43</v>
          </cell>
        </row>
        <row r="19668">
          <cell r="AA19668">
            <v>91.44</v>
          </cell>
        </row>
        <row r="19669">
          <cell r="AA19669">
            <v>91.45</v>
          </cell>
        </row>
        <row r="19670">
          <cell r="AA19670">
            <v>91.46</v>
          </cell>
        </row>
        <row r="19671">
          <cell r="AA19671">
            <v>91.47</v>
          </cell>
        </row>
        <row r="19672">
          <cell r="AA19672">
            <v>91.48</v>
          </cell>
        </row>
        <row r="19673">
          <cell r="AA19673">
            <v>91.49</v>
          </cell>
        </row>
        <row r="19674">
          <cell r="AA19674">
            <v>91.5</v>
          </cell>
        </row>
        <row r="19675">
          <cell r="AA19675">
            <v>91.51</v>
          </cell>
        </row>
        <row r="19676">
          <cell r="AA19676">
            <v>91.52</v>
          </cell>
        </row>
        <row r="19677">
          <cell r="AA19677">
            <v>91.53</v>
          </cell>
        </row>
        <row r="19678">
          <cell r="AA19678">
            <v>91.54</v>
          </cell>
        </row>
        <row r="19679">
          <cell r="AA19679">
            <v>91.55</v>
          </cell>
        </row>
        <row r="19680">
          <cell r="AA19680">
            <v>91.56</v>
          </cell>
        </row>
        <row r="19681">
          <cell r="AA19681">
            <v>91.57</v>
          </cell>
        </row>
        <row r="19682">
          <cell r="AA19682">
            <v>91.58</v>
          </cell>
        </row>
        <row r="19683">
          <cell r="AA19683">
            <v>91.59</v>
          </cell>
        </row>
        <row r="19684">
          <cell r="AA19684">
            <v>91.6</v>
          </cell>
        </row>
        <row r="19685">
          <cell r="AA19685">
            <v>91.61</v>
          </cell>
        </row>
        <row r="19686">
          <cell r="AA19686">
            <v>91.62</v>
          </cell>
        </row>
        <row r="19687">
          <cell r="AA19687">
            <v>91.63</v>
          </cell>
        </row>
        <row r="19688">
          <cell r="AA19688">
            <v>91.64</v>
          </cell>
        </row>
        <row r="19689">
          <cell r="AA19689">
            <v>91.65</v>
          </cell>
        </row>
        <row r="19690">
          <cell r="AA19690">
            <v>91.66</v>
          </cell>
        </row>
        <row r="19691">
          <cell r="AA19691">
            <v>91.67</v>
          </cell>
        </row>
        <row r="19692">
          <cell r="AA19692">
            <v>91.68</v>
          </cell>
        </row>
        <row r="19693">
          <cell r="AA19693">
            <v>91.69</v>
          </cell>
        </row>
        <row r="19694">
          <cell r="AA19694">
            <v>91.7</v>
          </cell>
        </row>
        <row r="19695">
          <cell r="AA19695">
            <v>91.71</v>
          </cell>
        </row>
        <row r="19696">
          <cell r="AA19696">
            <v>91.72</v>
          </cell>
        </row>
        <row r="19697">
          <cell r="AA19697">
            <v>91.73</v>
          </cell>
        </row>
        <row r="19698">
          <cell r="AA19698">
            <v>91.74</v>
          </cell>
        </row>
        <row r="19699">
          <cell r="AA19699">
            <v>91.75</v>
          </cell>
        </row>
        <row r="19700">
          <cell r="AA19700">
            <v>91.76</v>
          </cell>
        </row>
        <row r="19701">
          <cell r="AA19701">
            <v>91.77</v>
          </cell>
        </row>
        <row r="19702">
          <cell r="AA19702">
            <v>91.78</v>
          </cell>
        </row>
        <row r="19703">
          <cell r="AA19703">
            <v>91.79</v>
          </cell>
        </row>
        <row r="19704">
          <cell r="AA19704">
            <v>91.8</v>
          </cell>
        </row>
        <row r="19705">
          <cell r="AA19705">
            <v>91.81</v>
          </cell>
        </row>
        <row r="19706">
          <cell r="AA19706">
            <v>91.82</v>
          </cell>
        </row>
        <row r="19707">
          <cell r="AA19707">
            <v>91.83</v>
          </cell>
        </row>
        <row r="19708">
          <cell r="AA19708">
            <v>91.84</v>
          </cell>
        </row>
        <row r="19709">
          <cell r="AA19709">
            <v>91.85</v>
          </cell>
        </row>
        <row r="19710">
          <cell r="AA19710">
            <v>91.86</v>
          </cell>
        </row>
        <row r="19711">
          <cell r="AA19711">
            <v>91.87</v>
          </cell>
        </row>
        <row r="19712">
          <cell r="AA19712">
            <v>91.88</v>
          </cell>
        </row>
        <row r="19713">
          <cell r="AA19713">
            <v>91.89</v>
          </cell>
        </row>
        <row r="19714">
          <cell r="AA19714">
            <v>91.9</v>
          </cell>
        </row>
        <row r="19715">
          <cell r="AA19715">
            <v>91.91</v>
          </cell>
        </row>
        <row r="19716">
          <cell r="AA19716">
            <v>91.92</v>
          </cell>
        </row>
        <row r="19717">
          <cell r="AA19717">
            <v>91.93</v>
          </cell>
        </row>
        <row r="19718">
          <cell r="AA19718">
            <v>91.94</v>
          </cell>
        </row>
        <row r="19719">
          <cell r="AA19719">
            <v>91.95</v>
          </cell>
        </row>
        <row r="19720">
          <cell r="AA19720">
            <v>91.96</v>
          </cell>
        </row>
        <row r="19721">
          <cell r="AA19721">
            <v>91.97</v>
          </cell>
        </row>
        <row r="19722">
          <cell r="AA19722">
            <v>91.98</v>
          </cell>
        </row>
        <row r="19723">
          <cell r="AA19723">
            <v>91.99</v>
          </cell>
        </row>
        <row r="19724">
          <cell r="AA19724">
            <v>92</v>
          </cell>
        </row>
        <row r="19725">
          <cell r="AA19725">
            <v>92.01</v>
          </cell>
        </row>
        <row r="19726">
          <cell r="AA19726">
            <v>92.02</v>
          </cell>
        </row>
        <row r="19727">
          <cell r="AA19727">
            <v>92.03</v>
          </cell>
        </row>
        <row r="19728">
          <cell r="AA19728">
            <v>92.04</v>
          </cell>
        </row>
        <row r="19729">
          <cell r="AA19729">
            <v>92.05</v>
          </cell>
        </row>
        <row r="19730">
          <cell r="AA19730">
            <v>92.06</v>
          </cell>
        </row>
        <row r="19731">
          <cell r="AA19731">
            <v>92.07</v>
          </cell>
        </row>
        <row r="19732">
          <cell r="AA19732">
            <v>92.08</v>
          </cell>
        </row>
        <row r="19733">
          <cell r="AA19733">
            <v>92.09</v>
          </cell>
        </row>
        <row r="19734">
          <cell r="AA19734">
            <v>92.1</v>
          </cell>
        </row>
        <row r="19735">
          <cell r="AA19735">
            <v>92.11</v>
          </cell>
        </row>
        <row r="19736">
          <cell r="AA19736">
            <v>92.12</v>
          </cell>
        </row>
        <row r="19737">
          <cell r="AA19737">
            <v>92.13</v>
          </cell>
        </row>
        <row r="19738">
          <cell r="AA19738">
            <v>92.14</v>
          </cell>
        </row>
        <row r="19739">
          <cell r="AA19739">
            <v>92.15</v>
          </cell>
        </row>
        <row r="19740">
          <cell r="AA19740">
            <v>92.16</v>
          </cell>
        </row>
        <row r="19741">
          <cell r="AA19741">
            <v>92.17</v>
          </cell>
        </row>
        <row r="19742">
          <cell r="AA19742">
            <v>92.18</v>
          </cell>
        </row>
        <row r="19743">
          <cell r="AA19743">
            <v>92.19</v>
          </cell>
        </row>
        <row r="19744">
          <cell r="AA19744">
            <v>92.2</v>
          </cell>
        </row>
        <row r="19745">
          <cell r="AA19745">
            <v>92.21</v>
          </cell>
        </row>
        <row r="19746">
          <cell r="AA19746">
            <v>92.22</v>
          </cell>
        </row>
        <row r="19747">
          <cell r="AA19747">
            <v>92.23</v>
          </cell>
        </row>
        <row r="19748">
          <cell r="AA19748">
            <v>92.24</v>
          </cell>
        </row>
        <row r="19749">
          <cell r="AA19749">
            <v>92.25</v>
          </cell>
        </row>
        <row r="19750">
          <cell r="AA19750">
            <v>92.26</v>
          </cell>
        </row>
        <row r="19751">
          <cell r="AA19751">
            <v>92.27</v>
          </cell>
        </row>
        <row r="19752">
          <cell r="AA19752">
            <v>92.28</v>
          </cell>
        </row>
        <row r="19753">
          <cell r="AA19753">
            <v>92.29</v>
          </cell>
        </row>
        <row r="19754">
          <cell r="AA19754">
            <v>92.3</v>
          </cell>
        </row>
        <row r="19755">
          <cell r="AA19755">
            <v>92.31</v>
          </cell>
        </row>
        <row r="19756">
          <cell r="AA19756">
            <v>92.32</v>
          </cell>
        </row>
        <row r="19757">
          <cell r="AA19757">
            <v>92.33</v>
          </cell>
        </row>
        <row r="19758">
          <cell r="AA19758">
            <v>92.34</v>
          </cell>
        </row>
        <row r="19759">
          <cell r="AA19759">
            <v>92.35</v>
          </cell>
        </row>
        <row r="19760">
          <cell r="AA19760">
            <v>92.36</v>
          </cell>
        </row>
        <row r="19761">
          <cell r="AA19761">
            <v>92.37</v>
          </cell>
        </row>
        <row r="19762">
          <cell r="AA19762">
            <v>92.38</v>
          </cell>
        </row>
        <row r="19763">
          <cell r="AA19763">
            <v>92.39</v>
          </cell>
        </row>
        <row r="19764">
          <cell r="AA19764">
            <v>92.4</v>
          </cell>
        </row>
        <row r="19765">
          <cell r="AA19765">
            <v>92.41</v>
          </cell>
        </row>
        <row r="19766">
          <cell r="AA19766">
            <v>92.42</v>
          </cell>
        </row>
        <row r="19767">
          <cell r="AA19767">
            <v>92.43</v>
          </cell>
        </row>
        <row r="19768">
          <cell r="AA19768">
            <v>92.44</v>
          </cell>
        </row>
        <row r="19769">
          <cell r="AA19769">
            <v>92.45</v>
          </cell>
        </row>
        <row r="19770">
          <cell r="AA19770">
            <v>92.46</v>
          </cell>
        </row>
        <row r="19771">
          <cell r="AA19771">
            <v>92.47</v>
          </cell>
        </row>
        <row r="19772">
          <cell r="AA19772">
            <v>92.48</v>
          </cell>
        </row>
        <row r="19773">
          <cell r="AA19773">
            <v>92.49</v>
          </cell>
        </row>
        <row r="19774">
          <cell r="AA19774">
            <v>92.5</v>
          </cell>
        </row>
        <row r="19775">
          <cell r="AA19775">
            <v>92.51</v>
          </cell>
        </row>
        <row r="19776">
          <cell r="AA19776">
            <v>92.52</v>
          </cell>
        </row>
        <row r="19777">
          <cell r="AA19777">
            <v>92.53</v>
          </cell>
        </row>
        <row r="19778">
          <cell r="AA19778">
            <v>92.54</v>
          </cell>
        </row>
        <row r="19779">
          <cell r="AA19779">
            <v>92.55</v>
          </cell>
        </row>
        <row r="19780">
          <cell r="AA19780">
            <v>92.56</v>
          </cell>
        </row>
        <row r="19781">
          <cell r="AA19781">
            <v>92.57</v>
          </cell>
        </row>
        <row r="19782">
          <cell r="AA19782">
            <v>92.58</v>
          </cell>
        </row>
        <row r="19783">
          <cell r="AA19783">
            <v>92.59</v>
          </cell>
        </row>
        <row r="19784">
          <cell r="AA19784">
            <v>92.6</v>
          </cell>
        </row>
        <row r="19785">
          <cell r="AA19785">
            <v>92.61</v>
          </cell>
        </row>
        <row r="19786">
          <cell r="AA19786">
            <v>92.62</v>
          </cell>
        </row>
        <row r="19787">
          <cell r="AA19787">
            <v>92.63</v>
          </cell>
        </row>
        <row r="19788">
          <cell r="AA19788">
            <v>92.64</v>
          </cell>
        </row>
        <row r="19789">
          <cell r="AA19789">
            <v>92.65</v>
          </cell>
        </row>
        <row r="19790">
          <cell r="AA19790">
            <v>92.66</v>
          </cell>
        </row>
        <row r="19791">
          <cell r="AA19791">
            <v>92.67</v>
          </cell>
        </row>
        <row r="19792">
          <cell r="AA19792">
            <v>92.68</v>
          </cell>
        </row>
        <row r="19793">
          <cell r="AA19793">
            <v>92.69</v>
          </cell>
        </row>
        <row r="19794">
          <cell r="AA19794">
            <v>92.7</v>
          </cell>
        </row>
        <row r="19795">
          <cell r="AA19795">
            <v>92.71</v>
          </cell>
        </row>
        <row r="19796">
          <cell r="AA19796">
            <v>92.72</v>
          </cell>
        </row>
        <row r="19797">
          <cell r="AA19797">
            <v>92.73</v>
          </cell>
        </row>
        <row r="19798">
          <cell r="AA19798">
            <v>92.74</v>
          </cell>
        </row>
        <row r="19799">
          <cell r="AA19799">
            <v>92.75</v>
          </cell>
        </row>
        <row r="19800">
          <cell r="AA19800">
            <v>92.76</v>
          </cell>
        </row>
        <row r="19801">
          <cell r="AA19801">
            <v>92.77</v>
          </cell>
        </row>
        <row r="19802">
          <cell r="AA19802">
            <v>92.78</v>
          </cell>
        </row>
        <row r="19803">
          <cell r="AA19803">
            <v>92.79</v>
          </cell>
        </row>
        <row r="19804">
          <cell r="AA19804">
            <v>92.8</v>
          </cell>
        </row>
        <row r="19805">
          <cell r="AA19805">
            <v>92.81</v>
          </cell>
        </row>
        <row r="19806">
          <cell r="AA19806">
            <v>92.82</v>
          </cell>
        </row>
        <row r="19807">
          <cell r="AA19807">
            <v>92.83</v>
          </cell>
        </row>
        <row r="19808">
          <cell r="AA19808">
            <v>92.84</v>
          </cell>
        </row>
        <row r="19809">
          <cell r="AA19809">
            <v>92.85</v>
          </cell>
        </row>
        <row r="19810">
          <cell r="AA19810">
            <v>92.86</v>
          </cell>
        </row>
        <row r="19811">
          <cell r="AA19811">
            <v>92.87</v>
          </cell>
        </row>
        <row r="19812">
          <cell r="AA19812">
            <v>92.88</v>
          </cell>
        </row>
        <row r="19813">
          <cell r="AA19813">
            <v>92.89</v>
          </cell>
        </row>
        <row r="19814">
          <cell r="AA19814">
            <v>92.9</v>
          </cell>
        </row>
        <row r="19815">
          <cell r="AA19815">
            <v>92.91</v>
          </cell>
        </row>
        <row r="19816">
          <cell r="AA19816">
            <v>92.92</v>
          </cell>
        </row>
        <row r="19817">
          <cell r="AA19817">
            <v>92.93</v>
          </cell>
        </row>
        <row r="19818">
          <cell r="AA19818">
            <v>92.94</v>
          </cell>
        </row>
        <row r="19819">
          <cell r="AA19819">
            <v>92.95</v>
          </cell>
        </row>
        <row r="19820">
          <cell r="AA19820">
            <v>92.96</v>
          </cell>
        </row>
        <row r="19821">
          <cell r="AA19821">
            <v>92.97</v>
          </cell>
        </row>
        <row r="19822">
          <cell r="AA19822">
            <v>92.98</v>
          </cell>
        </row>
        <row r="19823">
          <cell r="AA19823">
            <v>92.99</v>
          </cell>
        </row>
        <row r="19824">
          <cell r="AA19824">
            <v>93</v>
          </cell>
        </row>
        <row r="19825">
          <cell r="AA19825">
            <v>93.01</v>
          </cell>
        </row>
        <row r="19826">
          <cell r="AA19826">
            <v>93.02</v>
          </cell>
        </row>
        <row r="19827">
          <cell r="AA19827">
            <v>93.03</v>
          </cell>
        </row>
        <row r="19828">
          <cell r="AA19828">
            <v>93.04</v>
          </cell>
        </row>
        <row r="19829">
          <cell r="AA19829">
            <v>93.05</v>
          </cell>
        </row>
        <row r="19830">
          <cell r="AA19830">
            <v>93.06</v>
          </cell>
        </row>
        <row r="19831">
          <cell r="AA19831">
            <v>93.07</v>
          </cell>
        </row>
        <row r="19832">
          <cell r="AA19832">
            <v>93.08</v>
          </cell>
        </row>
        <row r="19833">
          <cell r="AA19833">
            <v>93.09</v>
          </cell>
        </row>
        <row r="19834">
          <cell r="AA19834">
            <v>93.1</v>
          </cell>
        </row>
        <row r="19835">
          <cell r="AA19835">
            <v>93.11</v>
          </cell>
        </row>
        <row r="19836">
          <cell r="AA19836">
            <v>93.12</v>
          </cell>
        </row>
        <row r="19837">
          <cell r="AA19837">
            <v>93.13</v>
          </cell>
        </row>
        <row r="19838">
          <cell r="AA19838">
            <v>93.14</v>
          </cell>
        </row>
        <row r="19839">
          <cell r="AA19839">
            <v>93.15</v>
          </cell>
        </row>
        <row r="19840">
          <cell r="AA19840">
            <v>93.16</v>
          </cell>
        </row>
        <row r="19841">
          <cell r="AA19841">
            <v>93.17</v>
          </cell>
        </row>
        <row r="19842">
          <cell r="AA19842">
            <v>93.18</v>
          </cell>
        </row>
        <row r="19843">
          <cell r="AA19843">
            <v>93.19</v>
          </cell>
        </row>
        <row r="19844">
          <cell r="AA19844">
            <v>93.2</v>
          </cell>
        </row>
        <row r="19845">
          <cell r="AA19845">
            <v>93.21</v>
          </cell>
        </row>
        <row r="19846">
          <cell r="AA19846">
            <v>93.22</v>
          </cell>
        </row>
        <row r="19847">
          <cell r="AA19847">
            <v>93.23</v>
          </cell>
        </row>
        <row r="19848">
          <cell r="AA19848">
            <v>93.24</v>
          </cell>
        </row>
        <row r="19849">
          <cell r="AA19849">
            <v>93.25</v>
          </cell>
        </row>
        <row r="19850">
          <cell r="AA19850">
            <v>93.26</v>
          </cell>
        </row>
        <row r="19851">
          <cell r="AA19851">
            <v>93.27</v>
          </cell>
        </row>
        <row r="19852">
          <cell r="AA19852">
            <v>93.28</v>
          </cell>
        </row>
        <row r="19853">
          <cell r="AA19853">
            <v>93.29</v>
          </cell>
        </row>
        <row r="19854">
          <cell r="AA19854">
            <v>93.3</v>
          </cell>
        </row>
        <row r="19855">
          <cell r="AA19855">
            <v>93.31</v>
          </cell>
        </row>
        <row r="19856">
          <cell r="AA19856">
            <v>93.32</v>
          </cell>
        </row>
        <row r="19857">
          <cell r="AA19857">
            <v>93.33</v>
          </cell>
        </row>
        <row r="19858">
          <cell r="AA19858">
            <v>93.34</v>
          </cell>
        </row>
        <row r="19859">
          <cell r="AA19859">
            <v>93.35</v>
          </cell>
        </row>
        <row r="19860">
          <cell r="AA19860">
            <v>93.36</v>
          </cell>
        </row>
        <row r="19861">
          <cell r="AA19861">
            <v>93.37</v>
          </cell>
        </row>
        <row r="19862">
          <cell r="AA19862">
            <v>93.38</v>
          </cell>
        </row>
        <row r="19863">
          <cell r="AA19863">
            <v>93.39</v>
          </cell>
        </row>
        <row r="19864">
          <cell r="AA19864">
            <v>93.4</v>
          </cell>
        </row>
        <row r="19865">
          <cell r="AA19865">
            <v>93.41</v>
          </cell>
        </row>
        <row r="19866">
          <cell r="AA19866">
            <v>93.42</v>
          </cell>
        </row>
        <row r="19867">
          <cell r="AA19867">
            <v>93.43</v>
          </cell>
        </row>
        <row r="19868">
          <cell r="AA19868">
            <v>93.44</v>
          </cell>
        </row>
        <row r="19869">
          <cell r="AA19869">
            <v>93.45</v>
          </cell>
        </row>
        <row r="19870">
          <cell r="AA19870">
            <v>93.46</v>
          </cell>
        </row>
        <row r="19871">
          <cell r="AA19871">
            <v>93.47</v>
          </cell>
        </row>
        <row r="19872">
          <cell r="AA19872">
            <v>93.48</v>
          </cell>
        </row>
        <row r="19873">
          <cell r="AA19873">
            <v>93.49</v>
          </cell>
        </row>
        <row r="19874">
          <cell r="AA19874">
            <v>93.5</v>
          </cell>
        </row>
        <row r="19875">
          <cell r="AA19875">
            <v>93.51</v>
          </cell>
        </row>
        <row r="19876">
          <cell r="AA19876">
            <v>93.52</v>
          </cell>
        </row>
        <row r="19877">
          <cell r="AA19877">
            <v>93.53</v>
          </cell>
        </row>
        <row r="19878">
          <cell r="AA19878">
            <v>93.54</v>
          </cell>
        </row>
        <row r="19879">
          <cell r="AA19879">
            <v>93.55</v>
          </cell>
        </row>
        <row r="19880">
          <cell r="AA19880">
            <v>93.56</v>
          </cell>
        </row>
        <row r="19881">
          <cell r="AA19881">
            <v>93.57</v>
          </cell>
        </row>
        <row r="19882">
          <cell r="AA19882">
            <v>93.58</v>
          </cell>
        </row>
        <row r="19883">
          <cell r="AA19883">
            <v>93.59</v>
          </cell>
        </row>
        <row r="19884">
          <cell r="AA19884">
            <v>93.6</v>
          </cell>
        </row>
        <row r="19885">
          <cell r="AA19885">
            <v>93.61</v>
          </cell>
        </row>
        <row r="19886">
          <cell r="AA19886">
            <v>93.62</v>
          </cell>
        </row>
        <row r="19887">
          <cell r="AA19887">
            <v>93.63</v>
          </cell>
        </row>
        <row r="19888">
          <cell r="AA19888">
            <v>93.64</v>
          </cell>
        </row>
        <row r="19889">
          <cell r="AA19889">
            <v>93.65</v>
          </cell>
        </row>
        <row r="19890">
          <cell r="AA19890">
            <v>93.66</v>
          </cell>
        </row>
        <row r="19891">
          <cell r="AA19891">
            <v>93.67</v>
          </cell>
        </row>
        <row r="19892">
          <cell r="AA19892">
            <v>93.68</v>
          </cell>
        </row>
        <row r="19893">
          <cell r="AA19893">
            <v>93.69</v>
          </cell>
        </row>
        <row r="19894">
          <cell r="AA19894">
            <v>93.7</v>
          </cell>
        </row>
        <row r="19895">
          <cell r="AA19895">
            <v>93.71</v>
          </cell>
        </row>
        <row r="19896">
          <cell r="AA19896">
            <v>93.72</v>
          </cell>
        </row>
        <row r="19897">
          <cell r="AA19897">
            <v>93.73</v>
          </cell>
        </row>
        <row r="19898">
          <cell r="AA19898">
            <v>93.74</v>
          </cell>
        </row>
        <row r="19899">
          <cell r="AA19899">
            <v>93.75</v>
          </cell>
        </row>
        <row r="19900">
          <cell r="AA19900">
            <v>93.76</v>
          </cell>
        </row>
        <row r="19901">
          <cell r="AA19901">
            <v>93.77</v>
          </cell>
        </row>
        <row r="19902">
          <cell r="AA19902">
            <v>93.78</v>
          </cell>
        </row>
        <row r="19903">
          <cell r="AA19903">
            <v>93.79</v>
          </cell>
        </row>
        <row r="19904">
          <cell r="AA19904">
            <v>93.8</v>
          </cell>
        </row>
        <row r="19905">
          <cell r="AA19905">
            <v>93.81</v>
          </cell>
        </row>
        <row r="19906">
          <cell r="AA19906">
            <v>93.82</v>
          </cell>
        </row>
        <row r="19907">
          <cell r="AA19907">
            <v>93.83</v>
          </cell>
        </row>
        <row r="19908">
          <cell r="AA19908">
            <v>93.84</v>
          </cell>
        </row>
        <row r="19909">
          <cell r="AA19909">
            <v>93.85</v>
          </cell>
        </row>
        <row r="19910">
          <cell r="AA19910">
            <v>93.86</v>
          </cell>
        </row>
        <row r="19911">
          <cell r="AA19911">
            <v>93.87</v>
          </cell>
        </row>
        <row r="19912">
          <cell r="AA19912">
            <v>93.88</v>
          </cell>
        </row>
        <row r="19913">
          <cell r="AA19913">
            <v>93.89</v>
          </cell>
        </row>
        <row r="19914">
          <cell r="AA19914">
            <v>93.9</v>
          </cell>
        </row>
        <row r="19915">
          <cell r="AA19915">
            <v>93.91</v>
          </cell>
        </row>
        <row r="19916">
          <cell r="AA19916">
            <v>93.92</v>
          </cell>
        </row>
        <row r="19917">
          <cell r="AA19917">
            <v>93.93</v>
          </cell>
        </row>
        <row r="19918">
          <cell r="AA19918">
            <v>93.94</v>
          </cell>
        </row>
        <row r="19919">
          <cell r="AA19919">
            <v>93.95</v>
          </cell>
        </row>
        <row r="19920">
          <cell r="AA19920">
            <v>93.96</v>
          </cell>
        </row>
        <row r="19921">
          <cell r="AA19921">
            <v>93.97</v>
          </cell>
        </row>
        <row r="19922">
          <cell r="AA19922">
            <v>93.98</v>
          </cell>
        </row>
        <row r="19923">
          <cell r="AA19923">
            <v>93.99</v>
          </cell>
        </row>
        <row r="19924">
          <cell r="AA19924">
            <v>94</v>
          </cell>
        </row>
        <row r="19925">
          <cell r="AA19925">
            <v>94.01</v>
          </cell>
        </row>
        <row r="19926">
          <cell r="AA19926">
            <v>94.02</v>
          </cell>
        </row>
        <row r="19927">
          <cell r="AA19927">
            <v>94.03</v>
          </cell>
        </row>
        <row r="19928">
          <cell r="AA19928">
            <v>94.04</v>
          </cell>
        </row>
        <row r="19929">
          <cell r="AA19929">
            <v>94.05</v>
          </cell>
        </row>
        <row r="19930">
          <cell r="AA19930">
            <v>94.06</v>
          </cell>
        </row>
        <row r="19931">
          <cell r="AA19931">
            <v>94.07</v>
          </cell>
        </row>
        <row r="19932">
          <cell r="AA19932">
            <v>94.08</v>
          </cell>
        </row>
        <row r="19933">
          <cell r="AA19933">
            <v>94.09</v>
          </cell>
        </row>
        <row r="19934">
          <cell r="AA19934">
            <v>94.1</v>
          </cell>
        </row>
        <row r="19935">
          <cell r="AA19935">
            <v>94.11</v>
          </cell>
        </row>
        <row r="19936">
          <cell r="AA19936">
            <v>94.12</v>
          </cell>
        </row>
        <row r="19937">
          <cell r="AA19937">
            <v>94.13</v>
          </cell>
        </row>
        <row r="19938">
          <cell r="AA19938">
            <v>94.14</v>
          </cell>
        </row>
        <row r="19939">
          <cell r="AA19939">
            <v>94.15</v>
          </cell>
        </row>
        <row r="19940">
          <cell r="AA19940">
            <v>94.16</v>
          </cell>
        </row>
        <row r="19941">
          <cell r="AA19941">
            <v>94.17</v>
          </cell>
        </row>
        <row r="19942">
          <cell r="AA19942">
            <v>94.18</v>
          </cell>
        </row>
        <row r="19943">
          <cell r="AA19943">
            <v>94.19</v>
          </cell>
        </row>
        <row r="19944">
          <cell r="AA19944">
            <v>94.2</v>
          </cell>
        </row>
        <row r="19945">
          <cell r="AA19945">
            <v>94.21</v>
          </cell>
        </row>
        <row r="19946">
          <cell r="AA19946">
            <v>94.22</v>
          </cell>
        </row>
        <row r="19947">
          <cell r="AA19947">
            <v>94.23</v>
          </cell>
        </row>
        <row r="19948">
          <cell r="AA19948">
            <v>94.24</v>
          </cell>
        </row>
        <row r="19949">
          <cell r="AA19949">
            <v>94.25</v>
          </cell>
        </row>
        <row r="19950">
          <cell r="AA19950">
            <v>94.26</v>
          </cell>
        </row>
        <row r="19951">
          <cell r="AA19951">
            <v>94.27</v>
          </cell>
        </row>
        <row r="19952">
          <cell r="AA19952">
            <v>94.28</v>
          </cell>
        </row>
        <row r="19953">
          <cell r="AA19953">
            <v>94.29</v>
          </cell>
        </row>
        <row r="19954">
          <cell r="AA19954">
            <v>94.3</v>
          </cell>
        </row>
        <row r="19955">
          <cell r="AA19955">
            <v>94.31</v>
          </cell>
        </row>
        <row r="19956">
          <cell r="AA19956">
            <v>94.32</v>
          </cell>
        </row>
        <row r="19957">
          <cell r="AA19957">
            <v>94.33</v>
          </cell>
        </row>
        <row r="19958">
          <cell r="AA19958">
            <v>94.34</v>
          </cell>
        </row>
        <row r="19959">
          <cell r="AA19959">
            <v>94.35</v>
          </cell>
        </row>
        <row r="19960">
          <cell r="AA19960">
            <v>94.36</v>
          </cell>
        </row>
        <row r="19961">
          <cell r="AA19961">
            <v>94.37</v>
          </cell>
        </row>
        <row r="19962">
          <cell r="AA19962">
            <v>94.38</v>
          </cell>
        </row>
        <row r="19963">
          <cell r="AA19963">
            <v>94.39</v>
          </cell>
        </row>
        <row r="19964">
          <cell r="AA19964">
            <v>94.4</v>
          </cell>
        </row>
        <row r="19965">
          <cell r="AA19965">
            <v>94.41</v>
          </cell>
        </row>
        <row r="19966">
          <cell r="AA19966">
            <v>94.42</v>
          </cell>
        </row>
        <row r="19967">
          <cell r="AA19967">
            <v>94.43</v>
          </cell>
        </row>
        <row r="19968">
          <cell r="AA19968">
            <v>94.44</v>
          </cell>
        </row>
        <row r="19969">
          <cell r="AA19969">
            <v>94.45</v>
          </cell>
        </row>
        <row r="19970">
          <cell r="AA19970">
            <v>94.46</v>
          </cell>
        </row>
        <row r="19971">
          <cell r="AA19971">
            <v>94.47</v>
          </cell>
        </row>
        <row r="19972">
          <cell r="AA19972">
            <v>94.48</v>
          </cell>
        </row>
        <row r="19973">
          <cell r="AA19973">
            <v>94.49</v>
          </cell>
        </row>
        <row r="19974">
          <cell r="AA19974">
            <v>94.5</v>
          </cell>
        </row>
        <row r="19975">
          <cell r="AA19975">
            <v>94.51</v>
          </cell>
        </row>
        <row r="19976">
          <cell r="AA19976">
            <v>94.52</v>
          </cell>
        </row>
        <row r="19977">
          <cell r="AA19977">
            <v>94.53</v>
          </cell>
        </row>
        <row r="19978">
          <cell r="AA19978">
            <v>94.54</v>
          </cell>
        </row>
        <row r="19979">
          <cell r="AA19979">
            <v>94.55</v>
          </cell>
        </row>
        <row r="19980">
          <cell r="AA19980">
            <v>94.56</v>
          </cell>
        </row>
        <row r="19981">
          <cell r="AA19981">
            <v>94.57</v>
          </cell>
        </row>
        <row r="19982">
          <cell r="AA19982">
            <v>94.58</v>
          </cell>
        </row>
        <row r="19983">
          <cell r="AA19983">
            <v>94.59</v>
          </cell>
        </row>
        <row r="19984">
          <cell r="AA19984">
            <v>94.6</v>
          </cell>
        </row>
        <row r="19985">
          <cell r="AA19985">
            <v>94.61</v>
          </cell>
        </row>
        <row r="19986">
          <cell r="AA19986">
            <v>94.62</v>
          </cell>
        </row>
        <row r="19987">
          <cell r="AA19987">
            <v>94.63</v>
          </cell>
        </row>
        <row r="19988">
          <cell r="AA19988">
            <v>94.64</v>
          </cell>
        </row>
        <row r="19989">
          <cell r="AA19989">
            <v>94.65</v>
          </cell>
        </row>
        <row r="19990">
          <cell r="AA19990">
            <v>94.66</v>
          </cell>
        </row>
        <row r="19991">
          <cell r="AA19991">
            <v>94.67</v>
          </cell>
        </row>
        <row r="19992">
          <cell r="AA19992">
            <v>94.68</v>
          </cell>
        </row>
        <row r="19993">
          <cell r="AA19993">
            <v>94.69</v>
          </cell>
        </row>
        <row r="19994">
          <cell r="AA19994">
            <v>94.7</v>
          </cell>
        </row>
        <row r="19995">
          <cell r="AA19995">
            <v>94.71</v>
          </cell>
        </row>
        <row r="19996">
          <cell r="AA19996">
            <v>94.72</v>
          </cell>
        </row>
        <row r="19997">
          <cell r="AA19997">
            <v>94.73</v>
          </cell>
        </row>
        <row r="19998">
          <cell r="AA19998">
            <v>94.74</v>
          </cell>
        </row>
        <row r="19999">
          <cell r="AA19999">
            <v>94.75</v>
          </cell>
        </row>
        <row r="20000">
          <cell r="AA20000">
            <v>94.76</v>
          </cell>
        </row>
        <row r="20001">
          <cell r="AA20001">
            <v>94.77</v>
          </cell>
        </row>
        <row r="20002">
          <cell r="AA20002">
            <v>94.78</v>
          </cell>
        </row>
        <row r="20003">
          <cell r="AA20003">
            <v>94.79</v>
          </cell>
        </row>
        <row r="20004">
          <cell r="AA20004">
            <v>94.8</v>
          </cell>
        </row>
        <row r="20005">
          <cell r="AA20005">
            <v>94.81</v>
          </cell>
        </row>
        <row r="20006">
          <cell r="AA20006">
            <v>94.82</v>
          </cell>
        </row>
        <row r="20007">
          <cell r="AA20007">
            <v>94.83</v>
          </cell>
        </row>
        <row r="20008">
          <cell r="AA20008">
            <v>94.84</v>
          </cell>
        </row>
        <row r="20009">
          <cell r="AA20009">
            <v>94.85</v>
          </cell>
        </row>
        <row r="20010">
          <cell r="AA20010">
            <v>94.86</v>
          </cell>
        </row>
        <row r="20011">
          <cell r="AA20011">
            <v>94.87</v>
          </cell>
        </row>
        <row r="20012">
          <cell r="AA20012">
            <v>94.88</v>
          </cell>
        </row>
        <row r="20013">
          <cell r="AA20013">
            <v>94.89</v>
          </cell>
        </row>
        <row r="20014">
          <cell r="AA20014">
            <v>94.9</v>
          </cell>
        </row>
        <row r="20015">
          <cell r="AA20015">
            <v>94.91</v>
          </cell>
        </row>
        <row r="20016">
          <cell r="AA20016">
            <v>94.92</v>
          </cell>
        </row>
        <row r="20017">
          <cell r="AA20017">
            <v>94.93</v>
          </cell>
        </row>
        <row r="20018">
          <cell r="AA20018">
            <v>94.94</v>
          </cell>
        </row>
        <row r="20019">
          <cell r="AA20019">
            <v>94.95</v>
          </cell>
        </row>
        <row r="20020">
          <cell r="AA20020">
            <v>94.96</v>
          </cell>
        </row>
        <row r="20021">
          <cell r="AA20021">
            <v>94.97</v>
          </cell>
        </row>
        <row r="20022">
          <cell r="AA20022">
            <v>94.98</v>
          </cell>
        </row>
        <row r="20023">
          <cell r="AA20023">
            <v>94.99</v>
          </cell>
        </row>
        <row r="20024">
          <cell r="AA20024">
            <v>95</v>
          </cell>
        </row>
        <row r="20025">
          <cell r="AA20025">
            <v>95.01</v>
          </cell>
        </row>
        <row r="20026">
          <cell r="AA20026">
            <v>95.02</v>
          </cell>
        </row>
        <row r="20027">
          <cell r="AA20027">
            <v>95.03</v>
          </cell>
        </row>
        <row r="20028">
          <cell r="AA20028">
            <v>95.04</v>
          </cell>
        </row>
        <row r="20029">
          <cell r="AA20029">
            <v>95.05</v>
          </cell>
        </row>
        <row r="20030">
          <cell r="AA20030">
            <v>95.06</v>
          </cell>
        </row>
        <row r="20031">
          <cell r="AA20031">
            <v>95.07</v>
          </cell>
        </row>
        <row r="20032">
          <cell r="AA20032">
            <v>95.08</v>
          </cell>
        </row>
        <row r="20033">
          <cell r="AA20033">
            <v>95.09</v>
          </cell>
        </row>
        <row r="20034">
          <cell r="AA20034">
            <v>95.1</v>
          </cell>
        </row>
        <row r="20035">
          <cell r="AA20035">
            <v>95.11</v>
          </cell>
        </row>
        <row r="20036">
          <cell r="AA20036">
            <v>95.12</v>
          </cell>
        </row>
        <row r="20037">
          <cell r="AA20037">
            <v>95.13</v>
          </cell>
        </row>
        <row r="20038">
          <cell r="AA20038">
            <v>95.14</v>
          </cell>
        </row>
        <row r="20039">
          <cell r="AA20039">
            <v>95.15</v>
          </cell>
        </row>
        <row r="20040">
          <cell r="AA20040">
            <v>95.16</v>
          </cell>
        </row>
        <row r="20041">
          <cell r="AA20041">
            <v>95.17</v>
          </cell>
        </row>
        <row r="20042">
          <cell r="AA20042">
            <v>95.18</v>
          </cell>
        </row>
        <row r="20043">
          <cell r="AA20043">
            <v>95.19</v>
          </cell>
        </row>
        <row r="20044">
          <cell r="AA20044">
            <v>95.2</v>
          </cell>
        </row>
        <row r="20045">
          <cell r="AA20045">
            <v>95.21</v>
          </cell>
        </row>
        <row r="20046">
          <cell r="AA20046">
            <v>95.22</v>
          </cell>
        </row>
        <row r="20047">
          <cell r="AA20047">
            <v>95.23</v>
          </cell>
        </row>
        <row r="20048">
          <cell r="AA20048">
            <v>95.24</v>
          </cell>
        </row>
        <row r="20049">
          <cell r="AA20049">
            <v>95.25</v>
          </cell>
        </row>
        <row r="20050">
          <cell r="AA20050">
            <v>95.26</v>
          </cell>
        </row>
        <row r="20051">
          <cell r="AA20051">
            <v>95.27</v>
          </cell>
        </row>
        <row r="20052">
          <cell r="AA20052">
            <v>95.28</v>
          </cell>
        </row>
        <row r="20053">
          <cell r="AA20053">
            <v>95.29</v>
          </cell>
        </row>
        <row r="20054">
          <cell r="AA20054">
            <v>95.3</v>
          </cell>
        </row>
        <row r="20055">
          <cell r="AA20055">
            <v>95.31</v>
          </cell>
        </row>
        <row r="20056">
          <cell r="AA20056">
            <v>95.32</v>
          </cell>
        </row>
        <row r="20057">
          <cell r="AA20057">
            <v>95.33</v>
          </cell>
        </row>
        <row r="20058">
          <cell r="AA20058">
            <v>95.34</v>
          </cell>
        </row>
        <row r="20059">
          <cell r="AA20059">
            <v>95.35</v>
          </cell>
        </row>
        <row r="20060">
          <cell r="AA20060">
            <v>95.36</v>
          </cell>
        </row>
        <row r="20061">
          <cell r="AA20061">
            <v>95.37</v>
          </cell>
        </row>
        <row r="20062">
          <cell r="AA20062">
            <v>95.38</v>
          </cell>
        </row>
        <row r="20063">
          <cell r="AA20063">
            <v>95.39</v>
          </cell>
        </row>
        <row r="20064">
          <cell r="AA20064">
            <v>95.4</v>
          </cell>
        </row>
        <row r="20065">
          <cell r="AA20065">
            <v>95.41</v>
          </cell>
        </row>
        <row r="20066">
          <cell r="AA20066">
            <v>95.42</v>
          </cell>
        </row>
        <row r="20067">
          <cell r="AA20067">
            <v>95.43</v>
          </cell>
        </row>
        <row r="20068">
          <cell r="AA20068">
            <v>95.44</v>
          </cell>
        </row>
        <row r="20069">
          <cell r="AA20069">
            <v>95.45</v>
          </cell>
        </row>
        <row r="20070">
          <cell r="AA20070">
            <v>95.46</v>
          </cell>
        </row>
        <row r="20071">
          <cell r="AA20071">
            <v>95.47</v>
          </cell>
        </row>
        <row r="20072">
          <cell r="AA20072">
            <v>95.48</v>
          </cell>
        </row>
        <row r="20073">
          <cell r="AA20073">
            <v>95.49</v>
          </cell>
        </row>
        <row r="20074">
          <cell r="AA20074">
            <v>95.5</v>
          </cell>
        </row>
        <row r="20075">
          <cell r="AA20075">
            <v>95.51</v>
          </cell>
        </row>
        <row r="20076">
          <cell r="AA20076">
            <v>95.52</v>
          </cell>
        </row>
        <row r="20077">
          <cell r="AA20077">
            <v>95.53</v>
          </cell>
        </row>
        <row r="20078">
          <cell r="AA20078">
            <v>95.54</v>
          </cell>
        </row>
        <row r="20079">
          <cell r="AA20079">
            <v>95.55</v>
          </cell>
        </row>
        <row r="20080">
          <cell r="AA20080">
            <v>95.56</v>
          </cell>
        </row>
        <row r="20081">
          <cell r="AA20081">
            <v>95.57</v>
          </cell>
        </row>
        <row r="20082">
          <cell r="AA20082">
            <v>95.58</v>
          </cell>
        </row>
        <row r="20083">
          <cell r="AA20083">
            <v>95.59</v>
          </cell>
        </row>
        <row r="20084">
          <cell r="AA20084">
            <v>95.6</v>
          </cell>
        </row>
        <row r="20085">
          <cell r="AA20085">
            <v>95.61</v>
          </cell>
        </row>
        <row r="20086">
          <cell r="AA20086">
            <v>95.62</v>
          </cell>
        </row>
        <row r="20087">
          <cell r="AA20087">
            <v>95.63</v>
          </cell>
        </row>
        <row r="20088">
          <cell r="AA20088">
            <v>95.64</v>
          </cell>
        </row>
        <row r="20089">
          <cell r="AA20089">
            <v>95.65</v>
          </cell>
        </row>
        <row r="20090">
          <cell r="AA20090">
            <v>95.66</v>
          </cell>
        </row>
        <row r="20091">
          <cell r="AA20091">
            <v>95.67</v>
          </cell>
        </row>
        <row r="20092">
          <cell r="AA20092">
            <v>95.68</v>
          </cell>
        </row>
        <row r="20093">
          <cell r="AA20093">
            <v>95.69</v>
          </cell>
        </row>
        <row r="20094">
          <cell r="AA20094">
            <v>95.7</v>
          </cell>
        </row>
        <row r="20095">
          <cell r="AA20095">
            <v>95.71</v>
          </cell>
        </row>
        <row r="20096">
          <cell r="AA20096">
            <v>95.72</v>
          </cell>
        </row>
        <row r="20097">
          <cell r="AA20097">
            <v>95.73</v>
          </cell>
        </row>
        <row r="20098">
          <cell r="AA20098">
            <v>95.74</v>
          </cell>
        </row>
        <row r="20099">
          <cell r="AA20099">
            <v>95.75</v>
          </cell>
        </row>
        <row r="20100">
          <cell r="AA20100">
            <v>95.76</v>
          </cell>
        </row>
        <row r="20101">
          <cell r="AA20101">
            <v>95.77</v>
          </cell>
        </row>
        <row r="20102">
          <cell r="AA20102">
            <v>95.78</v>
          </cell>
        </row>
        <row r="20103">
          <cell r="AA20103">
            <v>95.79</v>
          </cell>
        </row>
        <row r="20104">
          <cell r="AA20104">
            <v>95.8</v>
          </cell>
        </row>
        <row r="20105">
          <cell r="AA20105">
            <v>95.81</v>
          </cell>
        </row>
        <row r="20106">
          <cell r="AA20106">
            <v>95.82</v>
          </cell>
        </row>
        <row r="20107">
          <cell r="AA20107">
            <v>95.83</v>
          </cell>
        </row>
        <row r="20108">
          <cell r="AA20108">
            <v>95.84</v>
          </cell>
        </row>
        <row r="20109">
          <cell r="AA20109">
            <v>95.85</v>
          </cell>
        </row>
        <row r="20110">
          <cell r="AA20110">
            <v>95.86</v>
          </cell>
        </row>
        <row r="20111">
          <cell r="AA20111">
            <v>95.87</v>
          </cell>
        </row>
        <row r="20112">
          <cell r="AA20112">
            <v>95.88</v>
          </cell>
        </row>
        <row r="20113">
          <cell r="AA20113">
            <v>95.89</v>
          </cell>
        </row>
        <row r="20114">
          <cell r="AA20114">
            <v>95.9</v>
          </cell>
        </row>
        <row r="20115">
          <cell r="AA20115">
            <v>95.91</v>
          </cell>
        </row>
        <row r="20116">
          <cell r="AA20116">
            <v>95.92</v>
          </cell>
        </row>
        <row r="20117">
          <cell r="AA20117">
            <v>95.93</v>
          </cell>
        </row>
        <row r="20118">
          <cell r="AA20118">
            <v>95.94</v>
          </cell>
        </row>
        <row r="20119">
          <cell r="AA20119">
            <v>95.95</v>
          </cell>
        </row>
        <row r="20120">
          <cell r="AA20120">
            <v>95.96</v>
          </cell>
        </row>
        <row r="20121">
          <cell r="AA20121">
            <v>95.97</v>
          </cell>
        </row>
        <row r="20122">
          <cell r="AA20122">
            <v>95.98</v>
          </cell>
        </row>
        <row r="20123">
          <cell r="AA20123">
            <v>95.99</v>
          </cell>
        </row>
        <row r="20124">
          <cell r="AA20124">
            <v>96</v>
          </cell>
        </row>
        <row r="20125">
          <cell r="AA20125">
            <v>96.01</v>
          </cell>
        </row>
        <row r="20126">
          <cell r="AA20126">
            <v>96.02</v>
          </cell>
        </row>
        <row r="20127">
          <cell r="AA20127">
            <v>96.03</v>
          </cell>
        </row>
        <row r="20128">
          <cell r="AA20128">
            <v>96.04</v>
          </cell>
        </row>
        <row r="20129">
          <cell r="AA20129">
            <v>96.05</v>
          </cell>
        </row>
        <row r="20130">
          <cell r="AA20130">
            <v>96.06</v>
          </cell>
        </row>
        <row r="20131">
          <cell r="AA20131">
            <v>96.07</v>
          </cell>
        </row>
        <row r="20132">
          <cell r="AA20132">
            <v>96.08</v>
          </cell>
        </row>
        <row r="20133">
          <cell r="AA20133">
            <v>96.09</v>
          </cell>
        </row>
        <row r="20134">
          <cell r="AA20134">
            <v>96.1</v>
          </cell>
        </row>
        <row r="20135">
          <cell r="AA20135">
            <v>96.11</v>
          </cell>
        </row>
        <row r="20136">
          <cell r="AA20136">
            <v>96.12</v>
          </cell>
        </row>
        <row r="20137">
          <cell r="AA20137">
            <v>96.13</v>
          </cell>
        </row>
        <row r="20138">
          <cell r="AA20138">
            <v>96.14</v>
          </cell>
        </row>
        <row r="20139">
          <cell r="AA20139">
            <v>96.15</v>
          </cell>
        </row>
        <row r="20140">
          <cell r="AA20140">
            <v>96.16</v>
          </cell>
        </row>
        <row r="20141">
          <cell r="AA20141">
            <v>96.17</v>
          </cell>
        </row>
        <row r="20142">
          <cell r="AA20142">
            <v>96.18</v>
          </cell>
        </row>
        <row r="20143">
          <cell r="AA20143">
            <v>96.19</v>
          </cell>
        </row>
        <row r="20144">
          <cell r="AA20144">
            <v>96.2</v>
          </cell>
        </row>
        <row r="20145">
          <cell r="AA20145">
            <v>96.21</v>
          </cell>
        </row>
        <row r="20146">
          <cell r="AA20146">
            <v>96.22</v>
          </cell>
        </row>
        <row r="20147">
          <cell r="AA20147">
            <v>96.23</v>
          </cell>
        </row>
        <row r="20148">
          <cell r="AA20148">
            <v>96.24</v>
          </cell>
        </row>
        <row r="20149">
          <cell r="AA20149">
            <v>96.25</v>
          </cell>
        </row>
        <row r="20150">
          <cell r="AA20150">
            <v>96.26</v>
          </cell>
        </row>
        <row r="20151">
          <cell r="AA20151">
            <v>96.27</v>
          </cell>
        </row>
        <row r="20152">
          <cell r="AA20152">
            <v>96.28</v>
          </cell>
        </row>
        <row r="20153">
          <cell r="AA20153">
            <v>96.29</v>
          </cell>
        </row>
        <row r="20154">
          <cell r="AA20154">
            <v>96.3</v>
          </cell>
        </row>
        <row r="20155">
          <cell r="AA20155">
            <v>96.31</v>
          </cell>
        </row>
        <row r="20156">
          <cell r="AA20156">
            <v>96.32</v>
          </cell>
        </row>
        <row r="20157">
          <cell r="AA20157">
            <v>96.33</v>
          </cell>
        </row>
        <row r="20158">
          <cell r="AA20158">
            <v>96.34</v>
          </cell>
        </row>
        <row r="20159">
          <cell r="AA20159">
            <v>96.35</v>
          </cell>
        </row>
        <row r="20160">
          <cell r="AA20160">
            <v>96.36</v>
          </cell>
        </row>
        <row r="20161">
          <cell r="AA20161">
            <v>96.37</v>
          </cell>
        </row>
        <row r="20162">
          <cell r="AA20162">
            <v>96.38</v>
          </cell>
        </row>
        <row r="20163">
          <cell r="AA20163">
            <v>96.39</v>
          </cell>
        </row>
        <row r="20164">
          <cell r="AA20164">
            <v>96.4</v>
          </cell>
        </row>
        <row r="20165">
          <cell r="AA20165">
            <v>96.41</v>
          </cell>
        </row>
        <row r="20166">
          <cell r="AA20166">
            <v>96.42</v>
          </cell>
        </row>
        <row r="20167">
          <cell r="AA20167">
            <v>96.43</v>
          </cell>
        </row>
        <row r="20168">
          <cell r="AA20168">
            <v>96.44</v>
          </cell>
        </row>
        <row r="20169">
          <cell r="AA20169">
            <v>96.45</v>
          </cell>
        </row>
        <row r="20170">
          <cell r="AA20170">
            <v>96.46</v>
          </cell>
        </row>
        <row r="20171">
          <cell r="AA20171">
            <v>96.47</v>
          </cell>
        </row>
        <row r="20172">
          <cell r="AA20172">
            <v>96.48</v>
          </cell>
        </row>
        <row r="20173">
          <cell r="AA20173">
            <v>96.49</v>
          </cell>
        </row>
        <row r="20174">
          <cell r="AA20174">
            <v>96.5</v>
          </cell>
        </row>
        <row r="20175">
          <cell r="AA20175">
            <v>96.51</v>
          </cell>
        </row>
        <row r="20176">
          <cell r="AA20176">
            <v>96.52</v>
          </cell>
        </row>
        <row r="20177">
          <cell r="AA20177">
            <v>96.53</v>
          </cell>
        </row>
        <row r="20178">
          <cell r="AA20178">
            <v>96.54</v>
          </cell>
        </row>
        <row r="20179">
          <cell r="AA20179">
            <v>96.55</v>
          </cell>
        </row>
        <row r="20180">
          <cell r="AA20180">
            <v>96.56</v>
          </cell>
        </row>
        <row r="20181">
          <cell r="AA20181">
            <v>96.57</v>
          </cell>
        </row>
        <row r="20182">
          <cell r="AA20182">
            <v>96.58</v>
          </cell>
        </row>
        <row r="20183">
          <cell r="AA20183">
            <v>96.59</v>
          </cell>
        </row>
        <row r="20184">
          <cell r="AA20184">
            <v>96.6</v>
          </cell>
        </row>
        <row r="20185">
          <cell r="AA20185">
            <v>96.61</v>
          </cell>
        </row>
        <row r="20186">
          <cell r="AA20186">
            <v>96.62</v>
          </cell>
        </row>
        <row r="20187">
          <cell r="AA20187">
            <v>96.63</v>
          </cell>
        </row>
        <row r="20188">
          <cell r="AA20188">
            <v>96.64</v>
          </cell>
        </row>
        <row r="20189">
          <cell r="AA20189">
            <v>96.65</v>
          </cell>
        </row>
        <row r="20190">
          <cell r="AA20190">
            <v>96.66</v>
          </cell>
        </row>
        <row r="20191">
          <cell r="AA20191">
            <v>96.67</v>
          </cell>
        </row>
        <row r="20192">
          <cell r="AA20192">
            <v>96.68</v>
          </cell>
        </row>
        <row r="20193">
          <cell r="AA20193">
            <v>96.69</v>
          </cell>
        </row>
        <row r="20194">
          <cell r="AA20194">
            <v>96.7</v>
          </cell>
        </row>
        <row r="20195">
          <cell r="AA20195">
            <v>96.71</v>
          </cell>
        </row>
        <row r="20196">
          <cell r="AA20196">
            <v>96.72</v>
          </cell>
        </row>
        <row r="20197">
          <cell r="AA20197">
            <v>96.73</v>
          </cell>
        </row>
        <row r="20198">
          <cell r="AA20198">
            <v>96.74</v>
          </cell>
        </row>
        <row r="20199">
          <cell r="AA20199">
            <v>96.75</v>
          </cell>
        </row>
        <row r="20200">
          <cell r="AA20200">
            <v>96.76</v>
          </cell>
        </row>
        <row r="20201">
          <cell r="AA20201">
            <v>96.77</v>
          </cell>
        </row>
        <row r="20202">
          <cell r="AA20202">
            <v>96.78</v>
          </cell>
        </row>
        <row r="20203">
          <cell r="AA20203">
            <v>96.79</v>
          </cell>
        </row>
        <row r="20204">
          <cell r="AA20204">
            <v>96.8</v>
          </cell>
        </row>
        <row r="20205">
          <cell r="AA20205">
            <v>96.81</v>
          </cell>
        </row>
        <row r="20206">
          <cell r="AA20206">
            <v>96.82</v>
          </cell>
        </row>
        <row r="20207">
          <cell r="AA20207">
            <v>96.83</v>
          </cell>
        </row>
        <row r="20208">
          <cell r="AA20208">
            <v>96.84</v>
          </cell>
        </row>
        <row r="20209">
          <cell r="AA20209">
            <v>96.85</v>
          </cell>
        </row>
        <row r="20210">
          <cell r="AA20210">
            <v>96.86</v>
          </cell>
        </row>
        <row r="20211">
          <cell r="AA20211">
            <v>96.87</v>
          </cell>
        </row>
        <row r="20212">
          <cell r="AA20212">
            <v>96.88</v>
          </cell>
        </row>
        <row r="20213">
          <cell r="AA20213">
            <v>96.89</v>
          </cell>
        </row>
        <row r="20214">
          <cell r="AA20214">
            <v>96.9</v>
          </cell>
        </row>
        <row r="20215">
          <cell r="AA20215">
            <v>96.91</v>
          </cell>
        </row>
        <row r="20216">
          <cell r="AA20216">
            <v>96.92</v>
          </cell>
        </row>
        <row r="20217">
          <cell r="AA20217">
            <v>96.93</v>
          </cell>
        </row>
        <row r="20218">
          <cell r="AA20218">
            <v>96.94</v>
          </cell>
        </row>
        <row r="20219">
          <cell r="AA20219">
            <v>96.95</v>
          </cell>
        </row>
        <row r="20220">
          <cell r="AA20220">
            <v>96.96</v>
          </cell>
        </row>
        <row r="20221">
          <cell r="AA20221">
            <v>96.97</v>
          </cell>
        </row>
        <row r="20222">
          <cell r="AA20222">
            <v>96.98</v>
          </cell>
        </row>
        <row r="20223">
          <cell r="AA20223">
            <v>96.99</v>
          </cell>
        </row>
        <row r="20224">
          <cell r="AA20224">
            <v>97</v>
          </cell>
        </row>
        <row r="20225">
          <cell r="AA20225">
            <v>97.01</v>
          </cell>
        </row>
        <row r="20226">
          <cell r="AA20226">
            <v>97.02</v>
          </cell>
        </row>
        <row r="20227">
          <cell r="AA20227">
            <v>97.03</v>
          </cell>
        </row>
        <row r="20228">
          <cell r="AA20228">
            <v>97.04</v>
          </cell>
        </row>
        <row r="20229">
          <cell r="AA20229">
            <v>97.05</v>
          </cell>
        </row>
        <row r="20230">
          <cell r="AA20230">
            <v>97.06</v>
          </cell>
        </row>
        <row r="20231">
          <cell r="AA20231">
            <v>97.07</v>
          </cell>
        </row>
        <row r="20232">
          <cell r="AA20232">
            <v>97.08</v>
          </cell>
        </row>
        <row r="20233">
          <cell r="AA20233">
            <v>97.09</v>
          </cell>
        </row>
        <row r="20234">
          <cell r="AA20234">
            <v>97.1</v>
          </cell>
        </row>
        <row r="20235">
          <cell r="AA20235">
            <v>97.11</v>
          </cell>
        </row>
        <row r="20236">
          <cell r="AA20236">
            <v>97.12</v>
          </cell>
        </row>
        <row r="20237">
          <cell r="AA20237">
            <v>97.13</v>
          </cell>
        </row>
        <row r="20238">
          <cell r="AA20238">
            <v>97.14</v>
          </cell>
        </row>
        <row r="20239">
          <cell r="AA20239">
            <v>97.15</v>
          </cell>
        </row>
        <row r="20240">
          <cell r="AA20240">
            <v>97.16</v>
          </cell>
        </row>
        <row r="20241">
          <cell r="AA20241">
            <v>97.17</v>
          </cell>
        </row>
        <row r="20242">
          <cell r="AA20242">
            <v>97.18</v>
          </cell>
        </row>
        <row r="20243">
          <cell r="AA20243">
            <v>97.19</v>
          </cell>
        </row>
        <row r="20244">
          <cell r="AA20244">
            <v>97.2</v>
          </cell>
        </row>
        <row r="20245">
          <cell r="AA20245">
            <v>97.21</v>
          </cell>
        </row>
        <row r="20246">
          <cell r="AA20246">
            <v>97.22</v>
          </cell>
        </row>
        <row r="20247">
          <cell r="AA20247">
            <v>97.23</v>
          </cell>
        </row>
        <row r="20248">
          <cell r="AA20248">
            <v>97.24</v>
          </cell>
        </row>
        <row r="20249">
          <cell r="AA20249">
            <v>97.25</v>
          </cell>
        </row>
        <row r="20250">
          <cell r="AA20250">
            <v>97.26</v>
          </cell>
        </row>
        <row r="20251">
          <cell r="AA20251">
            <v>97.27</v>
          </cell>
        </row>
        <row r="20252">
          <cell r="AA20252">
            <v>97.28</v>
          </cell>
        </row>
        <row r="20253">
          <cell r="AA20253">
            <v>97.29</v>
          </cell>
        </row>
        <row r="20254">
          <cell r="AA20254">
            <v>97.3</v>
          </cell>
        </row>
        <row r="20255">
          <cell r="AA20255">
            <v>97.31</v>
          </cell>
        </row>
        <row r="20256">
          <cell r="AA20256">
            <v>97.32</v>
          </cell>
        </row>
        <row r="20257">
          <cell r="AA20257">
            <v>97.33</v>
          </cell>
        </row>
        <row r="20258">
          <cell r="AA20258">
            <v>97.34</v>
          </cell>
        </row>
        <row r="20259">
          <cell r="AA20259">
            <v>97.35</v>
          </cell>
        </row>
        <row r="20260">
          <cell r="AA20260">
            <v>97.36</v>
          </cell>
        </row>
        <row r="20261">
          <cell r="AA20261">
            <v>97.37</v>
          </cell>
        </row>
        <row r="20262">
          <cell r="AA20262">
            <v>97.38</v>
          </cell>
        </row>
        <row r="20263">
          <cell r="AA20263">
            <v>97.39</v>
          </cell>
        </row>
        <row r="20264">
          <cell r="AA20264">
            <v>97.4</v>
          </cell>
        </row>
        <row r="20265">
          <cell r="AA20265">
            <v>97.41</v>
          </cell>
        </row>
        <row r="20266">
          <cell r="AA20266">
            <v>97.42</v>
          </cell>
        </row>
        <row r="20267">
          <cell r="AA20267">
            <v>97.43</v>
          </cell>
        </row>
        <row r="20268">
          <cell r="AA20268">
            <v>97.44</v>
          </cell>
        </row>
        <row r="20269">
          <cell r="AA20269">
            <v>97.45</v>
          </cell>
        </row>
        <row r="20270">
          <cell r="AA20270">
            <v>97.46</v>
          </cell>
        </row>
        <row r="20271">
          <cell r="AA20271">
            <v>97.47</v>
          </cell>
        </row>
        <row r="20272">
          <cell r="AA20272">
            <v>97.48</v>
          </cell>
        </row>
        <row r="20273">
          <cell r="AA20273">
            <v>97.49</v>
          </cell>
        </row>
        <row r="20274">
          <cell r="AA20274">
            <v>97.5</v>
          </cell>
        </row>
        <row r="20275">
          <cell r="AA20275">
            <v>97.51</v>
          </cell>
        </row>
        <row r="20276">
          <cell r="AA20276">
            <v>97.52</v>
          </cell>
        </row>
        <row r="20277">
          <cell r="AA20277">
            <v>97.53</v>
          </cell>
        </row>
        <row r="20278">
          <cell r="AA20278">
            <v>97.54</v>
          </cell>
        </row>
        <row r="20279">
          <cell r="AA20279">
            <v>97.55</v>
          </cell>
        </row>
        <row r="20280">
          <cell r="AA20280">
            <v>97.56</v>
          </cell>
        </row>
        <row r="20281">
          <cell r="AA20281">
            <v>97.57</v>
          </cell>
        </row>
        <row r="20282">
          <cell r="AA20282">
            <v>97.58</v>
          </cell>
        </row>
        <row r="20283">
          <cell r="AA20283">
            <v>97.59</v>
          </cell>
        </row>
        <row r="20284">
          <cell r="AA20284">
            <v>97.6</v>
          </cell>
        </row>
        <row r="20285">
          <cell r="AA20285">
            <v>97.61</v>
          </cell>
        </row>
        <row r="20286">
          <cell r="AA20286">
            <v>97.62</v>
          </cell>
        </row>
        <row r="20287">
          <cell r="AA20287">
            <v>97.63</v>
          </cell>
        </row>
        <row r="20288">
          <cell r="AA20288">
            <v>97.64</v>
          </cell>
        </row>
        <row r="20289">
          <cell r="AA20289">
            <v>97.65</v>
          </cell>
        </row>
        <row r="20290">
          <cell r="AA20290">
            <v>97.66</v>
          </cell>
        </row>
        <row r="20291">
          <cell r="AA20291">
            <v>97.67</v>
          </cell>
        </row>
        <row r="20292">
          <cell r="AA20292">
            <v>97.68</v>
          </cell>
        </row>
        <row r="20293">
          <cell r="AA20293">
            <v>97.69</v>
          </cell>
        </row>
        <row r="20294">
          <cell r="AA20294">
            <v>97.7</v>
          </cell>
        </row>
        <row r="20295">
          <cell r="AA20295">
            <v>97.71</v>
          </cell>
        </row>
        <row r="20296">
          <cell r="AA20296">
            <v>97.72</v>
          </cell>
        </row>
        <row r="20297">
          <cell r="AA20297">
            <v>97.73</v>
          </cell>
        </row>
        <row r="20298">
          <cell r="AA20298">
            <v>97.74</v>
          </cell>
        </row>
        <row r="20299">
          <cell r="AA20299">
            <v>97.75</v>
          </cell>
        </row>
        <row r="20300">
          <cell r="AA20300">
            <v>97.76</v>
          </cell>
        </row>
        <row r="20301">
          <cell r="AA20301">
            <v>97.77</v>
          </cell>
        </row>
        <row r="20302">
          <cell r="AA20302">
            <v>97.78</v>
          </cell>
        </row>
        <row r="20303">
          <cell r="AA20303">
            <v>97.79</v>
          </cell>
        </row>
        <row r="20304">
          <cell r="AA20304">
            <v>97.8</v>
          </cell>
        </row>
        <row r="20305">
          <cell r="AA20305">
            <v>97.81</v>
          </cell>
        </row>
        <row r="20306">
          <cell r="AA20306">
            <v>97.82</v>
          </cell>
        </row>
        <row r="20307">
          <cell r="AA20307">
            <v>97.83</v>
          </cell>
        </row>
        <row r="20308">
          <cell r="AA20308">
            <v>97.84</v>
          </cell>
        </row>
        <row r="20309">
          <cell r="AA20309">
            <v>97.85</v>
          </cell>
        </row>
        <row r="20310">
          <cell r="AA20310">
            <v>97.86</v>
          </cell>
        </row>
        <row r="20311">
          <cell r="AA20311">
            <v>97.87</v>
          </cell>
        </row>
        <row r="20312">
          <cell r="AA20312">
            <v>97.88</v>
          </cell>
        </row>
        <row r="20313">
          <cell r="AA20313">
            <v>97.89</v>
          </cell>
        </row>
        <row r="20314">
          <cell r="AA20314">
            <v>97.9</v>
          </cell>
        </row>
        <row r="20315">
          <cell r="AA20315">
            <v>97.91</v>
          </cell>
        </row>
        <row r="20316">
          <cell r="AA20316">
            <v>97.92</v>
          </cell>
        </row>
        <row r="20317">
          <cell r="AA20317">
            <v>97.93</v>
          </cell>
        </row>
        <row r="20318">
          <cell r="AA20318">
            <v>97.94</v>
          </cell>
        </row>
        <row r="20319">
          <cell r="AA20319">
            <v>97.95</v>
          </cell>
        </row>
        <row r="20320">
          <cell r="AA20320">
            <v>97.96</v>
          </cell>
        </row>
        <row r="20321">
          <cell r="AA20321">
            <v>97.97</v>
          </cell>
        </row>
        <row r="20322">
          <cell r="AA20322">
            <v>97.98</v>
          </cell>
        </row>
        <row r="20323">
          <cell r="AA20323">
            <v>97.99</v>
          </cell>
        </row>
        <row r="20324">
          <cell r="AA20324">
            <v>98</v>
          </cell>
        </row>
        <row r="20325">
          <cell r="AA20325">
            <v>98.01</v>
          </cell>
        </row>
        <row r="20326">
          <cell r="AA20326">
            <v>98.02</v>
          </cell>
        </row>
        <row r="20327">
          <cell r="AA20327">
            <v>98.03</v>
          </cell>
        </row>
        <row r="20328">
          <cell r="AA20328">
            <v>98.04</v>
          </cell>
        </row>
        <row r="20329">
          <cell r="AA20329">
            <v>98.05</v>
          </cell>
        </row>
        <row r="20330">
          <cell r="AA20330">
            <v>98.06</v>
          </cell>
        </row>
        <row r="20331">
          <cell r="AA20331">
            <v>98.07</v>
          </cell>
        </row>
        <row r="20332">
          <cell r="AA20332">
            <v>98.08</v>
          </cell>
        </row>
        <row r="20333">
          <cell r="AA20333">
            <v>98.09</v>
          </cell>
        </row>
        <row r="20334">
          <cell r="AA20334">
            <v>98.1</v>
          </cell>
        </row>
        <row r="20335">
          <cell r="AA20335">
            <v>98.11</v>
          </cell>
        </row>
        <row r="20336">
          <cell r="AA20336">
            <v>98.12</v>
          </cell>
        </row>
        <row r="20337">
          <cell r="AA20337">
            <v>98.13</v>
          </cell>
        </row>
        <row r="20338">
          <cell r="AA20338">
            <v>98.14</v>
          </cell>
        </row>
        <row r="20339">
          <cell r="AA20339">
            <v>98.15</v>
          </cell>
        </row>
        <row r="20340">
          <cell r="AA20340">
            <v>98.16</v>
          </cell>
        </row>
        <row r="20341">
          <cell r="AA20341">
            <v>98.17</v>
          </cell>
        </row>
        <row r="20342">
          <cell r="AA20342">
            <v>98.18</v>
          </cell>
        </row>
        <row r="20343">
          <cell r="AA20343">
            <v>98.19</v>
          </cell>
        </row>
        <row r="20344">
          <cell r="AA20344">
            <v>98.2</v>
          </cell>
        </row>
        <row r="20345">
          <cell r="AA20345">
            <v>98.21</v>
          </cell>
        </row>
        <row r="20346">
          <cell r="AA20346">
            <v>98.22</v>
          </cell>
        </row>
        <row r="20347">
          <cell r="AA20347">
            <v>98.23</v>
          </cell>
        </row>
        <row r="20348">
          <cell r="AA20348">
            <v>98.24</v>
          </cell>
        </row>
        <row r="20349">
          <cell r="AA20349">
            <v>98.25</v>
          </cell>
        </row>
        <row r="20350">
          <cell r="AA20350">
            <v>98.26</v>
          </cell>
        </row>
        <row r="20351">
          <cell r="AA20351">
            <v>98.27</v>
          </cell>
        </row>
        <row r="20352">
          <cell r="AA20352">
            <v>98.28</v>
          </cell>
        </row>
        <row r="20353">
          <cell r="AA20353">
            <v>98.29</v>
          </cell>
        </row>
        <row r="20354">
          <cell r="AA20354">
            <v>98.3</v>
          </cell>
        </row>
        <row r="20355">
          <cell r="AA20355">
            <v>98.31</v>
          </cell>
        </row>
        <row r="20356">
          <cell r="AA20356">
            <v>98.32</v>
          </cell>
        </row>
        <row r="20357">
          <cell r="AA20357">
            <v>98.33</v>
          </cell>
        </row>
        <row r="20358">
          <cell r="AA20358">
            <v>98.34</v>
          </cell>
        </row>
        <row r="20359">
          <cell r="AA20359">
            <v>98.35</v>
          </cell>
        </row>
        <row r="20360">
          <cell r="AA20360">
            <v>98.36</v>
          </cell>
        </row>
        <row r="20361">
          <cell r="AA20361">
            <v>98.37</v>
          </cell>
        </row>
        <row r="20362">
          <cell r="AA20362">
            <v>98.38</v>
          </cell>
        </row>
        <row r="20363">
          <cell r="AA20363">
            <v>98.39</v>
          </cell>
        </row>
        <row r="20364">
          <cell r="AA20364">
            <v>98.4</v>
          </cell>
        </row>
        <row r="20365">
          <cell r="AA20365">
            <v>98.41</v>
          </cell>
        </row>
        <row r="20366">
          <cell r="AA20366">
            <v>98.42</v>
          </cell>
        </row>
        <row r="20367">
          <cell r="AA20367">
            <v>98.43</v>
          </cell>
        </row>
        <row r="20368">
          <cell r="AA20368">
            <v>98.44</v>
          </cell>
        </row>
        <row r="20369">
          <cell r="AA20369">
            <v>98.45</v>
          </cell>
        </row>
        <row r="20370">
          <cell r="AA20370">
            <v>98.46</v>
          </cell>
        </row>
        <row r="20371">
          <cell r="AA20371">
            <v>98.47</v>
          </cell>
        </row>
        <row r="20372">
          <cell r="AA20372">
            <v>98.48</v>
          </cell>
        </row>
        <row r="20373">
          <cell r="AA20373">
            <v>98.49</v>
          </cell>
        </row>
        <row r="20374">
          <cell r="AA20374">
            <v>98.5</v>
          </cell>
        </row>
        <row r="20375">
          <cell r="AA20375">
            <v>98.51</v>
          </cell>
        </row>
        <row r="20376">
          <cell r="AA20376">
            <v>98.52</v>
          </cell>
        </row>
        <row r="20377">
          <cell r="AA20377">
            <v>98.53</v>
          </cell>
        </row>
        <row r="20378">
          <cell r="AA20378">
            <v>98.54</v>
          </cell>
        </row>
        <row r="20379">
          <cell r="AA20379">
            <v>98.55</v>
          </cell>
        </row>
        <row r="20380">
          <cell r="AA20380">
            <v>98.56</v>
          </cell>
        </row>
        <row r="20381">
          <cell r="AA20381">
            <v>98.57</v>
          </cell>
        </row>
        <row r="20382">
          <cell r="AA20382">
            <v>98.58</v>
          </cell>
        </row>
        <row r="20383">
          <cell r="AA20383">
            <v>98.59</v>
          </cell>
        </row>
        <row r="20384">
          <cell r="AA20384">
            <v>98.6</v>
          </cell>
        </row>
        <row r="20385">
          <cell r="AA20385">
            <v>98.61</v>
          </cell>
        </row>
        <row r="20386">
          <cell r="AA20386">
            <v>98.62</v>
          </cell>
        </row>
        <row r="20387">
          <cell r="AA20387">
            <v>98.63</v>
          </cell>
        </row>
        <row r="20388">
          <cell r="AA20388">
            <v>98.64</v>
          </cell>
        </row>
        <row r="20389">
          <cell r="AA20389">
            <v>98.65</v>
          </cell>
        </row>
        <row r="20390">
          <cell r="AA20390">
            <v>98.66</v>
          </cell>
        </row>
        <row r="20391">
          <cell r="AA20391">
            <v>98.67</v>
          </cell>
        </row>
        <row r="20392">
          <cell r="AA20392">
            <v>98.68</v>
          </cell>
        </row>
        <row r="20393">
          <cell r="AA20393">
            <v>98.69</v>
          </cell>
        </row>
        <row r="20394">
          <cell r="AA20394">
            <v>98.7</v>
          </cell>
        </row>
        <row r="20395">
          <cell r="AA20395">
            <v>98.71</v>
          </cell>
        </row>
        <row r="20396">
          <cell r="AA20396">
            <v>98.72</v>
          </cell>
        </row>
        <row r="20397">
          <cell r="AA20397">
            <v>98.73</v>
          </cell>
        </row>
        <row r="20398">
          <cell r="AA20398">
            <v>98.74</v>
          </cell>
        </row>
        <row r="20399">
          <cell r="AA20399">
            <v>98.75</v>
          </cell>
        </row>
        <row r="20400">
          <cell r="AA20400">
            <v>98.76</v>
          </cell>
        </row>
        <row r="20401">
          <cell r="AA20401">
            <v>98.77</v>
          </cell>
        </row>
        <row r="20402">
          <cell r="AA20402">
            <v>98.78</v>
          </cell>
        </row>
        <row r="20403">
          <cell r="AA20403">
            <v>98.79</v>
          </cell>
        </row>
        <row r="20404">
          <cell r="AA20404">
            <v>98.8</v>
          </cell>
        </row>
        <row r="20405">
          <cell r="AA20405">
            <v>98.81</v>
          </cell>
        </row>
        <row r="20406">
          <cell r="AA20406">
            <v>98.82</v>
          </cell>
        </row>
        <row r="20407">
          <cell r="AA20407">
            <v>98.83</v>
          </cell>
        </row>
        <row r="20408">
          <cell r="AA20408">
            <v>98.84</v>
          </cell>
        </row>
        <row r="20409">
          <cell r="AA20409">
            <v>98.85</v>
          </cell>
        </row>
        <row r="20410">
          <cell r="AA20410">
            <v>98.86</v>
          </cell>
        </row>
        <row r="20411">
          <cell r="AA20411">
            <v>98.87</v>
          </cell>
        </row>
        <row r="20412">
          <cell r="AA20412">
            <v>98.88</v>
          </cell>
        </row>
        <row r="20413">
          <cell r="AA20413">
            <v>98.89</v>
          </cell>
        </row>
        <row r="20414">
          <cell r="AA20414">
            <v>98.9</v>
          </cell>
        </row>
        <row r="20415">
          <cell r="AA20415">
            <v>98.91</v>
          </cell>
        </row>
        <row r="20416">
          <cell r="AA20416">
            <v>98.92</v>
          </cell>
        </row>
        <row r="20417">
          <cell r="AA20417">
            <v>98.93</v>
          </cell>
        </row>
        <row r="20418">
          <cell r="AA20418">
            <v>98.94</v>
          </cell>
        </row>
        <row r="20419">
          <cell r="AA20419">
            <v>98.95</v>
          </cell>
        </row>
        <row r="20420">
          <cell r="AA20420">
            <v>98.96</v>
          </cell>
        </row>
        <row r="20421">
          <cell r="AA20421">
            <v>98.97</v>
          </cell>
        </row>
        <row r="20422">
          <cell r="AA20422">
            <v>98.98</v>
          </cell>
        </row>
        <row r="20423">
          <cell r="AA20423">
            <v>98.99</v>
          </cell>
        </row>
        <row r="20424">
          <cell r="AA20424">
            <v>99</v>
          </cell>
        </row>
        <row r="20425">
          <cell r="AA20425">
            <v>99.01</v>
          </cell>
        </row>
        <row r="20426">
          <cell r="AA20426">
            <v>99.02</v>
          </cell>
        </row>
        <row r="20427">
          <cell r="AA20427">
            <v>99.03</v>
          </cell>
        </row>
        <row r="20428">
          <cell r="AA20428">
            <v>99.04</v>
          </cell>
        </row>
        <row r="20429">
          <cell r="AA20429">
            <v>99.05</v>
          </cell>
        </row>
        <row r="20430">
          <cell r="AA20430">
            <v>99.06</v>
          </cell>
        </row>
        <row r="20431">
          <cell r="AA20431">
            <v>99.07</v>
          </cell>
        </row>
        <row r="20432">
          <cell r="AA20432">
            <v>99.08</v>
          </cell>
        </row>
        <row r="20433">
          <cell r="AA20433">
            <v>99.09</v>
          </cell>
        </row>
        <row r="20434">
          <cell r="AA20434">
            <v>99.1</v>
          </cell>
        </row>
        <row r="20435">
          <cell r="AA20435">
            <v>99.11</v>
          </cell>
        </row>
        <row r="20436">
          <cell r="AA20436">
            <v>99.12</v>
          </cell>
        </row>
        <row r="20437">
          <cell r="AA20437">
            <v>99.13</v>
          </cell>
        </row>
        <row r="20438">
          <cell r="AA20438">
            <v>99.14</v>
          </cell>
        </row>
        <row r="20439">
          <cell r="AA20439">
            <v>99.15</v>
          </cell>
        </row>
        <row r="20440">
          <cell r="AA20440">
            <v>99.16</v>
          </cell>
        </row>
        <row r="20441">
          <cell r="AA20441">
            <v>99.17</v>
          </cell>
        </row>
        <row r="20442">
          <cell r="AA20442">
            <v>99.18</v>
          </cell>
        </row>
        <row r="20443">
          <cell r="AA20443">
            <v>99.19</v>
          </cell>
        </row>
        <row r="20444">
          <cell r="AA20444">
            <v>99.2</v>
          </cell>
        </row>
        <row r="20445">
          <cell r="AA20445">
            <v>99.21</v>
          </cell>
        </row>
        <row r="20446">
          <cell r="AA20446">
            <v>99.22</v>
          </cell>
        </row>
        <row r="20447">
          <cell r="AA20447">
            <v>99.23</v>
          </cell>
        </row>
        <row r="20448">
          <cell r="AA20448">
            <v>99.24</v>
          </cell>
        </row>
        <row r="20449">
          <cell r="AA20449">
            <v>99.25</v>
          </cell>
        </row>
        <row r="20450">
          <cell r="AA20450">
            <v>99.26</v>
          </cell>
        </row>
        <row r="20451">
          <cell r="AA20451">
            <v>99.27</v>
          </cell>
        </row>
        <row r="20452">
          <cell r="AA20452">
            <v>99.28</v>
          </cell>
        </row>
        <row r="20453">
          <cell r="AA20453">
            <v>99.29</v>
          </cell>
        </row>
        <row r="20454">
          <cell r="AA20454">
            <v>99.3</v>
          </cell>
        </row>
        <row r="20455">
          <cell r="AA20455">
            <v>99.31</v>
          </cell>
        </row>
        <row r="20456">
          <cell r="AA20456">
            <v>99.32</v>
          </cell>
        </row>
        <row r="20457">
          <cell r="AA20457">
            <v>99.33</v>
          </cell>
        </row>
        <row r="20458">
          <cell r="AA20458">
            <v>99.34</v>
          </cell>
        </row>
        <row r="20459">
          <cell r="AA20459">
            <v>99.35</v>
          </cell>
        </row>
        <row r="20460">
          <cell r="AA20460">
            <v>99.36</v>
          </cell>
        </row>
        <row r="20461">
          <cell r="AA20461">
            <v>99.37</v>
          </cell>
        </row>
        <row r="20462">
          <cell r="AA20462">
            <v>99.38</v>
          </cell>
        </row>
        <row r="20463">
          <cell r="AA20463">
            <v>99.39</v>
          </cell>
        </row>
        <row r="20464">
          <cell r="AA20464">
            <v>99.4</v>
          </cell>
        </row>
        <row r="20465">
          <cell r="AA20465">
            <v>99.41</v>
          </cell>
        </row>
        <row r="20466">
          <cell r="AA20466">
            <v>99.42</v>
          </cell>
        </row>
        <row r="20467">
          <cell r="AA20467">
            <v>99.43</v>
          </cell>
        </row>
        <row r="20468">
          <cell r="AA20468">
            <v>99.44</v>
          </cell>
        </row>
        <row r="20469">
          <cell r="AA20469">
            <v>99.45</v>
          </cell>
        </row>
        <row r="20470">
          <cell r="AA20470">
            <v>99.46</v>
          </cell>
        </row>
        <row r="20471">
          <cell r="AA20471">
            <v>99.47</v>
          </cell>
        </row>
        <row r="20472">
          <cell r="AA20472">
            <v>99.48</v>
          </cell>
        </row>
        <row r="20473">
          <cell r="AA20473">
            <v>99.49</v>
          </cell>
        </row>
        <row r="20474">
          <cell r="AA20474">
            <v>99.5</v>
          </cell>
        </row>
        <row r="20475">
          <cell r="AA20475">
            <v>99.51</v>
          </cell>
        </row>
        <row r="20476">
          <cell r="AA20476">
            <v>99.52</v>
          </cell>
        </row>
        <row r="20477">
          <cell r="AA20477">
            <v>99.53</v>
          </cell>
        </row>
        <row r="20478">
          <cell r="AA20478">
            <v>99.54</v>
          </cell>
        </row>
        <row r="20479">
          <cell r="AA20479">
            <v>99.55</v>
          </cell>
        </row>
        <row r="20480">
          <cell r="AA20480">
            <v>99.56</v>
          </cell>
        </row>
        <row r="20481">
          <cell r="AA20481">
            <v>99.57</v>
          </cell>
        </row>
        <row r="20482">
          <cell r="AA20482">
            <v>99.58</v>
          </cell>
        </row>
        <row r="20483">
          <cell r="AA20483">
            <v>99.59</v>
          </cell>
        </row>
        <row r="20484">
          <cell r="AA20484">
            <v>99.6</v>
          </cell>
        </row>
        <row r="20485">
          <cell r="AA20485">
            <v>99.61</v>
          </cell>
        </row>
        <row r="20486">
          <cell r="AA20486">
            <v>99.62</v>
          </cell>
        </row>
        <row r="20487">
          <cell r="AA20487">
            <v>99.63</v>
          </cell>
        </row>
        <row r="20488">
          <cell r="AA20488">
            <v>99.64</v>
          </cell>
        </row>
        <row r="20489">
          <cell r="AA20489">
            <v>99.65</v>
          </cell>
        </row>
        <row r="20490">
          <cell r="AA20490">
            <v>99.66</v>
          </cell>
        </row>
        <row r="20491">
          <cell r="AA20491">
            <v>99.67</v>
          </cell>
        </row>
        <row r="20492">
          <cell r="AA20492">
            <v>99.68</v>
          </cell>
        </row>
        <row r="20493">
          <cell r="AA20493">
            <v>99.69</v>
          </cell>
        </row>
        <row r="20494">
          <cell r="AA20494">
            <v>99.7</v>
          </cell>
        </row>
        <row r="20495">
          <cell r="AA20495">
            <v>99.71</v>
          </cell>
        </row>
        <row r="20496">
          <cell r="AA20496">
            <v>99.72</v>
          </cell>
        </row>
        <row r="20497">
          <cell r="AA20497">
            <v>99.73</v>
          </cell>
        </row>
        <row r="20498">
          <cell r="AA20498">
            <v>99.74</v>
          </cell>
        </row>
        <row r="20499">
          <cell r="AA20499">
            <v>99.75</v>
          </cell>
        </row>
        <row r="20500">
          <cell r="AA20500">
            <v>99.76</v>
          </cell>
        </row>
        <row r="20501">
          <cell r="AA20501">
            <v>99.77</v>
          </cell>
        </row>
        <row r="20502">
          <cell r="AA20502">
            <v>99.78</v>
          </cell>
        </row>
        <row r="20503">
          <cell r="AA20503">
            <v>99.79</v>
          </cell>
        </row>
        <row r="20504">
          <cell r="AA20504">
            <v>99.8</v>
          </cell>
        </row>
        <row r="20505">
          <cell r="AA20505">
            <v>99.81</v>
          </cell>
        </row>
        <row r="20506">
          <cell r="AA20506">
            <v>99.82</v>
          </cell>
        </row>
        <row r="20507">
          <cell r="AA20507">
            <v>99.83</v>
          </cell>
        </row>
        <row r="20508">
          <cell r="AA20508">
            <v>99.84</v>
          </cell>
        </row>
        <row r="20509">
          <cell r="AA20509">
            <v>99.85</v>
          </cell>
        </row>
        <row r="20510">
          <cell r="AA20510">
            <v>99.86</v>
          </cell>
        </row>
        <row r="20511">
          <cell r="AA20511">
            <v>99.87</v>
          </cell>
        </row>
        <row r="20512">
          <cell r="AA20512">
            <v>99.88</v>
          </cell>
        </row>
        <row r="20513">
          <cell r="AA20513">
            <v>99.89</v>
          </cell>
        </row>
        <row r="20514">
          <cell r="AA20514">
            <v>99.9</v>
          </cell>
        </row>
        <row r="20515">
          <cell r="AA20515">
            <v>99.91</v>
          </cell>
        </row>
        <row r="20516">
          <cell r="AA20516">
            <v>99.92</v>
          </cell>
        </row>
        <row r="20517">
          <cell r="AA20517">
            <v>99.93</v>
          </cell>
        </row>
        <row r="20518">
          <cell r="AA20518">
            <v>99.94</v>
          </cell>
        </row>
        <row r="20519">
          <cell r="AA20519">
            <v>99.95</v>
          </cell>
        </row>
        <row r="20520">
          <cell r="AA20520">
            <v>99.96</v>
          </cell>
        </row>
        <row r="20521">
          <cell r="AA20521">
            <v>99.97</v>
          </cell>
        </row>
        <row r="20522">
          <cell r="AA20522">
            <v>99.98</v>
          </cell>
        </row>
        <row r="20523">
          <cell r="AA20523">
            <v>99.99</v>
          </cell>
        </row>
        <row r="20524">
          <cell r="AA20524">
            <v>100</v>
          </cell>
        </row>
      </sheetData>
      <sheetData sheetId="2" refreshError="1"/>
      <sheetData sheetId="3"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_PRECIOS"/>
      <sheetName val="R-GERENCIAL"/>
      <sheetName val="RESUMEN PRESUP"/>
      <sheetName val="REAL DETALLADO"/>
      <sheetName val="UNIT-ESTR"/>
      <sheetName val="UNIT-ACAB1"/>
      <sheetName val="UNIT-ACAB2"/>
      <sheetName val="L.PRECIOS"/>
      <sheetName val="PROP HONORA"/>
      <sheetName val="TARIF-PROF"/>
      <sheetName val="ASESORES"/>
      <sheetName val="CARATUL.XLS"/>
      <sheetName val="ORGANIGRAMA"/>
      <sheetName val="MORTEROS"/>
      <sheetName val="Módulo1"/>
      <sheetName val="Módulo2"/>
      <sheetName val="Módulo3"/>
      <sheetName val="Módulo4"/>
      <sheetName val="RESUMEN_PRESUP"/>
      <sheetName val="REAL_DETALLADO"/>
      <sheetName val="L_PRECIOS1"/>
      <sheetName val="PROP_HONORA"/>
      <sheetName val="CARATUL_XLS"/>
      <sheetName val="Datos del 2005 CONTRATO"/>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s>
    <sheetDataSet>
      <sheetData sheetId="0"/>
      <sheetData sheetId="1" refreshError="1"/>
      <sheetData sheetId="2" refreshError="1"/>
      <sheetData sheetId="3" refreshError="1"/>
      <sheetData sheetId="4" refreshError="1"/>
      <sheetData sheetId="5" refreshError="1"/>
      <sheetData sheetId="6" refreshError="1"/>
      <sheetData sheetId="7" refreshError="1">
        <row r="2">
          <cell r="B2" t="str">
            <v>Abasto plástico</v>
          </cell>
          <cell r="C2" t="str">
            <v>un</v>
          </cell>
          <cell r="D2">
            <v>4883</v>
          </cell>
          <cell r="E2">
            <v>35462</v>
          </cell>
        </row>
        <row r="3">
          <cell r="B3" t="str">
            <v>Acero de refuerzo d=1/2" figurado</v>
          </cell>
          <cell r="C3" t="str">
            <v>kg</v>
          </cell>
          <cell r="D3">
            <v>700</v>
          </cell>
          <cell r="E3">
            <v>35490</v>
          </cell>
        </row>
        <row r="4">
          <cell r="B4" t="str">
            <v>Acero de refuerzo d=3/8" figurado</v>
          </cell>
          <cell r="C4" t="str">
            <v>kg</v>
          </cell>
          <cell r="D4">
            <v>750</v>
          </cell>
          <cell r="E4">
            <v>35491</v>
          </cell>
        </row>
        <row r="5">
          <cell r="B5" t="str">
            <v>Acero de refuerzo d=5/8" figurado</v>
          </cell>
          <cell r="C5" t="str">
            <v>kg</v>
          </cell>
          <cell r="D5">
            <v>670</v>
          </cell>
          <cell r="E5">
            <v>35492</v>
          </cell>
        </row>
        <row r="6">
          <cell r="B6" t="str">
            <v>ACPM, parafina</v>
          </cell>
          <cell r="C6" t="str">
            <v>gl</v>
          </cell>
          <cell r="D6">
            <v>200</v>
          </cell>
          <cell r="E6">
            <v>35289</v>
          </cell>
        </row>
        <row r="7">
          <cell r="B7" t="str">
            <v>Adobe 10*20*40</v>
          </cell>
          <cell r="C7" t="str">
            <v>un</v>
          </cell>
          <cell r="D7">
            <v>350</v>
          </cell>
          <cell r="E7">
            <v>35462</v>
          </cell>
        </row>
        <row r="8">
          <cell r="B8" t="str">
            <v>Adobe 10*20*40, liso cara de 20</v>
          </cell>
          <cell r="C8" t="str">
            <v>un</v>
          </cell>
          <cell r="D8">
            <v>454</v>
          </cell>
          <cell r="E8">
            <v>35290</v>
          </cell>
        </row>
        <row r="9">
          <cell r="B9" t="str">
            <v>Adobe 6*12*24</v>
          </cell>
          <cell r="C9" t="str">
            <v>un</v>
          </cell>
          <cell r="D9">
            <v>238</v>
          </cell>
          <cell r="E9">
            <v>35462</v>
          </cell>
        </row>
        <row r="10">
          <cell r="B10" t="str">
            <v>Adobe calado</v>
          </cell>
          <cell r="C10" t="str">
            <v>un</v>
          </cell>
          <cell r="D10">
            <v>886</v>
          </cell>
          <cell r="E10">
            <v>35463</v>
          </cell>
        </row>
        <row r="11">
          <cell r="B11" t="str">
            <v>Afirmado</v>
          </cell>
          <cell r="C11" t="str">
            <v>m3</v>
          </cell>
          <cell r="D11">
            <v>18000</v>
          </cell>
        </row>
        <row r="12">
          <cell r="B12" t="str">
            <v>Ajuste piso en quicios</v>
          </cell>
          <cell r="C12" t="str">
            <v>piso</v>
          </cell>
          <cell r="D12">
            <v>10000</v>
          </cell>
          <cell r="E12">
            <v>35289</v>
          </cell>
        </row>
        <row r="13">
          <cell r="B13" t="str">
            <v>Ala económica Pizano 0,70</v>
          </cell>
          <cell r="C13" t="str">
            <v>Un</v>
          </cell>
          <cell r="D13">
            <v>41900.36</v>
          </cell>
          <cell r="E13">
            <v>35462</v>
          </cell>
        </row>
        <row r="14">
          <cell r="B14" t="str">
            <v>Ala económica Pizano 0,80</v>
          </cell>
          <cell r="C14" t="str">
            <v>Un</v>
          </cell>
          <cell r="D14">
            <v>41900.36</v>
          </cell>
          <cell r="E14">
            <v>35462</v>
          </cell>
        </row>
        <row r="15">
          <cell r="B15" t="str">
            <v>Ala económica Pizano 0,90</v>
          </cell>
          <cell r="C15" t="str">
            <v>Un</v>
          </cell>
          <cell r="D15">
            <v>46786.28</v>
          </cell>
          <cell r="E15">
            <v>35462</v>
          </cell>
        </row>
        <row r="16">
          <cell r="B16" t="str">
            <v>Ala económica Pizano 1,00</v>
          </cell>
          <cell r="C16" t="str">
            <v>Un</v>
          </cell>
          <cell r="D16">
            <v>50557.439999999995</v>
          </cell>
          <cell r="E16">
            <v>35462</v>
          </cell>
        </row>
        <row r="17">
          <cell r="B17" t="str">
            <v>Ala entablerada 0.70</v>
          </cell>
          <cell r="C17" t="str">
            <v>Un</v>
          </cell>
          <cell r="D17">
            <v>175000</v>
          </cell>
          <cell r="E17">
            <v>35463</v>
          </cell>
        </row>
        <row r="18">
          <cell r="B18" t="str">
            <v>Ala entablerada 1.00</v>
          </cell>
          <cell r="C18" t="str">
            <v>Un</v>
          </cell>
          <cell r="D18">
            <v>190000</v>
          </cell>
        </row>
        <row r="19">
          <cell r="B19" t="str">
            <v>Ala entamborada 1.00</v>
          </cell>
          <cell r="C19" t="str">
            <v>Un</v>
          </cell>
          <cell r="D19">
            <v>100000</v>
          </cell>
          <cell r="E19">
            <v>35490</v>
          </cell>
        </row>
        <row r="20">
          <cell r="B20" t="str">
            <v>Ala porton 1.00</v>
          </cell>
          <cell r="C20" t="str">
            <v>un</v>
          </cell>
          <cell r="D20">
            <v>250000</v>
          </cell>
        </row>
        <row r="21">
          <cell r="B21" t="str">
            <v>Ala Tivoli</v>
          </cell>
          <cell r="C21" t="str">
            <v>Un</v>
          </cell>
          <cell r="D21">
            <v>59105.479999999996</v>
          </cell>
          <cell r="E21">
            <v>35289</v>
          </cell>
        </row>
        <row r="22">
          <cell r="B22" t="str">
            <v>Ala Triplex Pizano de 65cm-95</v>
          </cell>
          <cell r="C22" t="str">
            <v>Un</v>
          </cell>
          <cell r="D22">
            <v>33703</v>
          </cell>
          <cell r="E22">
            <v>35462</v>
          </cell>
        </row>
        <row r="23">
          <cell r="B23" t="str">
            <v>Alambre de amarrar</v>
          </cell>
          <cell r="C23" t="str">
            <v>kg</v>
          </cell>
          <cell r="D23">
            <v>803.48</v>
          </cell>
          <cell r="E23">
            <v>35462</v>
          </cell>
        </row>
        <row r="24">
          <cell r="B24" t="str">
            <v xml:space="preserve">Alambre galvanizado </v>
          </cell>
          <cell r="C24" t="str">
            <v>kg</v>
          </cell>
          <cell r="D24">
            <v>2320</v>
          </cell>
          <cell r="E24">
            <v>35289</v>
          </cell>
        </row>
        <row r="25">
          <cell r="B25" t="str">
            <v>Alambre, clavos y otros</v>
          </cell>
          <cell r="C25" t="str">
            <v>gl</v>
          </cell>
          <cell r="D25">
            <v>100</v>
          </cell>
          <cell r="E25">
            <v>35289</v>
          </cell>
        </row>
        <row r="26">
          <cell r="B26" t="str">
            <v>alcantarillado colgado a.r. 4</v>
          </cell>
          <cell r="C26" t="str">
            <v>ML</v>
          </cell>
          <cell r="D26">
            <v>10000</v>
          </cell>
          <cell r="E26">
            <v>35289</v>
          </cell>
        </row>
        <row r="27">
          <cell r="B27" t="str">
            <v>Alquiler andamio colgante</v>
          </cell>
          <cell r="C27" t="str">
            <v>dia</v>
          </cell>
        </row>
        <row r="28">
          <cell r="B28" t="str">
            <v>Alquiler Andamio tubular</v>
          </cell>
          <cell r="C28" t="str">
            <v>día</v>
          </cell>
          <cell r="D28">
            <v>260</v>
          </cell>
          <cell r="E28">
            <v>35289</v>
          </cell>
        </row>
        <row r="29">
          <cell r="B29" t="str">
            <v>Alquiler Cercha metálica</v>
          </cell>
          <cell r="C29" t="str">
            <v>día</v>
          </cell>
          <cell r="D29">
            <v>78</v>
          </cell>
          <cell r="E29">
            <v>35289</v>
          </cell>
        </row>
        <row r="30">
          <cell r="B30" t="str">
            <v>Alquiler de canguro</v>
          </cell>
          <cell r="C30" t="str">
            <v>dia</v>
          </cell>
          <cell r="D30">
            <v>22000</v>
          </cell>
          <cell r="E30">
            <v>35289</v>
          </cell>
        </row>
        <row r="31">
          <cell r="B31" t="str">
            <v>Alquiler de chencha vibratoria</v>
          </cell>
          <cell r="C31" t="str">
            <v>dia</v>
          </cell>
          <cell r="D31">
            <v>15000</v>
          </cell>
          <cell r="E31">
            <v>35289</v>
          </cell>
        </row>
        <row r="32">
          <cell r="B32" t="str">
            <v>Alquiler de molinete</v>
          </cell>
          <cell r="C32" t="str">
            <v>dia</v>
          </cell>
          <cell r="D32">
            <v>800</v>
          </cell>
          <cell r="E32">
            <v>35289</v>
          </cell>
        </row>
        <row r="33">
          <cell r="B33" t="str">
            <v>Alquiler de motobomba</v>
          </cell>
          <cell r="C33" t="str">
            <v>dia</v>
          </cell>
          <cell r="D33">
            <v>10000</v>
          </cell>
          <cell r="E33">
            <v>35289</v>
          </cell>
        </row>
        <row r="34">
          <cell r="B34" t="str">
            <v>Alquiler equipos menores</v>
          </cell>
          <cell r="C34" t="str">
            <v>gl</v>
          </cell>
          <cell r="D34">
            <v>3200000</v>
          </cell>
          <cell r="E34">
            <v>35289</v>
          </cell>
        </row>
        <row r="35">
          <cell r="B35" t="str">
            <v>Alquiler Taco metálico</v>
          </cell>
          <cell r="C35" t="str">
            <v>día</v>
          </cell>
          <cell r="D35">
            <v>78</v>
          </cell>
          <cell r="E35">
            <v>35289</v>
          </cell>
        </row>
        <row r="36">
          <cell r="B36" t="str">
            <v>Alquiler Tacos metálicos</v>
          </cell>
          <cell r="C36" t="str">
            <v>día</v>
          </cell>
          <cell r="D36">
            <v>78</v>
          </cell>
          <cell r="E36">
            <v>35289</v>
          </cell>
        </row>
        <row r="37">
          <cell r="B37" t="str">
            <v>Alquiler Torre pluma</v>
          </cell>
          <cell r="C37" t="str">
            <v>més</v>
          </cell>
          <cell r="D37">
            <v>5000000</v>
          </cell>
          <cell r="E37">
            <v>35462</v>
          </cell>
        </row>
        <row r="38">
          <cell r="B38" t="str">
            <v>Amoblamiento urbano</v>
          </cell>
          <cell r="C38" t="str">
            <v>un</v>
          </cell>
          <cell r="D38">
            <v>800000</v>
          </cell>
          <cell r="E38">
            <v>35289</v>
          </cell>
        </row>
        <row r="39">
          <cell r="B39" t="str">
            <v>Andamio colgante</v>
          </cell>
          <cell r="C39" t="str">
            <v>gl</v>
          </cell>
          <cell r="D39">
            <v>3500000</v>
          </cell>
          <cell r="E39">
            <v>35289</v>
          </cell>
        </row>
        <row r="40">
          <cell r="B40" t="str">
            <v>Andamio tubular</v>
          </cell>
          <cell r="C40" t="str">
            <v>día</v>
          </cell>
          <cell r="D40">
            <v>150</v>
          </cell>
          <cell r="E40">
            <v>35289</v>
          </cell>
        </row>
        <row r="41">
          <cell r="B41" t="str">
            <v>Angulo metálico</v>
          </cell>
          <cell r="C41" t="str">
            <v>ml</v>
          </cell>
          <cell r="D41">
            <v>3000</v>
          </cell>
          <cell r="E41">
            <v>35289</v>
          </cell>
        </row>
        <row r="42">
          <cell r="B42" t="str">
            <v>Antena Nacional</v>
          </cell>
          <cell r="C42" t="str">
            <v>sl</v>
          </cell>
          <cell r="D42">
            <v>30000</v>
          </cell>
        </row>
        <row r="43">
          <cell r="B43" t="str">
            <v>Antisol blanco</v>
          </cell>
          <cell r="C43" t="str">
            <v>kg</v>
          </cell>
          <cell r="D43">
            <v>1740</v>
          </cell>
          <cell r="E43">
            <v>35289</v>
          </cell>
        </row>
        <row r="44">
          <cell r="B44" t="str">
            <v>Arena de pega</v>
          </cell>
          <cell r="C44" t="str">
            <v>m3</v>
          </cell>
          <cell r="D44">
            <v>11500</v>
          </cell>
          <cell r="E44">
            <v>35289</v>
          </cell>
        </row>
        <row r="45">
          <cell r="B45" t="str">
            <v>Arena lavada para concr.</v>
          </cell>
          <cell r="C45" t="str">
            <v>m3</v>
          </cell>
          <cell r="D45">
            <v>20600</v>
          </cell>
        </row>
        <row r="46">
          <cell r="B46" t="str">
            <v>Arenilla</v>
          </cell>
          <cell r="C46" t="str">
            <v>m3</v>
          </cell>
          <cell r="D46">
            <v>6000</v>
          </cell>
          <cell r="E46">
            <v>35289</v>
          </cell>
        </row>
        <row r="47">
          <cell r="B47" t="str">
            <v>Arenón chino</v>
          </cell>
          <cell r="C47" t="str">
            <v>sac</v>
          </cell>
          <cell r="D47">
            <v>2000</v>
          </cell>
          <cell r="E47">
            <v>35289</v>
          </cell>
        </row>
        <row r="48">
          <cell r="B48" t="str">
            <v>Aros de 5/8" para formaleta</v>
          </cell>
          <cell r="C48" t="str">
            <v>kg</v>
          </cell>
          <cell r="D48">
            <v>661.8</v>
          </cell>
          <cell r="E48">
            <v>35289</v>
          </cell>
        </row>
        <row r="49">
          <cell r="B49" t="str">
            <v>Ascensor 8 personas</v>
          </cell>
          <cell r="C49" t="str">
            <v>un</v>
          </cell>
          <cell r="D49">
            <v>59000000</v>
          </cell>
          <cell r="E49">
            <v>35289</v>
          </cell>
        </row>
        <row r="50">
          <cell r="B50" t="str">
            <v>Aspersor de incendio</v>
          </cell>
          <cell r="C50" t="str">
            <v>un</v>
          </cell>
          <cell r="D50">
            <v>27028</v>
          </cell>
          <cell r="E50">
            <v>35289</v>
          </cell>
        </row>
        <row r="51">
          <cell r="B51" t="str">
            <v>Aspersor de limpieza</v>
          </cell>
          <cell r="C51" t="str">
            <v>un</v>
          </cell>
          <cell r="D51">
            <v>14964</v>
          </cell>
          <cell r="E51">
            <v>35289</v>
          </cell>
        </row>
        <row r="52">
          <cell r="B52" t="str">
            <v>Bajante aguas lluvias de 3</v>
          </cell>
          <cell r="C52" t="str">
            <v>ML</v>
          </cell>
          <cell r="D52">
            <v>6500</v>
          </cell>
          <cell r="E52">
            <v>35289</v>
          </cell>
        </row>
        <row r="53">
          <cell r="B53" t="str">
            <v>Bajante aguas lluvias de 4</v>
          </cell>
          <cell r="C53" t="str">
            <v>ML</v>
          </cell>
          <cell r="D53">
            <v>8500</v>
          </cell>
          <cell r="E53">
            <v>35289</v>
          </cell>
        </row>
        <row r="54">
          <cell r="B54" t="str">
            <v>Bajante aguas lluvias de 6</v>
          </cell>
          <cell r="C54" t="str">
            <v>ML</v>
          </cell>
          <cell r="D54">
            <v>14000</v>
          </cell>
          <cell r="E54">
            <v>35289</v>
          </cell>
        </row>
        <row r="55">
          <cell r="B55" t="str">
            <v>Balaustrada en concreto</v>
          </cell>
          <cell r="C55" t="str">
            <v>ml</v>
          </cell>
          <cell r="D55">
            <v>200000</v>
          </cell>
          <cell r="E55">
            <v>35465</v>
          </cell>
        </row>
        <row r="56">
          <cell r="B56" t="str">
            <v>Baldosa de grano pul y brill</v>
          </cell>
          <cell r="C56" t="str">
            <v>m2</v>
          </cell>
          <cell r="D56">
            <v>33059</v>
          </cell>
          <cell r="E56">
            <v>35466</v>
          </cell>
        </row>
        <row r="57">
          <cell r="B57" t="str">
            <v>Bañera en fibra vidrio</v>
          </cell>
          <cell r="C57" t="str">
            <v>un</v>
          </cell>
          <cell r="D57">
            <v>95000</v>
          </cell>
          <cell r="E57">
            <v>35290</v>
          </cell>
        </row>
        <row r="58">
          <cell r="B58" t="str">
            <v>Bisagra de piso ala batiente</v>
          </cell>
          <cell r="C58" t="str">
            <v>un</v>
          </cell>
          <cell r="D58">
            <v>18000</v>
          </cell>
          <cell r="E58">
            <v>35290</v>
          </cell>
        </row>
        <row r="59">
          <cell r="B59" t="str">
            <v>Bloque 10*20*40</v>
          </cell>
          <cell r="C59" t="str">
            <v>un</v>
          </cell>
          <cell r="D59">
            <v>560</v>
          </cell>
          <cell r="E59">
            <v>35462</v>
          </cell>
        </row>
        <row r="60">
          <cell r="B60" t="str">
            <v>Bloque 15*20*40</v>
          </cell>
          <cell r="C60" t="str">
            <v>un</v>
          </cell>
          <cell r="D60">
            <v>894</v>
          </cell>
          <cell r="E60">
            <v>35463</v>
          </cell>
        </row>
        <row r="61">
          <cell r="B61" t="str">
            <v>Bloque 20*20*40</v>
          </cell>
          <cell r="C61" t="str">
            <v>un</v>
          </cell>
          <cell r="D61">
            <v>1142</v>
          </cell>
          <cell r="E61">
            <v>35464</v>
          </cell>
        </row>
        <row r="62">
          <cell r="B62" t="str">
            <v>Bloque 30*30*90 losas</v>
          </cell>
          <cell r="C62" t="str">
            <v>un</v>
          </cell>
          <cell r="D62">
            <v>4622.6000000000004</v>
          </cell>
          <cell r="E62">
            <v>35462</v>
          </cell>
        </row>
        <row r="63">
          <cell r="B63" t="str">
            <v>Boca de salida standard</v>
          </cell>
          <cell r="C63" t="str">
            <v>un</v>
          </cell>
          <cell r="D63">
            <v>16704</v>
          </cell>
          <cell r="E63">
            <v>35289</v>
          </cell>
        </row>
        <row r="64">
          <cell r="B64" t="str">
            <v>Bocapuerta en madera</v>
          </cell>
          <cell r="C64" t="str">
            <v>un</v>
          </cell>
          <cell r="D64">
            <v>9314</v>
          </cell>
          <cell r="E64">
            <v>35473</v>
          </cell>
        </row>
        <row r="65">
          <cell r="B65" t="str">
            <v xml:space="preserve">Bombeo de concreto </v>
          </cell>
          <cell r="C65" t="str">
            <v>m3</v>
          </cell>
          <cell r="D65">
            <v>11000</v>
          </cell>
          <cell r="E65">
            <v>35289</v>
          </cell>
        </row>
        <row r="66">
          <cell r="B66" t="str">
            <v>Cabinas en vidrio templado</v>
          </cell>
          <cell r="C66" t="str">
            <v>m2</v>
          </cell>
          <cell r="D66">
            <v>135000</v>
          </cell>
        </row>
        <row r="67">
          <cell r="B67" t="str">
            <v>Caja lavadora</v>
          </cell>
          <cell r="C67" t="str">
            <v>un</v>
          </cell>
          <cell r="D67">
            <v>10905</v>
          </cell>
          <cell r="E67">
            <v>35289</v>
          </cell>
        </row>
        <row r="68">
          <cell r="B68" t="str">
            <v>Campana Haceb</v>
          </cell>
          <cell r="C68" t="str">
            <v>un</v>
          </cell>
          <cell r="D68">
            <v>90000</v>
          </cell>
          <cell r="E68">
            <v>35289</v>
          </cell>
        </row>
        <row r="69">
          <cell r="B69" t="str">
            <v>Canastilla y sifón lavaplatos</v>
          </cell>
          <cell r="C69" t="str">
            <v>un</v>
          </cell>
          <cell r="D69">
            <v>9000</v>
          </cell>
          <cell r="E69">
            <v>35289</v>
          </cell>
        </row>
        <row r="70">
          <cell r="B70" t="str">
            <v>Canes de madera</v>
          </cell>
          <cell r="C70" t="str">
            <v>dia</v>
          </cell>
          <cell r="D70">
            <v>70</v>
          </cell>
          <cell r="E70">
            <v>35462</v>
          </cell>
        </row>
        <row r="71">
          <cell r="B71" t="str">
            <v>Canes de madera común</v>
          </cell>
          <cell r="C71" t="str">
            <v>un</v>
          </cell>
          <cell r="D71">
            <v>3500</v>
          </cell>
          <cell r="E71">
            <v>35463</v>
          </cell>
        </row>
        <row r="72">
          <cell r="B72" t="str">
            <v xml:space="preserve">Canes para formaleta </v>
          </cell>
          <cell r="C72" t="str">
            <v>un</v>
          </cell>
          <cell r="D72">
            <v>3500</v>
          </cell>
          <cell r="E72">
            <v>35464</v>
          </cell>
        </row>
        <row r="73">
          <cell r="B73" t="str">
            <v>Carnaza</v>
          </cell>
          <cell r="C73" t="str">
            <v>kg</v>
          </cell>
          <cell r="D73">
            <v>1800</v>
          </cell>
          <cell r="E73">
            <v>35289</v>
          </cell>
        </row>
        <row r="74">
          <cell r="B74" t="str">
            <v>Cartón corrugado</v>
          </cell>
          <cell r="C74" t="str">
            <v>m2</v>
          </cell>
          <cell r="D74">
            <v>625</v>
          </cell>
          <cell r="E74">
            <v>35289</v>
          </cell>
        </row>
        <row r="75">
          <cell r="B75" t="str">
            <v>Caseta de porteria</v>
          </cell>
          <cell r="C75" t="str">
            <v>m2</v>
          </cell>
          <cell r="D75">
            <v>250000</v>
          </cell>
          <cell r="E75">
            <v>35290</v>
          </cell>
        </row>
        <row r="76">
          <cell r="B76" t="str">
            <v>Casetón perdido</v>
          </cell>
          <cell r="C76" t="str">
            <v>m2</v>
          </cell>
          <cell r="D76">
            <v>3000</v>
          </cell>
          <cell r="E76">
            <v>35289</v>
          </cell>
        </row>
        <row r="77">
          <cell r="B77" t="str">
            <v>Catalán 10*15*30</v>
          </cell>
          <cell r="C77" t="str">
            <v>un</v>
          </cell>
          <cell r="D77">
            <v>370</v>
          </cell>
          <cell r="E77">
            <v>35490</v>
          </cell>
        </row>
        <row r="78">
          <cell r="B78" t="str">
            <v>Cemento blanco</v>
          </cell>
          <cell r="C78" t="str">
            <v>sac</v>
          </cell>
          <cell r="D78">
            <v>15000</v>
          </cell>
          <cell r="E78">
            <v>35289</v>
          </cell>
        </row>
        <row r="79">
          <cell r="B79" t="str">
            <v>Cemento gris</v>
          </cell>
          <cell r="C79" t="str">
            <v>sac</v>
          </cell>
          <cell r="D79">
            <v>8500</v>
          </cell>
          <cell r="E79">
            <v>35289</v>
          </cell>
        </row>
        <row r="80">
          <cell r="B80" t="str">
            <v>Cenefa baldosa grano verde</v>
          </cell>
          <cell r="C80" t="str">
            <v>ml</v>
          </cell>
          <cell r="D80">
            <v>11580</v>
          </cell>
          <cell r="E80">
            <v>35467</v>
          </cell>
        </row>
        <row r="81">
          <cell r="B81" t="str">
            <v>Cenefa en granito rojo natural</v>
          </cell>
          <cell r="C81" t="str">
            <v>ml</v>
          </cell>
          <cell r="D81">
            <v>41480</v>
          </cell>
          <cell r="E81">
            <v>35468</v>
          </cell>
        </row>
        <row r="82">
          <cell r="B82" t="str">
            <v>Cerámica 20*20 Corona, olimpia</v>
          </cell>
          <cell r="C82" t="str">
            <v>m2</v>
          </cell>
          <cell r="D82">
            <v>12500</v>
          </cell>
          <cell r="E82">
            <v>35468</v>
          </cell>
        </row>
        <row r="83">
          <cell r="B83" t="str">
            <v>Ceramica 30*30 importada</v>
          </cell>
          <cell r="C83" t="str">
            <v>m3</v>
          </cell>
          <cell r="D83">
            <v>16000</v>
          </cell>
          <cell r="E83">
            <v>35469</v>
          </cell>
        </row>
        <row r="84">
          <cell r="B84" t="str">
            <v>Cerámica Argos 20.5*20.5</v>
          </cell>
          <cell r="C84" t="str">
            <v>m2</v>
          </cell>
          <cell r="D84">
            <v>7772</v>
          </cell>
          <cell r="E84">
            <v>35470</v>
          </cell>
        </row>
        <row r="85">
          <cell r="B85" t="str">
            <v>Cerámica Cristalino 20.5*20.5</v>
          </cell>
          <cell r="C85" t="str">
            <v>m2</v>
          </cell>
          <cell r="D85">
            <v>10904</v>
          </cell>
          <cell r="E85">
            <v>35471</v>
          </cell>
        </row>
        <row r="86">
          <cell r="B86" t="str">
            <v>Cerámica Granito Clásico 33*33</v>
          </cell>
          <cell r="C86" t="str">
            <v>m2</v>
          </cell>
          <cell r="D86">
            <v>17284</v>
          </cell>
          <cell r="E86">
            <v>35472</v>
          </cell>
        </row>
        <row r="87">
          <cell r="B87" t="str">
            <v>Cerámica Macedonia 25*25</v>
          </cell>
          <cell r="C87" t="str">
            <v>m2</v>
          </cell>
          <cell r="D87">
            <v>13920</v>
          </cell>
          <cell r="E87">
            <v>35473</v>
          </cell>
        </row>
        <row r="88">
          <cell r="B88" t="str">
            <v>Cerramiento exterior</v>
          </cell>
          <cell r="C88" t="str">
            <v>ml</v>
          </cell>
          <cell r="D88">
            <v>40000</v>
          </cell>
          <cell r="E88">
            <v>35291</v>
          </cell>
        </row>
        <row r="89">
          <cell r="B89" t="str">
            <v>Chapa alcoba A50WS</v>
          </cell>
          <cell r="C89" t="str">
            <v>un</v>
          </cell>
          <cell r="D89">
            <v>16000</v>
          </cell>
          <cell r="E89">
            <v>35462</v>
          </cell>
        </row>
        <row r="90">
          <cell r="B90" t="str">
            <v>Chapa baño A40S</v>
          </cell>
          <cell r="C90" t="str">
            <v>un</v>
          </cell>
          <cell r="D90">
            <v>14384</v>
          </cell>
          <cell r="E90">
            <v>35463</v>
          </cell>
        </row>
        <row r="91">
          <cell r="B91" t="str">
            <v xml:space="preserve">Chapa closet </v>
          </cell>
          <cell r="C91" t="str">
            <v>un</v>
          </cell>
          <cell r="D91">
            <v>15312</v>
          </cell>
          <cell r="E91">
            <v>35464</v>
          </cell>
        </row>
        <row r="92">
          <cell r="B92" t="str">
            <v xml:space="preserve">Chapa porton </v>
          </cell>
          <cell r="C92" t="str">
            <v>un</v>
          </cell>
          <cell r="D92">
            <v>75000</v>
          </cell>
          <cell r="E92">
            <v>35490</v>
          </cell>
        </row>
        <row r="93">
          <cell r="B93" t="str">
            <v>Chapas de catalán</v>
          </cell>
          <cell r="C93" t="str">
            <v>un</v>
          </cell>
          <cell r="D93">
            <v>135</v>
          </cell>
          <cell r="E93">
            <v>35289</v>
          </cell>
        </row>
        <row r="94">
          <cell r="B94" t="str">
            <v>Chapeta tensora</v>
          </cell>
          <cell r="C94" t="str">
            <v>un</v>
          </cell>
          <cell r="D94">
            <v>3000</v>
          </cell>
          <cell r="E94">
            <v>35289</v>
          </cell>
        </row>
        <row r="95">
          <cell r="B95" t="str">
            <v>Clavo común</v>
          </cell>
          <cell r="C95" t="str">
            <v>lb</v>
          </cell>
          <cell r="D95">
            <v>450</v>
          </cell>
          <cell r="E95">
            <v>35289</v>
          </cell>
        </row>
        <row r="96">
          <cell r="B96" t="str">
            <v>Codo reforzado</v>
          </cell>
          <cell r="C96" t="str">
            <v>un</v>
          </cell>
          <cell r="D96">
            <v>35496</v>
          </cell>
          <cell r="E96">
            <v>35289</v>
          </cell>
        </row>
        <row r="97">
          <cell r="B97" t="str">
            <v xml:space="preserve">Compresor </v>
          </cell>
          <cell r="C97" t="str">
            <v>día</v>
          </cell>
          <cell r="D97">
            <v>150000</v>
          </cell>
          <cell r="E97">
            <v>35289</v>
          </cell>
        </row>
        <row r="98">
          <cell r="B98" t="str">
            <v>Compuerta en acero inoxidable</v>
          </cell>
          <cell r="C98" t="str">
            <v>un</v>
          </cell>
          <cell r="D98">
            <v>46400</v>
          </cell>
          <cell r="E98">
            <v>35289</v>
          </cell>
        </row>
        <row r="99">
          <cell r="B99" t="str">
            <v>Concretadora 1 1/2 Sc</v>
          </cell>
          <cell r="C99" t="str">
            <v>dia</v>
          </cell>
          <cell r="D99">
            <v>12000</v>
          </cell>
        </row>
        <row r="100">
          <cell r="B100" t="str">
            <v>Concreto 2000 psi premezclado</v>
          </cell>
          <cell r="C100" t="str">
            <v>m3</v>
          </cell>
          <cell r="D100">
            <v>127367.99999999999</v>
          </cell>
          <cell r="E100">
            <v>35490</v>
          </cell>
        </row>
        <row r="101">
          <cell r="B101" t="str">
            <v xml:space="preserve">Concreto 2500 psi </v>
          </cell>
          <cell r="C101" t="str">
            <v>m3</v>
          </cell>
          <cell r="D101">
            <v>131312</v>
          </cell>
          <cell r="E101">
            <v>35491</v>
          </cell>
        </row>
        <row r="102">
          <cell r="B102" t="str">
            <v>Concreto 3000 psi</v>
          </cell>
          <cell r="C102" t="str">
            <v>m3</v>
          </cell>
          <cell r="D102">
            <v>160000</v>
          </cell>
          <cell r="E102">
            <v>35492</v>
          </cell>
        </row>
        <row r="103">
          <cell r="B103" t="str">
            <v>Concreto 3000 PSI</v>
          </cell>
          <cell r="C103" t="str">
            <v>m3</v>
          </cell>
          <cell r="D103">
            <v>160000</v>
          </cell>
          <cell r="E103">
            <v>35493</v>
          </cell>
        </row>
        <row r="104">
          <cell r="B104" t="str">
            <v>Concreto 3000 psi premezclado</v>
          </cell>
          <cell r="C104" t="str">
            <v>m3</v>
          </cell>
          <cell r="D104">
            <v>160000</v>
          </cell>
          <cell r="E104">
            <v>35494</v>
          </cell>
        </row>
        <row r="105">
          <cell r="B105" t="str">
            <v xml:space="preserve">Concreto 4000 psi premezclado </v>
          </cell>
          <cell r="C105" t="str">
            <v>m3</v>
          </cell>
          <cell r="D105">
            <v>151612</v>
          </cell>
          <cell r="E105">
            <v>35495</v>
          </cell>
        </row>
        <row r="106">
          <cell r="B106" t="str">
            <v>Concreto 5000 psi premezclado</v>
          </cell>
          <cell r="C106" t="str">
            <v>m3</v>
          </cell>
          <cell r="D106">
            <v>167736</v>
          </cell>
          <cell r="E106">
            <v>35496</v>
          </cell>
        </row>
        <row r="107">
          <cell r="B107" t="str">
            <v>Contador de agua 1/2</v>
          </cell>
          <cell r="C107" t="str">
            <v>un</v>
          </cell>
          <cell r="D107">
            <v>120000</v>
          </cell>
        </row>
        <row r="108">
          <cell r="B108" t="str">
            <v>Contador electrico</v>
          </cell>
          <cell r="C108" t="str">
            <v>un</v>
          </cell>
          <cell r="D108">
            <v>85000</v>
          </cell>
        </row>
        <row r="109">
          <cell r="B109" t="str">
            <v>Contador General</v>
          </cell>
          <cell r="C109" t="str">
            <v>gl</v>
          </cell>
          <cell r="D109">
            <v>500000</v>
          </cell>
        </row>
        <row r="110">
          <cell r="B110" t="str">
            <v>Contrato  letras edificio</v>
          </cell>
          <cell r="C110" t="str">
            <v>gl</v>
          </cell>
          <cell r="D110">
            <v>350000</v>
          </cell>
          <cell r="E110">
            <v>35289</v>
          </cell>
        </row>
        <row r="111">
          <cell r="B111" t="str">
            <v>Contrato  nomenclatura aptos</v>
          </cell>
          <cell r="C111" t="str">
            <v>apto</v>
          </cell>
          <cell r="D111">
            <v>4500</v>
          </cell>
          <cell r="E111">
            <v>35289</v>
          </cell>
        </row>
        <row r="112">
          <cell r="B112" t="str">
            <v>Contrato acometida acueducto</v>
          </cell>
          <cell r="C112" t="str">
            <v>gl</v>
          </cell>
          <cell r="D112">
            <v>400000</v>
          </cell>
        </row>
        <row r="113">
          <cell r="B113" t="str">
            <v>contrato acometida alcantarillado</v>
          </cell>
          <cell r="C113" t="str">
            <v>gl</v>
          </cell>
          <cell r="D113">
            <v>400000</v>
          </cell>
        </row>
        <row r="114">
          <cell r="B114" t="str">
            <v>Contrato acometida general</v>
          </cell>
          <cell r="C114" t="str">
            <v>gl</v>
          </cell>
          <cell r="D114">
            <v>200000</v>
          </cell>
        </row>
        <row r="115">
          <cell r="B115" t="str">
            <v>Contrato alfajía en aluminio</v>
          </cell>
          <cell r="C115" t="str">
            <v>ml</v>
          </cell>
          <cell r="D115">
            <v>2440</v>
          </cell>
          <cell r="E115">
            <v>35289</v>
          </cell>
        </row>
        <row r="116">
          <cell r="B116" t="str">
            <v>Contrato antena televisión</v>
          </cell>
          <cell r="C116" t="str">
            <v>sal</v>
          </cell>
          <cell r="D116">
            <v>20000</v>
          </cell>
          <cell r="E116">
            <v>35289</v>
          </cell>
        </row>
        <row r="117">
          <cell r="B117" t="str">
            <v>Contrato aplicación perlita</v>
          </cell>
          <cell r="C117" t="str">
            <v>m2</v>
          </cell>
          <cell r="D117">
            <v>3500</v>
          </cell>
          <cell r="E117">
            <v>35290</v>
          </cell>
        </row>
        <row r="118">
          <cell r="B118" t="str">
            <v>Contrato bajates pvc</v>
          </cell>
          <cell r="C118" t="str">
            <v>ml</v>
          </cell>
          <cell r="D118">
            <v>9000</v>
          </cell>
        </row>
        <row r="119">
          <cell r="B119" t="str">
            <v>Contrato barniz cielos</v>
          </cell>
          <cell r="C119" t="str">
            <v>m2</v>
          </cell>
          <cell r="D119">
            <v>2500</v>
          </cell>
          <cell r="E119">
            <v>35463</v>
          </cell>
        </row>
        <row r="120">
          <cell r="B120" t="str">
            <v>Contrato base granular riego compactación</v>
          </cell>
          <cell r="C120" t="str">
            <v>m3</v>
          </cell>
          <cell r="D120">
            <v>27500</v>
          </cell>
          <cell r="E120">
            <v>35289</v>
          </cell>
        </row>
        <row r="121">
          <cell r="B121" t="str">
            <v>Contrato botada con paleros</v>
          </cell>
          <cell r="C121" t="str">
            <v>m3</v>
          </cell>
          <cell r="D121">
            <v>7500</v>
          </cell>
          <cell r="E121">
            <v>35289</v>
          </cell>
        </row>
        <row r="122">
          <cell r="B122" t="str">
            <v>Contrato cabina wc</v>
          </cell>
          <cell r="C122" t="str">
            <v>un</v>
          </cell>
          <cell r="D122">
            <v>100000</v>
          </cell>
          <cell r="E122">
            <v>35290</v>
          </cell>
        </row>
        <row r="123">
          <cell r="B123" t="str">
            <v>Contrato Cal</v>
          </cell>
          <cell r="C123" t="str">
            <v>m2</v>
          </cell>
          <cell r="D123">
            <v>1200</v>
          </cell>
          <cell r="E123">
            <v>35289</v>
          </cell>
        </row>
        <row r="124">
          <cell r="B124" t="str">
            <v>Contrato cal foso</v>
          </cell>
          <cell r="C124" t="str">
            <v>m2</v>
          </cell>
          <cell r="D124">
            <v>700</v>
          </cell>
          <cell r="E124">
            <v>35289</v>
          </cell>
        </row>
        <row r="125">
          <cell r="B125" t="str">
            <v>Contrato cancelería madera + paño</v>
          </cell>
          <cell r="C125" t="str">
            <v>m2</v>
          </cell>
          <cell r="D125">
            <v>150000</v>
          </cell>
          <cell r="E125">
            <v>35290</v>
          </cell>
        </row>
        <row r="126">
          <cell r="B126" t="str">
            <v>Contrato canoa en lámina</v>
          </cell>
          <cell r="C126" t="str">
            <v>ml</v>
          </cell>
          <cell r="D126">
            <v>25000</v>
          </cell>
          <cell r="E126">
            <v>35290</v>
          </cell>
        </row>
        <row r="127">
          <cell r="B127" t="str">
            <v>Contrato cerramiento cafetín</v>
          </cell>
          <cell r="C127" t="str">
            <v>m2</v>
          </cell>
          <cell r="D127">
            <v>100000</v>
          </cell>
          <cell r="E127">
            <v>35290</v>
          </cell>
        </row>
        <row r="128">
          <cell r="B128" t="str">
            <v>Contrato cielo en tablilla pino</v>
          </cell>
          <cell r="C128" t="str">
            <v>m3</v>
          </cell>
          <cell r="D128">
            <v>27000</v>
          </cell>
          <cell r="E128">
            <v>35290</v>
          </cell>
        </row>
        <row r="129">
          <cell r="B129" t="str">
            <v>Contrato cielo en yeso</v>
          </cell>
          <cell r="C129" t="str">
            <v>m2</v>
          </cell>
          <cell r="D129">
            <v>26000</v>
          </cell>
          <cell r="E129">
            <v>35289</v>
          </cell>
        </row>
        <row r="130">
          <cell r="B130" t="str">
            <v xml:space="preserve">Contrato citofonia </v>
          </cell>
          <cell r="C130" t="str">
            <v>gl</v>
          </cell>
          <cell r="D130">
            <v>125000</v>
          </cell>
          <cell r="E130">
            <v>35289</v>
          </cell>
        </row>
        <row r="131">
          <cell r="B131" t="str">
            <v>Contrato colillas en yeso</v>
          </cell>
          <cell r="C131" t="str">
            <v>un</v>
          </cell>
          <cell r="D131">
            <v>8000</v>
          </cell>
        </row>
        <row r="132">
          <cell r="B132" t="str">
            <v>Contrato colocación grama</v>
          </cell>
          <cell r="C132" t="str">
            <v>ml</v>
          </cell>
          <cell r="D132">
            <v>2400</v>
          </cell>
          <cell r="E132">
            <v>35289</v>
          </cell>
        </row>
        <row r="133">
          <cell r="B133" t="str">
            <v>Contrato cubierta estr. met + eternit</v>
          </cell>
          <cell r="C133" t="str">
            <v>m2</v>
          </cell>
          <cell r="D133">
            <v>35000</v>
          </cell>
        </row>
        <row r="134">
          <cell r="B134" t="str">
            <v>Contrato de excavación a máquina in situ</v>
          </cell>
          <cell r="C134" t="str">
            <v>m3</v>
          </cell>
          <cell r="D134">
            <v>5800</v>
          </cell>
          <cell r="E134">
            <v>35289</v>
          </cell>
        </row>
        <row r="135">
          <cell r="B135" t="str">
            <v xml:space="preserve">Contrato de resane y lavado </v>
          </cell>
          <cell r="C135" t="str">
            <v>m3</v>
          </cell>
          <cell r="D135">
            <v>900</v>
          </cell>
          <cell r="E135">
            <v>35290</v>
          </cell>
        </row>
        <row r="136">
          <cell r="B136" t="str">
            <v>Contrato de resane, lavado e hidrofugado</v>
          </cell>
          <cell r="C136" t="str">
            <v>m2</v>
          </cell>
          <cell r="D136">
            <v>1800</v>
          </cell>
          <cell r="E136">
            <v>35289</v>
          </cell>
        </row>
        <row r="137">
          <cell r="B137" t="str">
            <v>Contrato embudo en lámina</v>
          </cell>
          <cell r="C137" t="str">
            <v>un</v>
          </cell>
          <cell r="D137">
            <v>20000</v>
          </cell>
          <cell r="E137">
            <v>35289</v>
          </cell>
        </row>
        <row r="138">
          <cell r="B138" t="str">
            <v>Contrato enchape en madera</v>
          </cell>
          <cell r="C138" t="str">
            <v>un</v>
          </cell>
          <cell r="D138">
            <v>75000</v>
          </cell>
          <cell r="E138">
            <v>35490</v>
          </cell>
        </row>
        <row r="139">
          <cell r="B139" t="str">
            <v>Contrato espejos</v>
          </cell>
          <cell r="C139" t="str">
            <v>m2</v>
          </cell>
          <cell r="D139">
            <v>35000</v>
          </cell>
          <cell r="E139">
            <v>35289</v>
          </cell>
        </row>
        <row r="140">
          <cell r="B140" t="str">
            <v>Contrato excavacion encamisada</v>
          </cell>
          <cell r="C140" t="str">
            <v>ml</v>
          </cell>
          <cell r="D140">
            <v>200000</v>
          </cell>
          <cell r="E140">
            <v>35289</v>
          </cell>
        </row>
        <row r="141">
          <cell r="B141" t="str">
            <v>Contrato fachada flotante</v>
          </cell>
          <cell r="C141" t="str">
            <v>m2</v>
          </cell>
          <cell r="D141">
            <v>300000</v>
          </cell>
          <cell r="E141">
            <v>35490</v>
          </cell>
        </row>
        <row r="142">
          <cell r="B142" t="str">
            <v>Contrato imperm. igol</v>
          </cell>
          <cell r="C142" t="str">
            <v>m2</v>
          </cell>
          <cell r="D142">
            <v>1200</v>
          </cell>
          <cell r="E142">
            <v>35290</v>
          </cell>
        </row>
        <row r="143">
          <cell r="B143" t="str">
            <v>Contrato impermeabilización Manto +Foil</v>
          </cell>
          <cell r="C143" t="str">
            <v>m2</v>
          </cell>
          <cell r="D143">
            <v>13799.999999999998</v>
          </cell>
          <cell r="E143">
            <v>35289</v>
          </cell>
        </row>
        <row r="144">
          <cell r="B144" t="str">
            <v>Contrato impermeabilización Manto 4MM</v>
          </cell>
          <cell r="C144" t="str">
            <v>m2</v>
          </cell>
          <cell r="D144">
            <v>13799.999999999998</v>
          </cell>
          <cell r="E144">
            <v>35289</v>
          </cell>
        </row>
        <row r="145">
          <cell r="B145" t="str">
            <v xml:space="preserve">Contrato instalación gas </v>
          </cell>
          <cell r="C145" t="str">
            <v>gl</v>
          </cell>
          <cell r="D145">
            <v>14700000</v>
          </cell>
          <cell r="E145">
            <v>35289</v>
          </cell>
        </row>
        <row r="146">
          <cell r="B146" t="str">
            <v>Contrato instalación hidraulica</v>
          </cell>
          <cell r="C146" t="str">
            <v>gl</v>
          </cell>
          <cell r="D146">
            <v>30000</v>
          </cell>
          <cell r="E146">
            <v>35290</v>
          </cell>
        </row>
        <row r="147">
          <cell r="B147" t="str">
            <v>Contrato interior closet</v>
          </cell>
          <cell r="C147" t="str">
            <v>ml</v>
          </cell>
          <cell r="D147">
            <v>250000</v>
          </cell>
          <cell r="E147">
            <v>35462</v>
          </cell>
        </row>
        <row r="148">
          <cell r="B148" t="str">
            <v>Contrato marcos de ascensor</v>
          </cell>
          <cell r="C148" t="str">
            <v>un</v>
          </cell>
          <cell r="D148">
            <v>130000</v>
          </cell>
          <cell r="E148">
            <v>35462</v>
          </cell>
        </row>
        <row r="149">
          <cell r="B149" t="str">
            <v>Contrato molduras en yeso</v>
          </cell>
          <cell r="C149" t="str">
            <v>ml</v>
          </cell>
          <cell r="D149">
            <v>8500</v>
          </cell>
        </row>
        <row r="150">
          <cell r="B150" t="str">
            <v>Contrato mueble baño</v>
          </cell>
          <cell r="C150" t="str">
            <v>un</v>
          </cell>
          <cell r="D150">
            <v>150000</v>
          </cell>
          <cell r="E150">
            <v>35462</v>
          </cell>
        </row>
        <row r="151">
          <cell r="B151" t="str">
            <v>Contrato mueble casillero</v>
          </cell>
          <cell r="C151" t="str">
            <v>un</v>
          </cell>
          <cell r="D151">
            <v>90000</v>
          </cell>
          <cell r="E151">
            <v>35289</v>
          </cell>
        </row>
        <row r="152">
          <cell r="B152" t="str">
            <v>Contrato mueble portería</v>
          </cell>
          <cell r="C152" t="str">
            <v>un</v>
          </cell>
          <cell r="D152">
            <v>150000</v>
          </cell>
          <cell r="E152">
            <v>35289</v>
          </cell>
        </row>
        <row r="153">
          <cell r="B153" t="str">
            <v>Contrato muebles adicionales</v>
          </cell>
          <cell r="C153" t="str">
            <v>ml</v>
          </cell>
          <cell r="D153">
            <v>200000</v>
          </cell>
        </row>
        <row r="154">
          <cell r="B154" t="str">
            <v>Contrato papel de colgadura</v>
          </cell>
          <cell r="C154" t="str">
            <v>un</v>
          </cell>
          <cell r="D154">
            <v>18000</v>
          </cell>
          <cell r="E154">
            <v>35290</v>
          </cell>
        </row>
        <row r="155">
          <cell r="B155" t="str">
            <v>Contrato pavimento flexible</v>
          </cell>
          <cell r="C155" t="str">
            <v>M2</v>
          </cell>
          <cell r="D155">
            <v>7000</v>
          </cell>
          <cell r="E155">
            <v>35289</v>
          </cell>
        </row>
        <row r="156">
          <cell r="B156" t="str">
            <v>Contrato pintura acrílica exterior</v>
          </cell>
          <cell r="C156" t="str">
            <v>m2</v>
          </cell>
          <cell r="D156">
            <v>4490</v>
          </cell>
          <cell r="E156">
            <v>35289</v>
          </cell>
        </row>
        <row r="157">
          <cell r="B157" t="str">
            <v>Contrato pintura alas madera</v>
          </cell>
          <cell r="C157" t="str">
            <v>un</v>
          </cell>
          <cell r="D157">
            <v>17250</v>
          </cell>
          <cell r="E157">
            <v>35289</v>
          </cell>
        </row>
        <row r="158">
          <cell r="B158" t="str">
            <v>Contrato pintura alas tecnicos</v>
          </cell>
          <cell r="C158" t="str">
            <v>un</v>
          </cell>
          <cell r="D158">
            <v>57499.999999999993</v>
          </cell>
          <cell r="E158">
            <v>35289</v>
          </cell>
        </row>
        <row r="159">
          <cell r="B159" t="str">
            <v>Contrato pintura bocapuertas</v>
          </cell>
          <cell r="C159" t="str">
            <v>ml</v>
          </cell>
          <cell r="D159">
            <v>1839.9999999999998</v>
          </cell>
          <cell r="E159">
            <v>35290</v>
          </cell>
        </row>
        <row r="160">
          <cell r="B160" t="str">
            <v>Contrato pintura canoas</v>
          </cell>
          <cell r="C160" t="str">
            <v>ml</v>
          </cell>
          <cell r="D160">
            <v>1609.9999999999998</v>
          </cell>
          <cell r="E160">
            <v>35291</v>
          </cell>
        </row>
        <row r="161">
          <cell r="B161" t="str">
            <v>Contrato pintura columnas</v>
          </cell>
          <cell r="C161" t="str">
            <v>UN</v>
          </cell>
          <cell r="D161">
            <v>6324.9999999999991</v>
          </cell>
          <cell r="E161">
            <v>35289</v>
          </cell>
        </row>
        <row r="162">
          <cell r="B162" t="str">
            <v>Contrato pintura impermeable</v>
          </cell>
          <cell r="C162" t="str">
            <v>m2</v>
          </cell>
          <cell r="D162">
            <v>2300</v>
          </cell>
          <cell r="E162">
            <v>35289</v>
          </cell>
        </row>
        <row r="163">
          <cell r="B163" t="str">
            <v>Contrato pintura líneas parqueaderos</v>
          </cell>
          <cell r="C163" t="str">
            <v>ml</v>
          </cell>
          <cell r="D163">
            <v>2300</v>
          </cell>
          <cell r="E163">
            <v>35289</v>
          </cell>
        </row>
        <row r="164">
          <cell r="B164" t="str">
            <v>Contrato pintura marco metálico</v>
          </cell>
          <cell r="C164" t="str">
            <v>un</v>
          </cell>
          <cell r="D164">
            <v>9200</v>
          </cell>
          <cell r="E164">
            <v>35289</v>
          </cell>
        </row>
        <row r="165">
          <cell r="B165" t="str">
            <v>Contrato pintura marcos madera</v>
          </cell>
          <cell r="C165" t="str">
            <v>un</v>
          </cell>
          <cell r="D165">
            <v>9200</v>
          </cell>
          <cell r="E165">
            <v>35289</v>
          </cell>
        </row>
        <row r="166">
          <cell r="B166" t="str">
            <v>Contrato pintura números</v>
          </cell>
          <cell r="C166" t="str">
            <v>un</v>
          </cell>
          <cell r="D166">
            <v>4024.9999999999995</v>
          </cell>
          <cell r="E166">
            <v>35289</v>
          </cell>
        </row>
        <row r="167">
          <cell r="B167" t="str">
            <v xml:space="preserve">Contrato pintura pasamanos </v>
          </cell>
          <cell r="C167" t="str">
            <v>ml</v>
          </cell>
          <cell r="D167">
            <v>1724.9999999999998</v>
          </cell>
          <cell r="E167">
            <v>35289</v>
          </cell>
        </row>
        <row r="168">
          <cell r="B168" t="str">
            <v>Contrato pintura puertas con motor</v>
          </cell>
          <cell r="C168" t="str">
            <v>un</v>
          </cell>
          <cell r="D168">
            <v>114999.99999999999</v>
          </cell>
          <cell r="E168">
            <v>35289</v>
          </cell>
        </row>
        <row r="169">
          <cell r="B169" t="str">
            <v>Contrato pintura puertavidriera</v>
          </cell>
          <cell r="C169" t="str">
            <v>un</v>
          </cell>
          <cell r="D169">
            <v>80500</v>
          </cell>
          <cell r="E169">
            <v>35462</v>
          </cell>
        </row>
        <row r="170">
          <cell r="B170" t="str">
            <v>Contrato pintura tubería sótano</v>
          </cell>
          <cell r="C170" t="str">
            <v>ml</v>
          </cell>
          <cell r="D170">
            <v>575</v>
          </cell>
          <cell r="E170">
            <v>35289</v>
          </cell>
        </row>
        <row r="171">
          <cell r="B171" t="str">
            <v>Contrato pintura zócalo</v>
          </cell>
          <cell r="C171" t="str">
            <v>ml</v>
          </cell>
          <cell r="D171">
            <v>1500</v>
          </cell>
          <cell r="E171">
            <v>35490</v>
          </cell>
        </row>
        <row r="172">
          <cell r="B172" t="str">
            <v>Contrato puertas exteriores con motor</v>
          </cell>
          <cell r="C172" t="str">
            <v>un</v>
          </cell>
          <cell r="D172">
            <v>3000000</v>
          </cell>
          <cell r="E172">
            <v>35289</v>
          </cell>
        </row>
        <row r="173">
          <cell r="B173" t="str">
            <v>Contrato red datos y telefonos</v>
          </cell>
          <cell r="C173" t="str">
            <v>GL</v>
          </cell>
          <cell r="D173">
            <v>15000000</v>
          </cell>
          <cell r="E173">
            <v>35290</v>
          </cell>
        </row>
        <row r="174">
          <cell r="B174" t="str">
            <v>Contrato red de gas</v>
          </cell>
          <cell r="C174" t="str">
            <v>ap</v>
          </cell>
          <cell r="D174">
            <v>450000</v>
          </cell>
          <cell r="E174">
            <v>35289</v>
          </cell>
        </row>
        <row r="175">
          <cell r="B175" t="str">
            <v>Contrato red telefonica</v>
          </cell>
          <cell r="C175" t="str">
            <v>gl</v>
          </cell>
          <cell r="D175">
            <v>2000000</v>
          </cell>
        </row>
        <row r="176">
          <cell r="B176" t="str">
            <v>Contrato redes colgadas y tallos</v>
          </cell>
          <cell r="C176" t="str">
            <v>gl</v>
          </cell>
          <cell r="D176">
            <v>300000</v>
          </cell>
        </row>
        <row r="177">
          <cell r="B177" t="str">
            <v>Contrato Redes internas y desagues</v>
          </cell>
          <cell r="C177" t="str">
            <v>gl</v>
          </cell>
          <cell r="D177">
            <v>2500000</v>
          </cell>
        </row>
        <row r="178">
          <cell r="B178" t="str">
            <v>Contrato rejilla cárcamo</v>
          </cell>
          <cell r="C178" t="str">
            <v>un</v>
          </cell>
          <cell r="D178">
            <v>150000</v>
          </cell>
          <cell r="E178">
            <v>35289</v>
          </cell>
        </row>
        <row r="179">
          <cell r="B179" t="str">
            <v>Contrato ruana galvanizada</v>
          </cell>
          <cell r="C179" t="str">
            <v>ml</v>
          </cell>
          <cell r="D179">
            <v>15500</v>
          </cell>
          <cell r="E179">
            <v>35490</v>
          </cell>
        </row>
        <row r="180">
          <cell r="B180" t="str">
            <v>Contrato salida agua caliente</v>
          </cell>
          <cell r="C180" t="str">
            <v>sa</v>
          </cell>
          <cell r="D180">
            <v>28500</v>
          </cell>
        </row>
        <row r="181">
          <cell r="B181" t="str">
            <v>Contrato salida agua fria</v>
          </cell>
          <cell r="C181" t="str">
            <v>sa</v>
          </cell>
          <cell r="D181">
            <v>25000</v>
          </cell>
        </row>
        <row r="182">
          <cell r="B182" t="str">
            <v>Contrato salida desague 4</v>
          </cell>
          <cell r="C182" t="str">
            <v>sa</v>
          </cell>
          <cell r="D182">
            <v>28000</v>
          </cell>
        </row>
        <row r="183">
          <cell r="B183" t="str">
            <v>Contrato salidas electricas</v>
          </cell>
          <cell r="C183" t="str">
            <v>sl</v>
          </cell>
          <cell r="D183">
            <v>18000</v>
          </cell>
        </row>
        <row r="184">
          <cell r="B184" t="str">
            <v>Contrato salidas telefono</v>
          </cell>
          <cell r="C184" t="str">
            <v>sl</v>
          </cell>
          <cell r="D184">
            <v>22000</v>
          </cell>
        </row>
        <row r="185">
          <cell r="B185" t="str">
            <v>Contrato salidas TV</v>
          </cell>
          <cell r="C185" t="str">
            <v>sl</v>
          </cell>
          <cell r="D185">
            <v>25000</v>
          </cell>
        </row>
        <row r="186">
          <cell r="B186" t="str">
            <v>Contrato señalizacion parqueaderos</v>
          </cell>
          <cell r="C186" t="str">
            <v>m2</v>
          </cell>
          <cell r="D186">
            <v>3000</v>
          </cell>
        </row>
        <row r="187">
          <cell r="B187" t="str">
            <v>Contrato shute basura</v>
          </cell>
          <cell r="C187" t="str">
            <v>gl</v>
          </cell>
          <cell r="D187">
            <v>2125500</v>
          </cell>
        </row>
        <row r="188">
          <cell r="B188" t="str">
            <v>Contrato subestacion electrica</v>
          </cell>
          <cell r="C188" t="str">
            <v>gl</v>
          </cell>
          <cell r="D188">
            <v>10500000</v>
          </cell>
        </row>
        <row r="189">
          <cell r="B189" t="str">
            <v>Contrato suministro lagrimal</v>
          </cell>
          <cell r="C189" t="str">
            <v>ml</v>
          </cell>
          <cell r="D189">
            <v>5000</v>
          </cell>
          <cell r="E189">
            <v>35289</v>
          </cell>
        </row>
        <row r="190">
          <cell r="B190" t="str">
            <v>Contrato techo en tablilla y teja</v>
          </cell>
          <cell r="C190" t="str">
            <v>ml</v>
          </cell>
          <cell r="D190">
            <v>40000</v>
          </cell>
          <cell r="E190">
            <v>35462</v>
          </cell>
        </row>
        <row r="191">
          <cell r="B191" t="str">
            <v>Contrato ventanería</v>
          </cell>
          <cell r="C191" t="str">
            <v>m2</v>
          </cell>
          <cell r="D191">
            <v>70000</v>
          </cell>
          <cell r="E191">
            <v>35289</v>
          </cell>
        </row>
        <row r="192">
          <cell r="B192" t="str">
            <v>Contrato vinisol PAVCO</v>
          </cell>
          <cell r="C192" t="str">
            <v>m2</v>
          </cell>
          <cell r="D192">
            <v>7314</v>
          </cell>
          <cell r="E192">
            <v>35289</v>
          </cell>
        </row>
        <row r="193">
          <cell r="B193" t="str">
            <v>Cordon en concreto prefabricado</v>
          </cell>
          <cell r="C193" t="str">
            <v>ml</v>
          </cell>
          <cell r="D193">
            <v>8500</v>
          </cell>
          <cell r="E193">
            <v>35289</v>
          </cell>
        </row>
        <row r="194">
          <cell r="B194" t="str">
            <v>Cortadora de adobe</v>
          </cell>
          <cell r="C194" t="str">
            <v>dia</v>
          </cell>
          <cell r="D194">
            <v>8000</v>
          </cell>
          <cell r="E194">
            <v>35289</v>
          </cell>
        </row>
        <row r="195">
          <cell r="B195" t="str">
            <v>Cubierta Haceb</v>
          </cell>
          <cell r="C195" t="str">
            <v>un</v>
          </cell>
          <cell r="D195">
            <v>160000</v>
          </cell>
        </row>
        <row r="196">
          <cell r="B196" t="str">
            <v>Demolición piso</v>
          </cell>
          <cell r="C196" t="str">
            <v>m2</v>
          </cell>
          <cell r="D196">
            <v>1500</v>
          </cell>
        </row>
        <row r="197">
          <cell r="B197" t="str">
            <v>Desagüe de bañera</v>
          </cell>
          <cell r="C197" t="str">
            <v>un</v>
          </cell>
          <cell r="D197">
            <v>25000</v>
          </cell>
          <cell r="E197">
            <v>35290</v>
          </cell>
        </row>
        <row r="198">
          <cell r="B198" t="str">
            <v>Dioxido de titanio</v>
          </cell>
          <cell r="C198" t="str">
            <v>kg</v>
          </cell>
          <cell r="D198">
            <v>2090</v>
          </cell>
          <cell r="E198">
            <v>35289</v>
          </cell>
        </row>
        <row r="199">
          <cell r="B199" t="str">
            <v>Dispensador de jabón</v>
          </cell>
          <cell r="C199" t="str">
            <v>un</v>
          </cell>
          <cell r="D199">
            <v>25000</v>
          </cell>
          <cell r="E199">
            <v>35463</v>
          </cell>
        </row>
        <row r="200">
          <cell r="B200" t="str">
            <v>Dispensador papel</v>
          </cell>
          <cell r="C200" t="str">
            <v>un</v>
          </cell>
          <cell r="D200">
            <v>35000</v>
          </cell>
          <cell r="E200">
            <v>35464</v>
          </cell>
        </row>
        <row r="201">
          <cell r="B201" t="str">
            <v>Divisiones en aluminio</v>
          </cell>
          <cell r="C201" t="str">
            <v>m2</v>
          </cell>
          <cell r="D201">
            <v>100000</v>
          </cell>
          <cell r="E201">
            <v>35462</v>
          </cell>
        </row>
        <row r="202">
          <cell r="B202" t="str">
            <v>DOMICILIARIA ALL ALCANTARILLADO TUB 8"</v>
          </cell>
          <cell r="C202" t="str">
            <v>ML</v>
          </cell>
          <cell r="D202">
            <v>60000</v>
          </cell>
          <cell r="E202">
            <v>35289</v>
          </cell>
        </row>
        <row r="203">
          <cell r="B203" t="str">
            <v>DOMICILIARIA AR ALCANTARILLADO TUB 8"</v>
          </cell>
          <cell r="C203" t="str">
            <v>ML</v>
          </cell>
          <cell r="D203">
            <v>60000</v>
          </cell>
          <cell r="E203">
            <v>35289</v>
          </cell>
        </row>
        <row r="204">
          <cell r="B204" t="str">
            <v>Ducto de 40 cms de diámetro</v>
          </cell>
          <cell r="C204" t="str">
            <v>ml</v>
          </cell>
          <cell r="D204">
            <v>24824</v>
          </cell>
          <cell r="E204">
            <v>35289</v>
          </cell>
        </row>
        <row r="205">
          <cell r="B205" t="str">
            <v>Entresuelo en piedra</v>
          </cell>
          <cell r="C205" t="str">
            <v>m3</v>
          </cell>
          <cell r="D205">
            <v>17000</v>
          </cell>
          <cell r="E205">
            <v>35289</v>
          </cell>
        </row>
        <row r="206">
          <cell r="B206" t="str">
            <v>Equipo Hidroflo</v>
          </cell>
          <cell r="C206" t="str">
            <v>gl</v>
          </cell>
          <cell r="D206">
            <v>2750000</v>
          </cell>
        </row>
        <row r="207">
          <cell r="B207" t="str">
            <v>Escalera clásica</v>
          </cell>
          <cell r="C207" t="str">
            <v>ml</v>
          </cell>
          <cell r="D207">
            <v>6695</v>
          </cell>
          <cell r="E207">
            <v>35289</v>
          </cell>
        </row>
        <row r="208">
          <cell r="B208" t="str">
            <v>Estopa</v>
          </cell>
          <cell r="C208" t="str">
            <v>kg</v>
          </cell>
          <cell r="D208">
            <v>1800</v>
          </cell>
          <cell r="E208">
            <v>35289</v>
          </cell>
        </row>
        <row r="209">
          <cell r="B209" t="str">
            <v>Estucor de Corona</v>
          </cell>
          <cell r="C209" t="str">
            <v>kg</v>
          </cell>
          <cell r="D209">
            <v>600</v>
          </cell>
          <cell r="E209">
            <v>35289</v>
          </cell>
        </row>
        <row r="210">
          <cell r="B210" t="str">
            <v>Faja en terrazo</v>
          </cell>
          <cell r="C210" t="str">
            <v>ml</v>
          </cell>
          <cell r="D210">
            <v>15000</v>
          </cell>
          <cell r="E210">
            <v>35462</v>
          </cell>
        </row>
        <row r="211">
          <cell r="B211" t="str">
            <v>Fogón haceb 4 puestos mixta</v>
          </cell>
          <cell r="C211" t="str">
            <v>un</v>
          </cell>
          <cell r="D211">
            <v>91290</v>
          </cell>
          <cell r="E211">
            <v>35289</v>
          </cell>
        </row>
        <row r="212">
          <cell r="B212" t="str">
            <v>Formaleta contacto rebanco</v>
          </cell>
          <cell r="C212" t="str">
            <v>m2</v>
          </cell>
          <cell r="D212">
            <v>20000</v>
          </cell>
          <cell r="E212">
            <v>35289</v>
          </cell>
        </row>
        <row r="213">
          <cell r="B213" t="str">
            <v>Formaleta contacto topellanta</v>
          </cell>
          <cell r="C213" t="str">
            <v>un</v>
          </cell>
          <cell r="D213">
            <v>1200</v>
          </cell>
          <cell r="E213">
            <v>35289</v>
          </cell>
        </row>
        <row r="214">
          <cell r="B214" t="str">
            <v xml:space="preserve">Formaleta de contacto </v>
          </cell>
          <cell r="C214" t="str">
            <v>m2</v>
          </cell>
          <cell r="D214">
            <v>35000</v>
          </cell>
          <cell r="E214">
            <v>35291</v>
          </cell>
        </row>
        <row r="215">
          <cell r="B215" t="str">
            <v>Formaleta de contacto cárcamo</v>
          </cell>
          <cell r="C215" t="str">
            <v>ml</v>
          </cell>
          <cell r="D215">
            <v>30000</v>
          </cell>
          <cell r="E215">
            <v>35290</v>
          </cell>
        </row>
        <row r="216">
          <cell r="B216" t="str">
            <v>Formaleta de contacto columnas</v>
          </cell>
          <cell r="C216" t="str">
            <v>ml</v>
          </cell>
          <cell r="D216">
            <v>2000</v>
          </cell>
          <cell r="E216">
            <v>35289</v>
          </cell>
        </row>
        <row r="217">
          <cell r="B217" t="str">
            <v>Formaleta de contacto piso concreto</v>
          </cell>
          <cell r="C217" t="str">
            <v>m2</v>
          </cell>
          <cell r="D217">
            <v>30000</v>
          </cell>
          <cell r="E217">
            <v>35289</v>
          </cell>
        </row>
        <row r="218">
          <cell r="B218" t="str">
            <v>Gabinetes wc dormitorios</v>
          </cell>
          <cell r="C218" t="str">
            <v>un</v>
          </cell>
          <cell r="D218">
            <v>120000</v>
          </cell>
          <cell r="E218">
            <v>35464</v>
          </cell>
        </row>
        <row r="219">
          <cell r="B219" t="str">
            <v>Geotextil tegido 160 GR.</v>
          </cell>
          <cell r="C219" t="str">
            <v>m2</v>
          </cell>
          <cell r="D219">
            <v>1050</v>
          </cell>
          <cell r="E219">
            <v>35289</v>
          </cell>
        </row>
        <row r="220">
          <cell r="B220" t="str">
            <v>Gravilla</v>
          </cell>
          <cell r="C220" t="str">
            <v>m3</v>
          </cell>
          <cell r="D220">
            <v>10000</v>
          </cell>
          <cell r="E220">
            <v>35289</v>
          </cell>
        </row>
        <row r="221">
          <cell r="B221" t="str">
            <v>Herramienta menor</v>
          </cell>
          <cell r="C221" t="str">
            <v>gl</v>
          </cell>
          <cell r="D221">
            <v>500</v>
          </cell>
        </row>
        <row r="222">
          <cell r="B222" t="str">
            <v>Horno haceb H50</v>
          </cell>
          <cell r="C222" t="str">
            <v>un</v>
          </cell>
          <cell r="D222">
            <v>190000</v>
          </cell>
          <cell r="E222">
            <v>35289</v>
          </cell>
        </row>
        <row r="223">
          <cell r="B223" t="str">
            <v>Igol denso</v>
          </cell>
          <cell r="C223" t="str">
            <v>kg</v>
          </cell>
          <cell r="D223">
            <v>2425</v>
          </cell>
          <cell r="E223">
            <v>35289</v>
          </cell>
        </row>
        <row r="224">
          <cell r="B224" t="str">
            <v>Igol imprimante</v>
          </cell>
          <cell r="C224" t="str">
            <v>kg</v>
          </cell>
          <cell r="D224">
            <v>2552</v>
          </cell>
          <cell r="E224">
            <v>35289</v>
          </cell>
        </row>
        <row r="225">
          <cell r="B225" t="str">
            <v>Incrustaciones 440</v>
          </cell>
          <cell r="C225" t="str">
            <v>un</v>
          </cell>
          <cell r="D225">
            <v>61900</v>
          </cell>
          <cell r="E225">
            <v>35490</v>
          </cell>
        </row>
        <row r="226">
          <cell r="B226" t="str">
            <v>Incrustaciones acuacer blancas (4 Piezas)</v>
          </cell>
          <cell r="C226" t="str">
            <v>un</v>
          </cell>
          <cell r="D226">
            <v>12006</v>
          </cell>
          <cell r="E226">
            <v>35289</v>
          </cell>
        </row>
        <row r="227">
          <cell r="B227" t="str">
            <v>Incrustaciones cosmo</v>
          </cell>
          <cell r="C227" t="str">
            <v>un</v>
          </cell>
          <cell r="D227">
            <v>31900</v>
          </cell>
          <cell r="E227">
            <v>35490</v>
          </cell>
        </row>
        <row r="228">
          <cell r="B228" t="str">
            <v>Incrustaciones Nova blanco</v>
          </cell>
          <cell r="C228" t="str">
            <v>un</v>
          </cell>
          <cell r="D228">
            <v>18444</v>
          </cell>
          <cell r="E228">
            <v>35462</v>
          </cell>
        </row>
        <row r="229">
          <cell r="B229" t="str">
            <v>Intraplast z</v>
          </cell>
          <cell r="C229" t="str">
            <v>kg</v>
          </cell>
          <cell r="D229">
            <v>882</v>
          </cell>
          <cell r="E229">
            <v>35289</v>
          </cell>
        </row>
        <row r="230">
          <cell r="B230" t="str">
            <v>Isolux 20*20</v>
          </cell>
          <cell r="C230" t="str">
            <v>m2</v>
          </cell>
          <cell r="D230">
            <v>15000</v>
          </cell>
        </row>
        <row r="231">
          <cell r="B231" t="str">
            <v>Lámpara ornamental</v>
          </cell>
          <cell r="C231" t="str">
            <v>un</v>
          </cell>
          <cell r="D231">
            <v>100000</v>
          </cell>
          <cell r="E231">
            <v>35289</v>
          </cell>
        </row>
        <row r="232">
          <cell r="B232" t="str">
            <v>Lápiz Macedonia</v>
          </cell>
          <cell r="C232" t="str">
            <v>ml</v>
          </cell>
          <cell r="D232">
            <v>4408</v>
          </cell>
          <cell r="E232">
            <v>35464</v>
          </cell>
        </row>
        <row r="233">
          <cell r="B233" t="str">
            <v>Larguero de madera</v>
          </cell>
          <cell r="C233" t="str">
            <v>un</v>
          </cell>
          <cell r="D233">
            <v>1500</v>
          </cell>
          <cell r="E233">
            <v>35462</v>
          </cell>
        </row>
        <row r="234">
          <cell r="B234" t="str">
            <v>Lavadero en granito</v>
          </cell>
          <cell r="C234" t="str">
            <v>un</v>
          </cell>
          <cell r="D234">
            <v>48000</v>
          </cell>
          <cell r="E234">
            <v>35289</v>
          </cell>
        </row>
        <row r="235">
          <cell r="B235" t="str">
            <v>Lavaescobas en granito</v>
          </cell>
          <cell r="C235" t="str">
            <v>un</v>
          </cell>
          <cell r="D235">
            <v>38000</v>
          </cell>
          <cell r="E235">
            <v>35289</v>
          </cell>
        </row>
        <row r="236">
          <cell r="B236" t="str">
            <v>Lavamanos Acuacer blanco</v>
          </cell>
          <cell r="C236" t="str">
            <v>un</v>
          </cell>
          <cell r="D236">
            <v>26715</v>
          </cell>
          <cell r="E236">
            <v>35289</v>
          </cell>
        </row>
        <row r="237">
          <cell r="B237" t="str">
            <v>Lavamanos Nova blanco (grifería Iris)</v>
          </cell>
          <cell r="C237" t="str">
            <v>un</v>
          </cell>
          <cell r="D237">
            <v>68440</v>
          </cell>
          <cell r="E237">
            <v>35289</v>
          </cell>
        </row>
        <row r="238">
          <cell r="B238" t="str">
            <v>Lavamanos Stylo empotrar</v>
          </cell>
          <cell r="C238" t="str">
            <v>un</v>
          </cell>
          <cell r="D238">
            <v>225000</v>
          </cell>
          <cell r="E238">
            <v>35464</v>
          </cell>
        </row>
        <row r="239">
          <cell r="B239" t="str">
            <v>Lavamanos Tiffany empotrar</v>
          </cell>
          <cell r="C239" t="str">
            <v>un</v>
          </cell>
          <cell r="D239">
            <v>184600</v>
          </cell>
          <cell r="E239">
            <v>35465</v>
          </cell>
        </row>
        <row r="240">
          <cell r="B240" t="str">
            <v>Llave cromada</v>
          </cell>
          <cell r="C240" t="str">
            <v>un</v>
          </cell>
          <cell r="D240">
            <v>11078</v>
          </cell>
          <cell r="E240">
            <v>35289</v>
          </cell>
        </row>
        <row r="241">
          <cell r="B241" t="str">
            <v>Llave lavadora</v>
          </cell>
          <cell r="C241" t="str">
            <v>un</v>
          </cell>
          <cell r="D241">
            <v>10000</v>
          </cell>
          <cell r="E241">
            <v>35289</v>
          </cell>
        </row>
        <row r="242">
          <cell r="B242" t="str">
            <v>M de O, excavacion vigas Fund.</v>
          </cell>
          <cell r="C242" t="str">
            <v>ml</v>
          </cell>
          <cell r="D242">
            <v>1100</v>
          </cell>
        </row>
        <row r="243">
          <cell r="B243" t="str">
            <v>M de O,. Instalacion exterior closet</v>
          </cell>
          <cell r="C243" t="str">
            <v>ml</v>
          </cell>
          <cell r="D243">
            <v>15000</v>
          </cell>
        </row>
        <row r="244">
          <cell r="B244" t="str">
            <v>M de O. amarre malla electr.</v>
          </cell>
          <cell r="C244" t="str">
            <v>m2</v>
          </cell>
          <cell r="D244">
            <v>80</v>
          </cell>
        </row>
        <row r="245">
          <cell r="B245" t="str">
            <v>M de O. aplicación estuco</v>
          </cell>
          <cell r="C245" t="str">
            <v>m2</v>
          </cell>
          <cell r="D245">
            <v>1000</v>
          </cell>
          <cell r="E245">
            <v>35289</v>
          </cell>
        </row>
        <row r="246">
          <cell r="B246" t="str">
            <v>M de O. aplicación igol</v>
          </cell>
          <cell r="C246" t="str">
            <v>m2</v>
          </cell>
          <cell r="D246">
            <v>575</v>
          </cell>
          <cell r="E246">
            <v>35289</v>
          </cell>
        </row>
        <row r="247">
          <cell r="B247" t="str">
            <v>M de O. aplicación pintura</v>
          </cell>
          <cell r="C247" t="str">
            <v>m2</v>
          </cell>
          <cell r="D247">
            <v>1839.9999999999998</v>
          </cell>
          <cell r="E247">
            <v>35289</v>
          </cell>
        </row>
        <row r="248">
          <cell r="B248" t="str">
            <v>M de O. aplicación silicona</v>
          </cell>
          <cell r="C248" t="str">
            <v>ml</v>
          </cell>
          <cell r="D248">
            <v>114.99999999999999</v>
          </cell>
          <cell r="E248">
            <v>35289</v>
          </cell>
        </row>
        <row r="249">
          <cell r="B249" t="str">
            <v>M de O. armada andamio</v>
          </cell>
          <cell r="C249" t="str">
            <v>un</v>
          </cell>
          <cell r="D249">
            <v>8049.9999999999991</v>
          </cell>
          <cell r="E249">
            <v>35289</v>
          </cell>
        </row>
        <row r="250">
          <cell r="B250" t="str">
            <v>M de O. aseo apartamentos</v>
          </cell>
          <cell r="C250" t="str">
            <v>un</v>
          </cell>
          <cell r="D250">
            <v>74750</v>
          </cell>
          <cell r="E250">
            <v>35490</v>
          </cell>
        </row>
        <row r="251">
          <cell r="B251" t="str">
            <v>M de O. aseo parqueaderos</v>
          </cell>
          <cell r="C251" t="str">
            <v>m2</v>
          </cell>
          <cell r="D251">
            <v>229.99999999999997</v>
          </cell>
          <cell r="E251">
            <v>35289</v>
          </cell>
        </row>
        <row r="252">
          <cell r="B252" t="str">
            <v>M de O. aseo punto fijo</v>
          </cell>
          <cell r="C252" t="str">
            <v>pis</v>
          </cell>
          <cell r="D252">
            <v>51749.999999999993</v>
          </cell>
          <cell r="E252">
            <v>35289</v>
          </cell>
        </row>
        <row r="253">
          <cell r="B253" t="str">
            <v>M de O. aseo ventanas</v>
          </cell>
          <cell r="C253" t="str">
            <v>m2</v>
          </cell>
          <cell r="D253">
            <v>575</v>
          </cell>
          <cell r="E253">
            <v>35289</v>
          </cell>
        </row>
        <row r="254">
          <cell r="B254" t="str">
            <v>M de O. ayudante por admon</v>
          </cell>
          <cell r="C254" t="str">
            <v>día</v>
          </cell>
          <cell r="D254">
            <v>8000</v>
          </cell>
          <cell r="E254">
            <v>35462</v>
          </cell>
        </row>
        <row r="255">
          <cell r="B255" t="str">
            <v>M de O. cambio de chapas</v>
          </cell>
          <cell r="C255" t="str">
            <v>un</v>
          </cell>
          <cell r="D255">
            <v>345</v>
          </cell>
          <cell r="E255">
            <v>35289</v>
          </cell>
        </row>
        <row r="256">
          <cell r="B256" t="str">
            <v>M de O. cañuela</v>
          </cell>
          <cell r="C256" t="str">
            <v>ml</v>
          </cell>
          <cell r="D256">
            <v>2875</v>
          </cell>
          <cell r="E256">
            <v>35289</v>
          </cell>
        </row>
        <row r="257">
          <cell r="B257" t="str">
            <v>M de O. cargue y botada</v>
          </cell>
          <cell r="C257" t="str">
            <v>m3</v>
          </cell>
          <cell r="D257">
            <v>6899.9999999999991</v>
          </cell>
          <cell r="E257">
            <v>35289</v>
          </cell>
        </row>
        <row r="258">
          <cell r="B258" t="str">
            <v>M de O. codón cerámica</v>
          </cell>
          <cell r="C258" t="str">
            <v>un</v>
          </cell>
          <cell r="D258">
            <v>5750</v>
          </cell>
          <cell r="E258">
            <v>35289</v>
          </cell>
        </row>
        <row r="259">
          <cell r="B259" t="str">
            <v>M de O. colocación acero</v>
          </cell>
          <cell r="C259" t="str">
            <v>kg</v>
          </cell>
          <cell r="D259">
            <v>96.6</v>
          </cell>
          <cell r="E259">
            <v>35289</v>
          </cell>
        </row>
        <row r="260">
          <cell r="B260" t="str">
            <v>M de O. colocación cerámica</v>
          </cell>
          <cell r="C260" t="str">
            <v>m2</v>
          </cell>
          <cell r="D260">
            <v>5750</v>
          </cell>
          <cell r="E260">
            <v>35289</v>
          </cell>
        </row>
        <row r="261">
          <cell r="B261" t="str">
            <v>M de O. colocación entresuelo</v>
          </cell>
          <cell r="C261" t="str">
            <v>m2</v>
          </cell>
          <cell r="D261">
            <v>1380</v>
          </cell>
          <cell r="E261">
            <v>35289</v>
          </cell>
        </row>
        <row r="262">
          <cell r="B262" t="str">
            <v>M de O. colocación letras edificio</v>
          </cell>
          <cell r="C262" t="str">
            <v>gl</v>
          </cell>
          <cell r="D262">
            <v>17250</v>
          </cell>
          <cell r="E262">
            <v>35289</v>
          </cell>
        </row>
        <row r="263">
          <cell r="B263" t="str">
            <v>M de O. colocación malla</v>
          </cell>
          <cell r="C263" t="str">
            <v>m2</v>
          </cell>
          <cell r="D263">
            <v>57.499999999999993</v>
          </cell>
          <cell r="E263">
            <v>35289</v>
          </cell>
        </row>
        <row r="264">
          <cell r="B264" t="str">
            <v>M de O. colocación tableta colonial 25x25</v>
          </cell>
          <cell r="C264" t="str">
            <v>m2</v>
          </cell>
          <cell r="D264">
            <v>4600</v>
          </cell>
          <cell r="E264">
            <v>35289</v>
          </cell>
        </row>
        <row r="265">
          <cell r="B265" t="str">
            <v>M de O. colocación topellanta</v>
          </cell>
          <cell r="C265" t="str">
            <v>un</v>
          </cell>
          <cell r="D265">
            <v>1724.9999999999998</v>
          </cell>
          <cell r="E265">
            <v>35289</v>
          </cell>
        </row>
        <row r="266">
          <cell r="B266" t="str">
            <v>M de O. colocación varilla</v>
          </cell>
          <cell r="C266" t="str">
            <v>ml</v>
          </cell>
          <cell r="D266">
            <v>229.99999999999997</v>
          </cell>
          <cell r="E266">
            <v>35289</v>
          </cell>
        </row>
        <row r="267">
          <cell r="B267" t="str">
            <v>M de O. columnas</v>
          </cell>
          <cell r="C267" t="str">
            <v>ml</v>
          </cell>
          <cell r="D267">
            <v>6899.9999999999991</v>
          </cell>
          <cell r="E267">
            <v>35289</v>
          </cell>
        </row>
        <row r="268">
          <cell r="B268" t="str">
            <v>M de O. columnas circulares</v>
          </cell>
          <cell r="C268" t="str">
            <v>ml</v>
          </cell>
          <cell r="D268">
            <v>6669.9999999999991</v>
          </cell>
          <cell r="E268">
            <v>35290</v>
          </cell>
        </row>
        <row r="269">
          <cell r="B269" t="str">
            <v>M de O. columnas grandes</v>
          </cell>
          <cell r="C269" t="str">
            <v>ml</v>
          </cell>
          <cell r="D269">
            <v>7244.9999999999991</v>
          </cell>
          <cell r="E269">
            <v>35290</v>
          </cell>
        </row>
        <row r="270">
          <cell r="B270" t="str">
            <v>M de O. Concreto coclopeo</v>
          </cell>
          <cell r="C270" t="str">
            <v>m3</v>
          </cell>
          <cell r="D270">
            <v>5000</v>
          </cell>
        </row>
        <row r="271">
          <cell r="B271" t="str">
            <v>M de O. cortagoteras</v>
          </cell>
          <cell r="C271" t="str">
            <v>ml</v>
          </cell>
          <cell r="D271">
            <v>7359.9999999999991</v>
          </cell>
          <cell r="E271">
            <v>35289</v>
          </cell>
        </row>
        <row r="272">
          <cell r="B272" t="str">
            <v>M de O. corte de piezas</v>
          </cell>
          <cell r="C272" t="str">
            <v>un</v>
          </cell>
          <cell r="D272">
            <v>57.499999999999993</v>
          </cell>
          <cell r="E272">
            <v>35289</v>
          </cell>
        </row>
        <row r="273">
          <cell r="B273" t="str">
            <v>M de O. curado de concreto</v>
          </cell>
          <cell r="C273" t="str">
            <v>m2</v>
          </cell>
          <cell r="D273">
            <v>229.99999999999997</v>
          </cell>
          <cell r="E273">
            <v>35289</v>
          </cell>
        </row>
        <row r="274">
          <cell r="B274" t="str">
            <v>M de O. Demolicióm muro</v>
          </cell>
          <cell r="C274" t="str">
            <v>m2</v>
          </cell>
          <cell r="D274">
            <v>500</v>
          </cell>
          <cell r="E274">
            <v>35289</v>
          </cell>
        </row>
        <row r="275">
          <cell r="B275" t="str">
            <v>M de O. demolición anillos</v>
          </cell>
          <cell r="C275" t="str">
            <v>ml</v>
          </cell>
          <cell r="D275">
            <v>2000</v>
          </cell>
          <cell r="E275">
            <v>35462</v>
          </cell>
        </row>
        <row r="276">
          <cell r="B276" t="str">
            <v>M de O. Desmontar alas</v>
          </cell>
          <cell r="C276" t="str">
            <v>un</v>
          </cell>
          <cell r="D276">
            <v>1000</v>
          </cell>
          <cell r="E276">
            <v>35289</v>
          </cell>
        </row>
        <row r="277">
          <cell r="B277" t="str">
            <v>M de O. Desmontar ap. Sanit</v>
          </cell>
          <cell r="C277" t="str">
            <v>un</v>
          </cell>
          <cell r="D277">
            <v>3000</v>
          </cell>
          <cell r="E277">
            <v>35289</v>
          </cell>
        </row>
        <row r="278">
          <cell r="B278" t="str">
            <v>M de O. Desmontar closets</v>
          </cell>
          <cell r="C278" t="str">
            <v>un</v>
          </cell>
          <cell r="D278">
            <v>5000</v>
          </cell>
          <cell r="E278">
            <v>35289</v>
          </cell>
        </row>
        <row r="279">
          <cell r="B279" t="str">
            <v>M de O. Desmontar cocina</v>
          </cell>
          <cell r="C279" t="str">
            <v>un</v>
          </cell>
          <cell r="D279">
            <v>10000</v>
          </cell>
          <cell r="E279">
            <v>35289</v>
          </cell>
        </row>
        <row r="280">
          <cell r="B280" t="str">
            <v>M de O. Desmontar cubierta</v>
          </cell>
          <cell r="C280" t="str">
            <v>m2</v>
          </cell>
          <cell r="D280">
            <v>3000</v>
          </cell>
          <cell r="E280">
            <v>35289</v>
          </cell>
        </row>
        <row r="281">
          <cell r="B281" t="str">
            <v>M de O. Desmontar ventanas</v>
          </cell>
          <cell r="C281" t="str">
            <v>un</v>
          </cell>
          <cell r="D281">
            <v>5000</v>
          </cell>
          <cell r="E281">
            <v>35289</v>
          </cell>
        </row>
        <row r="282">
          <cell r="B282" t="str">
            <v>M de O. dintel</v>
          </cell>
          <cell r="C282" t="str">
            <v>ml</v>
          </cell>
          <cell r="D282">
            <v>2760</v>
          </cell>
          <cell r="E282">
            <v>35289</v>
          </cell>
        </row>
        <row r="283">
          <cell r="B283" t="str">
            <v>M de O. enchape catalan</v>
          </cell>
          <cell r="C283" t="str">
            <v>m2</v>
          </cell>
          <cell r="D283">
            <v>290</v>
          </cell>
        </row>
        <row r="284">
          <cell r="B284" t="str">
            <v>M de O. escaleras</v>
          </cell>
          <cell r="C284" t="str">
            <v>tr</v>
          </cell>
          <cell r="D284">
            <v>172500</v>
          </cell>
          <cell r="E284">
            <v>35289</v>
          </cell>
        </row>
        <row r="285">
          <cell r="B285" t="str">
            <v>M de O. excavación 0-2 mts</v>
          </cell>
          <cell r="C285" t="str">
            <v>m3</v>
          </cell>
          <cell r="D285">
            <v>4232</v>
          </cell>
          <cell r="E285">
            <v>35289</v>
          </cell>
        </row>
        <row r="286">
          <cell r="B286" t="str">
            <v>M de O. excavación a mano de 0 a 2 mt.</v>
          </cell>
          <cell r="C286" t="str">
            <v>m3</v>
          </cell>
          <cell r="D286">
            <v>4232</v>
          </cell>
          <cell r="E286">
            <v>35289</v>
          </cell>
        </row>
        <row r="287">
          <cell r="B287" t="str">
            <v>M de O. excavación pilas 0-2 mts</v>
          </cell>
          <cell r="C287" t="str">
            <v>m3</v>
          </cell>
          <cell r="D287">
            <v>5025.5</v>
          </cell>
          <cell r="E287">
            <v>35289</v>
          </cell>
        </row>
        <row r="288">
          <cell r="B288" t="str">
            <v>M de O. excavación pilas 10-12 mts</v>
          </cell>
          <cell r="C288" t="str">
            <v>m3</v>
          </cell>
          <cell r="D288">
            <v>14282.999999999998</v>
          </cell>
          <cell r="E288">
            <v>35289</v>
          </cell>
        </row>
        <row r="289">
          <cell r="B289" t="str">
            <v>M de O. excavación pilas 12-13 mts</v>
          </cell>
          <cell r="C289" t="str">
            <v>m3</v>
          </cell>
          <cell r="D289">
            <v>19573</v>
          </cell>
          <cell r="E289">
            <v>35289</v>
          </cell>
        </row>
        <row r="290">
          <cell r="B290" t="str">
            <v>M de O. excavación pilas 2-4 mts</v>
          </cell>
          <cell r="C290" t="str">
            <v>m3</v>
          </cell>
          <cell r="D290">
            <v>6744.7499999999991</v>
          </cell>
          <cell r="E290">
            <v>35289</v>
          </cell>
        </row>
        <row r="291">
          <cell r="B291" t="str">
            <v>M de O. excavación pilas 4-6 mts</v>
          </cell>
          <cell r="C291" t="str">
            <v>m3</v>
          </cell>
          <cell r="D291">
            <v>8702.0499999999993</v>
          </cell>
          <cell r="E291">
            <v>35289</v>
          </cell>
        </row>
        <row r="292">
          <cell r="B292" t="str">
            <v>M de O. excavación pilas 6-8 mts</v>
          </cell>
          <cell r="C292" t="str">
            <v>m3</v>
          </cell>
          <cell r="D292">
            <v>10117.699999999999</v>
          </cell>
          <cell r="E292">
            <v>35289</v>
          </cell>
        </row>
        <row r="293">
          <cell r="B293" t="str">
            <v>M de O. excavación pilas 8-10 mts</v>
          </cell>
          <cell r="C293" t="str">
            <v>m3</v>
          </cell>
          <cell r="D293">
            <v>12563.749999999998</v>
          </cell>
          <cell r="E293">
            <v>35289</v>
          </cell>
        </row>
        <row r="294">
          <cell r="B294" t="str">
            <v>M de O. Excavación pilotes</v>
          </cell>
          <cell r="C294" t="str">
            <v>ml</v>
          </cell>
          <cell r="D294">
            <v>2500</v>
          </cell>
        </row>
        <row r="295">
          <cell r="B295" t="str">
            <v>M de O. excavación vigas</v>
          </cell>
          <cell r="C295" t="str">
            <v>m3</v>
          </cell>
          <cell r="D295">
            <v>1724.9999999999998</v>
          </cell>
          <cell r="E295">
            <v>35289</v>
          </cell>
        </row>
        <row r="296">
          <cell r="B296" t="str">
            <v>M de O. figuración acero</v>
          </cell>
          <cell r="C296" t="str">
            <v>kg</v>
          </cell>
          <cell r="D296">
            <v>0</v>
          </cell>
          <cell r="E296">
            <v>35289</v>
          </cell>
        </row>
        <row r="297">
          <cell r="B297" t="str">
            <v>M de O. filetes y ranuras en estuco</v>
          </cell>
          <cell r="C297" t="str">
            <v>ml</v>
          </cell>
          <cell r="D297">
            <v>919.99999999999989</v>
          </cell>
          <cell r="E297">
            <v>35289</v>
          </cell>
        </row>
        <row r="298">
          <cell r="B298" t="str">
            <v>M de O. filtro</v>
          </cell>
          <cell r="C298" t="str">
            <v>ml</v>
          </cell>
          <cell r="D298">
            <v>2300</v>
          </cell>
          <cell r="E298">
            <v>35289</v>
          </cell>
        </row>
        <row r="299">
          <cell r="B299" t="str">
            <v>M de O. instal. varilla de aluminio</v>
          </cell>
          <cell r="C299" t="str">
            <v>ml</v>
          </cell>
          <cell r="D299">
            <v>345</v>
          </cell>
          <cell r="E299">
            <v>35289</v>
          </cell>
        </row>
        <row r="300">
          <cell r="B300" t="str">
            <v>M de O. instalación ala</v>
          </cell>
          <cell r="D300">
            <v>8000</v>
          </cell>
        </row>
        <row r="301">
          <cell r="B301" t="str">
            <v>M de O. instalación aparato bañera</v>
          </cell>
          <cell r="C301" t="str">
            <v>un</v>
          </cell>
          <cell r="D301">
            <v>46000</v>
          </cell>
          <cell r="E301">
            <v>35290</v>
          </cell>
        </row>
        <row r="302">
          <cell r="B302" t="str">
            <v>M de O. instalación aparato sanitario</v>
          </cell>
          <cell r="C302" t="str">
            <v>un</v>
          </cell>
          <cell r="D302">
            <v>5750</v>
          </cell>
          <cell r="E302">
            <v>35289</v>
          </cell>
        </row>
        <row r="303">
          <cell r="B303" t="str">
            <v>M de O. instalación bisagra piso</v>
          </cell>
          <cell r="C303" t="str">
            <v>un</v>
          </cell>
          <cell r="D303">
            <v>6899.9999999999991</v>
          </cell>
          <cell r="E303">
            <v>35290</v>
          </cell>
        </row>
        <row r="304">
          <cell r="B304" t="str">
            <v>M de O. instalación caja lavadora</v>
          </cell>
          <cell r="C304" t="str">
            <v>un</v>
          </cell>
          <cell r="D304">
            <v>2875</v>
          </cell>
          <cell r="E304">
            <v>35289</v>
          </cell>
        </row>
        <row r="305">
          <cell r="B305" t="str">
            <v>M de O. instalación canastilla y sifón</v>
          </cell>
          <cell r="C305" t="str">
            <v>un</v>
          </cell>
          <cell r="D305">
            <v>1150</v>
          </cell>
          <cell r="E305">
            <v>35289</v>
          </cell>
        </row>
        <row r="306">
          <cell r="B306" t="str">
            <v>M de O. instalación casillero</v>
          </cell>
          <cell r="C306" t="str">
            <v>un</v>
          </cell>
          <cell r="D306">
            <v>11500</v>
          </cell>
          <cell r="E306">
            <v>35290</v>
          </cell>
        </row>
        <row r="307">
          <cell r="B307" t="str">
            <v>M de O. instalación chapa y picaporte</v>
          </cell>
          <cell r="C307" t="str">
            <v>Un</v>
          </cell>
          <cell r="D307">
            <v>2300</v>
          </cell>
          <cell r="E307">
            <v>35289</v>
          </cell>
        </row>
        <row r="308">
          <cell r="B308" t="str">
            <v>M de O. instalación chapas</v>
          </cell>
          <cell r="C308" t="str">
            <v>Un</v>
          </cell>
          <cell r="D308">
            <v>3219.9999999999995</v>
          </cell>
          <cell r="E308">
            <v>35289</v>
          </cell>
        </row>
        <row r="309">
          <cell r="B309" t="str">
            <v>M de O. instalación chazos</v>
          </cell>
          <cell r="C309" t="str">
            <v>Un</v>
          </cell>
          <cell r="D309">
            <v>800</v>
          </cell>
          <cell r="E309">
            <v>35462</v>
          </cell>
        </row>
        <row r="310">
          <cell r="B310" t="str">
            <v>M de O. instalación cordón prefabricado</v>
          </cell>
          <cell r="C310" t="str">
            <v>ml</v>
          </cell>
          <cell r="D310">
            <v>1265</v>
          </cell>
          <cell r="E310">
            <v>35290</v>
          </cell>
        </row>
        <row r="311">
          <cell r="B311" t="str">
            <v>M de O. instalación embudo</v>
          </cell>
          <cell r="C311" t="str">
            <v>un</v>
          </cell>
          <cell r="D311">
            <v>4600</v>
          </cell>
          <cell r="E311">
            <v>35289</v>
          </cell>
        </row>
        <row r="312">
          <cell r="B312" t="str">
            <v>M de O. instalación fogón</v>
          </cell>
          <cell r="C312" t="str">
            <v>un</v>
          </cell>
          <cell r="D312">
            <v>3449.9999999999995</v>
          </cell>
          <cell r="E312">
            <v>35289</v>
          </cell>
        </row>
        <row r="313">
          <cell r="B313" t="str">
            <v>M de O. instalación horno</v>
          </cell>
          <cell r="C313" t="str">
            <v>un</v>
          </cell>
          <cell r="D313">
            <v>3449.9999999999995</v>
          </cell>
          <cell r="E313">
            <v>35289</v>
          </cell>
        </row>
        <row r="314">
          <cell r="B314" t="str">
            <v>M de O. instalación incrustaciones</v>
          </cell>
          <cell r="C314" t="str">
            <v>jg</v>
          </cell>
          <cell r="D314">
            <v>3449.9999999999995</v>
          </cell>
          <cell r="E314">
            <v>35289</v>
          </cell>
        </row>
        <row r="315">
          <cell r="B315" t="str">
            <v>M de O. instalación lavadero</v>
          </cell>
          <cell r="C315" t="str">
            <v>un</v>
          </cell>
          <cell r="D315">
            <v>5750</v>
          </cell>
          <cell r="E315">
            <v>35289</v>
          </cell>
        </row>
        <row r="316">
          <cell r="B316" t="str">
            <v>M de O. instalación lavaescobas</v>
          </cell>
          <cell r="C316" t="str">
            <v>un</v>
          </cell>
          <cell r="D316">
            <v>5750</v>
          </cell>
          <cell r="E316">
            <v>35289</v>
          </cell>
        </row>
        <row r="317">
          <cell r="B317" t="str">
            <v>M de O. instalación lavamanos</v>
          </cell>
          <cell r="C317" t="str">
            <v>un</v>
          </cell>
          <cell r="D317">
            <v>5750</v>
          </cell>
          <cell r="E317">
            <v>35289</v>
          </cell>
        </row>
        <row r="318">
          <cell r="B318" t="str">
            <v>M de O. instalación llave cromada</v>
          </cell>
          <cell r="C318" t="str">
            <v>un</v>
          </cell>
          <cell r="D318">
            <v>1150</v>
          </cell>
          <cell r="E318">
            <v>35289</v>
          </cell>
        </row>
        <row r="319">
          <cell r="B319" t="str">
            <v>M de O. instalación llave lavadora</v>
          </cell>
          <cell r="C319" t="str">
            <v>un</v>
          </cell>
          <cell r="D319">
            <v>2300</v>
          </cell>
          <cell r="E319">
            <v>35289</v>
          </cell>
        </row>
        <row r="320">
          <cell r="B320" t="str">
            <v>M de O. instalación marco</v>
          </cell>
          <cell r="C320" t="str">
            <v>un</v>
          </cell>
          <cell r="D320">
            <v>3449.9999999999995</v>
          </cell>
          <cell r="E320">
            <v>35289</v>
          </cell>
        </row>
        <row r="321">
          <cell r="B321" t="str">
            <v>M de O. instalación marco</v>
          </cell>
          <cell r="C321" t="str">
            <v>Un</v>
          </cell>
          <cell r="D321">
            <v>3449.9999999999995</v>
          </cell>
          <cell r="E321">
            <v>35289</v>
          </cell>
        </row>
        <row r="322">
          <cell r="B322" t="str">
            <v>M de O. instalación marco + ala</v>
          </cell>
          <cell r="C322" t="str">
            <v>Un</v>
          </cell>
          <cell r="D322">
            <v>16099.999999999998</v>
          </cell>
          <cell r="E322">
            <v>35289</v>
          </cell>
        </row>
        <row r="323">
          <cell r="B323" t="str">
            <v>M de O. instalación mezclador</v>
          </cell>
          <cell r="C323" t="str">
            <v>un</v>
          </cell>
          <cell r="D323">
            <v>6324.9999999999991</v>
          </cell>
          <cell r="E323">
            <v>35289</v>
          </cell>
        </row>
        <row r="324">
          <cell r="B324" t="str">
            <v>M de O. instalación mueble portería</v>
          </cell>
          <cell r="C324" t="str">
            <v>un</v>
          </cell>
          <cell r="D324">
            <v>23000</v>
          </cell>
          <cell r="E324">
            <v>35289</v>
          </cell>
        </row>
        <row r="325">
          <cell r="B325" t="str">
            <v>M de O. instalacion número aptos</v>
          </cell>
          <cell r="C325" t="str">
            <v>apto</v>
          </cell>
          <cell r="D325">
            <v>1150</v>
          </cell>
          <cell r="E325">
            <v>35289</v>
          </cell>
        </row>
        <row r="326">
          <cell r="B326" t="str">
            <v>M de O. instalación pasam madera</v>
          </cell>
          <cell r="C326" t="str">
            <v>ml</v>
          </cell>
          <cell r="D326">
            <v>3449.9999999999995</v>
          </cell>
          <cell r="E326">
            <v>35289</v>
          </cell>
        </row>
        <row r="327">
          <cell r="B327" t="str">
            <v>M de O. instalación pasam metálico</v>
          </cell>
          <cell r="C327" t="str">
            <v>ml</v>
          </cell>
          <cell r="D327">
            <v>1150</v>
          </cell>
          <cell r="E327">
            <v>35289</v>
          </cell>
        </row>
        <row r="328">
          <cell r="B328" t="str">
            <v>M de O. instalación pasam.madera</v>
          </cell>
          <cell r="C328" t="str">
            <v>ml</v>
          </cell>
          <cell r="D328">
            <v>5750</v>
          </cell>
          <cell r="E328">
            <v>35290</v>
          </cell>
        </row>
        <row r="329">
          <cell r="B329" t="str">
            <v>M de O. Instalacion Porton</v>
          </cell>
          <cell r="C329" t="str">
            <v>gl</v>
          </cell>
          <cell r="D329">
            <v>25000</v>
          </cell>
        </row>
        <row r="330">
          <cell r="B330" t="str">
            <v>M de O. instalación puerta</v>
          </cell>
          <cell r="C330" t="str">
            <v>Un</v>
          </cell>
          <cell r="D330">
            <v>8049.9999999999991</v>
          </cell>
          <cell r="E330">
            <v>35289</v>
          </cell>
        </row>
        <row r="331">
          <cell r="B331" t="str">
            <v>M de O. instalación puerta metalica</v>
          </cell>
          <cell r="C331" t="str">
            <v>Un</v>
          </cell>
          <cell r="D331">
            <v>11500</v>
          </cell>
          <cell r="E331">
            <v>35289</v>
          </cell>
        </row>
        <row r="332">
          <cell r="B332" t="str">
            <v>M de O. instalación rejilla</v>
          </cell>
          <cell r="C332" t="str">
            <v>un</v>
          </cell>
          <cell r="D332">
            <v>1035</v>
          </cell>
          <cell r="E332">
            <v>35289</v>
          </cell>
        </row>
        <row r="333">
          <cell r="B333" t="str">
            <v>M de O. instalación rejilla cárcamo</v>
          </cell>
          <cell r="C333" t="str">
            <v>un</v>
          </cell>
          <cell r="D333">
            <v>23000</v>
          </cell>
          <cell r="E333">
            <v>35289</v>
          </cell>
        </row>
        <row r="334">
          <cell r="B334" t="str">
            <v>M de O. instalación topepuerta</v>
          </cell>
          <cell r="C334" t="str">
            <v>Un</v>
          </cell>
          <cell r="D334">
            <v>345</v>
          </cell>
          <cell r="E334">
            <v>35289</v>
          </cell>
        </row>
        <row r="335">
          <cell r="B335" t="str">
            <v>M de O. instalación zócalo</v>
          </cell>
          <cell r="C335" t="str">
            <v>ml</v>
          </cell>
          <cell r="D335">
            <v>919.99999999999989</v>
          </cell>
          <cell r="E335">
            <v>35289</v>
          </cell>
        </row>
        <row r="336">
          <cell r="B336" t="str">
            <v>M de O. instalación zócalo escalas</v>
          </cell>
          <cell r="C336" t="str">
            <v>ml</v>
          </cell>
          <cell r="D336">
            <v>1380</v>
          </cell>
          <cell r="E336">
            <v>35289</v>
          </cell>
        </row>
        <row r="337">
          <cell r="B337" t="str">
            <v>M de O. lagrimal</v>
          </cell>
          <cell r="C337" t="str">
            <v>ml</v>
          </cell>
          <cell r="D337">
            <v>4600</v>
          </cell>
          <cell r="E337">
            <v>35289</v>
          </cell>
        </row>
        <row r="338">
          <cell r="B338" t="str">
            <v>M de O. lineal cerámica</v>
          </cell>
          <cell r="C338" t="str">
            <v>ml</v>
          </cell>
          <cell r="D338">
            <v>2300</v>
          </cell>
          <cell r="E338">
            <v>35289</v>
          </cell>
        </row>
        <row r="339">
          <cell r="B339" t="str">
            <v>M de O. lineal marmol</v>
          </cell>
          <cell r="C339" t="str">
            <v>m2</v>
          </cell>
          <cell r="D339">
            <v>8500</v>
          </cell>
          <cell r="E339">
            <v>35288</v>
          </cell>
        </row>
        <row r="340">
          <cell r="B340" t="str">
            <v>M de O. lineal revoque</v>
          </cell>
          <cell r="C340" t="str">
            <v>ml</v>
          </cell>
          <cell r="D340">
            <v>977.49999999999989</v>
          </cell>
          <cell r="E340">
            <v>35290</v>
          </cell>
        </row>
        <row r="341">
          <cell r="B341" t="str">
            <v>M de O. lleno base granular</v>
          </cell>
          <cell r="C341" t="str">
            <v>m2</v>
          </cell>
          <cell r="D341">
            <v>800</v>
          </cell>
        </row>
        <row r="342">
          <cell r="B342" t="str">
            <v>M de O. lleno de marcos</v>
          </cell>
          <cell r="C342" t="str">
            <v>un</v>
          </cell>
          <cell r="D342">
            <v>1380</v>
          </cell>
          <cell r="E342">
            <v>35289</v>
          </cell>
        </row>
        <row r="343">
          <cell r="B343" t="str">
            <v>M de O. lleno en arenilla</v>
          </cell>
          <cell r="C343" t="str">
            <v>m3</v>
          </cell>
          <cell r="D343">
            <v>4600</v>
          </cell>
          <cell r="E343">
            <v>35289</v>
          </cell>
        </row>
        <row r="344">
          <cell r="B344" t="str">
            <v>M de O. loceta</v>
          </cell>
          <cell r="C344" t="str">
            <v>m2</v>
          </cell>
          <cell r="D344">
            <v>11500</v>
          </cell>
          <cell r="E344">
            <v>35289</v>
          </cell>
        </row>
        <row r="345">
          <cell r="B345" t="str">
            <v>M de O. mampostería</v>
          </cell>
          <cell r="C345" t="str">
            <v>un</v>
          </cell>
          <cell r="D345">
            <v>229.99999999999997</v>
          </cell>
          <cell r="E345">
            <v>35289</v>
          </cell>
        </row>
        <row r="346">
          <cell r="B346" t="str">
            <v>M de O. ménsulas</v>
          </cell>
          <cell r="C346" t="str">
            <v>un</v>
          </cell>
          <cell r="D346">
            <v>3000</v>
          </cell>
          <cell r="E346">
            <v>35462</v>
          </cell>
        </row>
        <row r="347">
          <cell r="B347" t="str">
            <v>M de O. moldura marcos</v>
          </cell>
          <cell r="C347" t="str">
            <v>ml</v>
          </cell>
          <cell r="D347">
            <v>1000</v>
          </cell>
          <cell r="E347">
            <v>35463</v>
          </cell>
        </row>
        <row r="348">
          <cell r="B348" t="str">
            <v>M de O. muro conte. concreto</v>
          </cell>
          <cell r="C348" t="str">
            <v>m2</v>
          </cell>
          <cell r="D348">
            <v>7500</v>
          </cell>
          <cell r="E348">
            <v>35462</v>
          </cell>
        </row>
        <row r="349">
          <cell r="B349" t="str">
            <v>M de O. muro contención bloque nerv.</v>
          </cell>
          <cell r="C349" t="str">
            <v>m2</v>
          </cell>
          <cell r="D349">
            <v>8500</v>
          </cell>
          <cell r="E349">
            <v>35289</v>
          </cell>
        </row>
        <row r="350">
          <cell r="B350" t="str">
            <v>M de O. nivelacion terreno</v>
          </cell>
          <cell r="C350" t="str">
            <v>m2</v>
          </cell>
          <cell r="D350">
            <v>1500</v>
          </cell>
        </row>
        <row r="351">
          <cell r="B351" t="str">
            <v>M de O. obras civiles</v>
          </cell>
          <cell r="C351" t="str">
            <v>GL</v>
          </cell>
          <cell r="D351">
            <v>2167750</v>
          </cell>
          <cell r="E351">
            <v>35289</v>
          </cell>
        </row>
        <row r="352">
          <cell r="B352" t="str">
            <v>M de O. obras civiles puertas exterior</v>
          </cell>
          <cell r="C352" t="str">
            <v>gl</v>
          </cell>
          <cell r="D352">
            <v>57499.999999999993</v>
          </cell>
          <cell r="E352">
            <v>35289</v>
          </cell>
        </row>
        <row r="353">
          <cell r="B353" t="str">
            <v>M de O. oficial obra negra</v>
          </cell>
          <cell r="C353" t="str">
            <v>día</v>
          </cell>
          <cell r="D353">
            <v>9200</v>
          </cell>
          <cell r="E353">
            <v>35289</v>
          </cell>
        </row>
        <row r="354">
          <cell r="B354" t="str">
            <v>M de O. pañoleta escalas</v>
          </cell>
          <cell r="C354" t="str">
            <v>ml</v>
          </cell>
          <cell r="D354">
            <v>6439.9999999999991</v>
          </cell>
          <cell r="E354">
            <v>35290</v>
          </cell>
        </row>
        <row r="355">
          <cell r="B355" t="str">
            <v>M de O. pega adobe calado</v>
          </cell>
          <cell r="C355" t="str">
            <v>un</v>
          </cell>
          <cell r="D355">
            <v>350</v>
          </cell>
        </row>
        <row r="356">
          <cell r="B356" t="str">
            <v>M de O. pega bloque 15</v>
          </cell>
          <cell r="C356" t="str">
            <v>un</v>
          </cell>
          <cell r="D356">
            <v>252.99999999999997</v>
          </cell>
          <cell r="E356">
            <v>35289</v>
          </cell>
        </row>
        <row r="357">
          <cell r="B357" t="str">
            <v>M de O. pega bloque de 10</v>
          </cell>
          <cell r="C357" t="str">
            <v>un</v>
          </cell>
          <cell r="D357">
            <v>229.99999999999997</v>
          </cell>
          <cell r="E357">
            <v>35289</v>
          </cell>
        </row>
        <row r="358">
          <cell r="B358" t="str">
            <v>M de O. pega isolux</v>
          </cell>
          <cell r="C358" t="str">
            <v>m2</v>
          </cell>
          <cell r="D358">
            <v>10000</v>
          </cell>
        </row>
        <row r="359">
          <cell r="B359" t="str">
            <v>M de O. pega ranurado dos caras</v>
          </cell>
          <cell r="C359" t="str">
            <v>un</v>
          </cell>
          <cell r="D359">
            <v>229.99999999999997</v>
          </cell>
          <cell r="E359">
            <v>35290</v>
          </cell>
        </row>
        <row r="360">
          <cell r="B360" t="str">
            <v>M de O. pega ranurado una cara</v>
          </cell>
          <cell r="C360" t="str">
            <v>un</v>
          </cell>
          <cell r="D360">
            <v>206.99999999999997</v>
          </cell>
          <cell r="E360">
            <v>35289</v>
          </cell>
        </row>
        <row r="361">
          <cell r="B361" t="str">
            <v>M de O. pega sucio</v>
          </cell>
          <cell r="C361" t="str">
            <v>un</v>
          </cell>
          <cell r="D361">
            <v>218.49999999999997</v>
          </cell>
          <cell r="E361">
            <v>35289</v>
          </cell>
        </row>
        <row r="362">
          <cell r="B362" t="str">
            <v>M de O. pega tisones</v>
          </cell>
          <cell r="C362" t="str">
            <v>un</v>
          </cell>
          <cell r="D362">
            <v>350</v>
          </cell>
          <cell r="E362">
            <v>35490</v>
          </cell>
        </row>
        <row r="363">
          <cell r="B363" t="str">
            <v>M de O. peldaño</v>
          </cell>
          <cell r="C363" t="str">
            <v>ml</v>
          </cell>
          <cell r="D363">
            <v>5750</v>
          </cell>
          <cell r="E363">
            <v>35289</v>
          </cell>
        </row>
        <row r="364">
          <cell r="B364" t="str">
            <v>M de O. perfilación para grama</v>
          </cell>
          <cell r="C364" t="str">
            <v>m2</v>
          </cell>
          <cell r="D364">
            <v>345</v>
          </cell>
          <cell r="E364">
            <v>35289</v>
          </cell>
        </row>
        <row r="365">
          <cell r="B365" t="str">
            <v>M de O. piso ceramica</v>
          </cell>
          <cell r="C365" t="str">
            <v>m2</v>
          </cell>
          <cell r="D365">
            <v>6000</v>
          </cell>
        </row>
        <row r="366">
          <cell r="B366" t="str">
            <v>M de O. piso en concreto</v>
          </cell>
          <cell r="C366" t="str">
            <v>m2</v>
          </cell>
          <cell r="D366">
            <v>3449.9999999999995</v>
          </cell>
          <cell r="E366">
            <v>35289</v>
          </cell>
        </row>
        <row r="367">
          <cell r="B367" t="str">
            <v>M de O. piso en tableta</v>
          </cell>
          <cell r="C367" t="str">
            <v>m2</v>
          </cell>
          <cell r="D367">
            <v>7000</v>
          </cell>
        </row>
        <row r="368">
          <cell r="B368" t="str">
            <v>M de O. preparacion concreto</v>
          </cell>
          <cell r="C368" t="str">
            <v>m3</v>
          </cell>
          <cell r="D368">
            <v>2100</v>
          </cell>
        </row>
        <row r="369">
          <cell r="B369" t="str">
            <v>M de O. prestaciones</v>
          </cell>
          <cell r="C369" t="str">
            <v>Día</v>
          </cell>
          <cell r="D369">
            <v>1724.9999999999998</v>
          </cell>
          <cell r="E369">
            <v>35289</v>
          </cell>
        </row>
        <row r="370">
          <cell r="B370" t="str">
            <v>M de O. rampa en concreto</v>
          </cell>
          <cell r="C370" t="str">
            <v>m2</v>
          </cell>
          <cell r="D370">
            <v>4600</v>
          </cell>
          <cell r="E370">
            <v>35289</v>
          </cell>
        </row>
        <row r="371">
          <cell r="B371" t="str">
            <v>M de O. regatas resanadas para manto</v>
          </cell>
          <cell r="C371" t="str">
            <v>ml</v>
          </cell>
          <cell r="D371">
            <v>1035</v>
          </cell>
          <cell r="E371">
            <v>35289</v>
          </cell>
        </row>
        <row r="372">
          <cell r="B372" t="str">
            <v>M de O. relleno mezcladores</v>
          </cell>
          <cell r="C372" t="str">
            <v>un</v>
          </cell>
          <cell r="D372">
            <v>1150</v>
          </cell>
          <cell r="E372">
            <v>35289</v>
          </cell>
        </row>
        <row r="373">
          <cell r="B373" t="str">
            <v>M de O. resane estructura</v>
          </cell>
          <cell r="C373" t="str">
            <v>m2</v>
          </cell>
          <cell r="D373">
            <v>402.49999999999994</v>
          </cell>
          <cell r="E373">
            <v>35289</v>
          </cell>
        </row>
        <row r="374">
          <cell r="B374" t="str">
            <v>M de O. resanes cocina y caja lavadora</v>
          </cell>
          <cell r="C374" t="str">
            <v>Apto</v>
          </cell>
          <cell r="D374">
            <v>9200</v>
          </cell>
          <cell r="E374">
            <v>35289</v>
          </cell>
        </row>
        <row r="375">
          <cell r="B375" t="str">
            <v>M de O. revoque</v>
          </cell>
          <cell r="C375" t="str">
            <v>m2</v>
          </cell>
          <cell r="D375">
            <v>2000</v>
          </cell>
          <cell r="E375">
            <v>35289</v>
          </cell>
        </row>
        <row r="376">
          <cell r="B376" t="str">
            <v>M de O. revoque cielo</v>
          </cell>
          <cell r="C376" t="str">
            <v>m3</v>
          </cell>
          <cell r="D376">
            <v>2200</v>
          </cell>
          <cell r="E376">
            <v>35290</v>
          </cell>
        </row>
        <row r="377">
          <cell r="B377" t="str">
            <v>M de O. revoque con sika 1</v>
          </cell>
          <cell r="C377" t="str">
            <v>m2</v>
          </cell>
          <cell r="D377">
            <v>2530</v>
          </cell>
          <cell r="E377">
            <v>35290</v>
          </cell>
        </row>
        <row r="378">
          <cell r="B378" t="str">
            <v>M de O. revoque fachada</v>
          </cell>
          <cell r="C378" t="str">
            <v>m2</v>
          </cell>
          <cell r="D378">
            <v>2400</v>
          </cell>
        </row>
        <row r="379">
          <cell r="B379" t="str">
            <v>M de O. riego y compación arenilla</v>
          </cell>
          <cell r="C379" t="str">
            <v>m3</v>
          </cell>
          <cell r="D379">
            <v>2116</v>
          </cell>
          <cell r="E379">
            <v>35289</v>
          </cell>
        </row>
        <row r="380">
          <cell r="B380" t="str">
            <v xml:space="preserve">M de O. sillar </v>
          </cell>
          <cell r="C380" t="str">
            <v>ml</v>
          </cell>
          <cell r="D380">
            <v>4024.9999999999995</v>
          </cell>
          <cell r="E380">
            <v>35289</v>
          </cell>
        </row>
        <row r="381">
          <cell r="B381" t="str">
            <v>M de O. talón en concreto</v>
          </cell>
          <cell r="C381" t="str">
            <v>ml</v>
          </cell>
          <cell r="D381">
            <v>1724.9999999999998</v>
          </cell>
          <cell r="E381">
            <v>35289</v>
          </cell>
        </row>
        <row r="382">
          <cell r="B382" t="str">
            <v>M de O. trabajos menores cocina</v>
          </cell>
          <cell r="C382" t="str">
            <v>ml</v>
          </cell>
          <cell r="D382">
            <v>2300</v>
          </cell>
          <cell r="E382">
            <v>35289</v>
          </cell>
        </row>
        <row r="383">
          <cell r="B383" t="str">
            <v>M de O. transporte adobe</v>
          </cell>
          <cell r="C383" t="str">
            <v>un</v>
          </cell>
          <cell r="D383">
            <v>34.5</v>
          </cell>
          <cell r="E383">
            <v>35289</v>
          </cell>
        </row>
        <row r="384">
          <cell r="B384" t="str">
            <v>M de O. transporte bloque</v>
          </cell>
          <cell r="C384" t="str">
            <v>un</v>
          </cell>
          <cell r="D384">
            <v>34.5</v>
          </cell>
          <cell r="E384">
            <v>35289</v>
          </cell>
        </row>
        <row r="385">
          <cell r="B385" t="str">
            <v>M de O. transporte concreto</v>
          </cell>
          <cell r="C385" t="str">
            <v>m3</v>
          </cell>
          <cell r="D385">
            <v>2909.5</v>
          </cell>
          <cell r="E385">
            <v>35289</v>
          </cell>
        </row>
        <row r="386">
          <cell r="B386" t="str">
            <v>M de O. transporte de concreto</v>
          </cell>
          <cell r="C386" t="str">
            <v>m3</v>
          </cell>
          <cell r="D386">
            <v>2909.5</v>
          </cell>
          <cell r="E386">
            <v>35289</v>
          </cell>
        </row>
        <row r="387">
          <cell r="B387" t="str">
            <v xml:space="preserve">M de O. transporte interno lagrimal </v>
          </cell>
          <cell r="C387" t="str">
            <v>ml</v>
          </cell>
          <cell r="D387">
            <v>345</v>
          </cell>
          <cell r="E387">
            <v>35289</v>
          </cell>
        </row>
        <row r="388">
          <cell r="B388" t="str">
            <v>M de O. transporte interno tierra</v>
          </cell>
          <cell r="C388" t="str">
            <v>m3</v>
          </cell>
          <cell r="D388">
            <v>1500</v>
          </cell>
          <cell r="E388">
            <v>35289</v>
          </cell>
        </row>
        <row r="389">
          <cell r="B389" t="str">
            <v>M de O. transporte interno tierra</v>
          </cell>
          <cell r="C389" t="str">
            <v>m3</v>
          </cell>
          <cell r="D389">
            <v>2300</v>
          </cell>
          <cell r="E389">
            <v>35289</v>
          </cell>
        </row>
        <row r="390">
          <cell r="B390" t="str">
            <v>M de O. vaciado Cabezote de pilas</v>
          </cell>
          <cell r="C390" t="str">
            <v>m3</v>
          </cell>
          <cell r="D390">
            <v>4024.9999999999995</v>
          </cell>
          <cell r="E390">
            <v>35293</v>
          </cell>
        </row>
        <row r="391">
          <cell r="B391" t="str">
            <v>M de O. vaciado cárcamo</v>
          </cell>
          <cell r="C391" t="str">
            <v>ml</v>
          </cell>
          <cell r="D391">
            <v>9200</v>
          </cell>
          <cell r="E391">
            <v>35289</v>
          </cell>
        </row>
        <row r="392">
          <cell r="B392" t="str">
            <v>M de O. vaciado concreto tque-foso</v>
          </cell>
          <cell r="C392" t="str">
            <v>m3</v>
          </cell>
          <cell r="D392">
            <v>15000</v>
          </cell>
        </row>
        <row r="393">
          <cell r="B393" t="str">
            <v>M de O. vaciado de andén</v>
          </cell>
          <cell r="C393" t="str">
            <v>m2</v>
          </cell>
          <cell r="D393">
            <v>2300</v>
          </cell>
          <cell r="E393">
            <v>35289</v>
          </cell>
        </row>
        <row r="394">
          <cell r="B394" t="str">
            <v>M de O. vaciado de anillos</v>
          </cell>
          <cell r="C394" t="str">
            <v>ml</v>
          </cell>
          <cell r="D394">
            <v>12649.999999999998</v>
          </cell>
          <cell r="E394">
            <v>35289</v>
          </cell>
        </row>
        <row r="395">
          <cell r="B395" t="str">
            <v>M de O. vaciado de pilas</v>
          </cell>
          <cell r="C395" t="str">
            <v>m3</v>
          </cell>
          <cell r="D395">
            <v>3449.9999999999995</v>
          </cell>
          <cell r="E395">
            <v>35289</v>
          </cell>
        </row>
        <row r="396">
          <cell r="B396" t="str">
            <v>M de O. vaciado fund jardinera</v>
          </cell>
          <cell r="C396" t="str">
            <v>ml</v>
          </cell>
          <cell r="D396">
            <v>4024.9999999999995</v>
          </cell>
          <cell r="E396">
            <v>35289</v>
          </cell>
        </row>
        <row r="397">
          <cell r="B397" t="str">
            <v>M de O. vaciado losa aliger</v>
          </cell>
          <cell r="C397" t="str">
            <v>m2</v>
          </cell>
          <cell r="D397">
            <v>6324.9999999999991</v>
          </cell>
          <cell r="E397">
            <v>35289</v>
          </cell>
        </row>
        <row r="398">
          <cell r="B398" t="str">
            <v>M de O. vaciado mortero</v>
          </cell>
          <cell r="C398" t="str">
            <v>m2</v>
          </cell>
          <cell r="D398">
            <v>1724.9999999999998</v>
          </cell>
          <cell r="E398">
            <v>35289</v>
          </cell>
        </row>
        <row r="399">
          <cell r="B399" t="str">
            <v>M de O. vaciado muro tanque</v>
          </cell>
          <cell r="C399" t="str">
            <v>m2</v>
          </cell>
          <cell r="D399">
            <v>9200</v>
          </cell>
          <cell r="E399">
            <v>35289</v>
          </cell>
        </row>
        <row r="400">
          <cell r="B400" t="str">
            <v>M de O. vaciado pedestal</v>
          </cell>
          <cell r="C400" t="str">
            <v>m3</v>
          </cell>
          <cell r="D400">
            <v>10000</v>
          </cell>
          <cell r="E400">
            <v>35290</v>
          </cell>
        </row>
        <row r="401">
          <cell r="B401" t="str">
            <v>M de O. Vaciado pilote</v>
          </cell>
          <cell r="C401" t="str">
            <v>ml</v>
          </cell>
          <cell r="D401">
            <v>2000</v>
          </cell>
        </row>
        <row r="402">
          <cell r="B402" t="str">
            <v>M de O. vaciado rebanco</v>
          </cell>
          <cell r="C402" t="str">
            <v>m2</v>
          </cell>
          <cell r="D402">
            <v>3449.9999999999995</v>
          </cell>
          <cell r="E402">
            <v>35289</v>
          </cell>
        </row>
        <row r="403">
          <cell r="B403" t="str">
            <v>M de O. vaciado recinte</v>
          </cell>
          <cell r="C403" t="str">
            <v>m2</v>
          </cell>
          <cell r="D403">
            <v>5500</v>
          </cell>
          <cell r="E403">
            <v>35289</v>
          </cell>
        </row>
        <row r="404">
          <cell r="B404" t="str">
            <v>M de O. vaciado solado</v>
          </cell>
          <cell r="C404" t="str">
            <v>m2</v>
          </cell>
          <cell r="D404">
            <v>500</v>
          </cell>
          <cell r="E404">
            <v>35289</v>
          </cell>
        </row>
        <row r="405">
          <cell r="B405" t="str">
            <v>M de O. vaciado viga aérea</v>
          </cell>
          <cell r="C405" t="str">
            <v>ml</v>
          </cell>
          <cell r="D405">
            <v>6899.9999999999991</v>
          </cell>
          <cell r="E405">
            <v>35290</v>
          </cell>
        </row>
        <row r="406">
          <cell r="B406" t="str">
            <v>M de O. vaciado viga apoyada sobre muro</v>
          </cell>
          <cell r="C406" t="str">
            <v>ml</v>
          </cell>
          <cell r="D406">
            <v>2875</v>
          </cell>
          <cell r="E406">
            <v>35289</v>
          </cell>
        </row>
        <row r="407">
          <cell r="B407" t="str">
            <v>M de O. vaciado viga fundación</v>
          </cell>
          <cell r="C407" t="str">
            <v>ml</v>
          </cell>
          <cell r="D407">
            <v>4024.9999999999995</v>
          </cell>
          <cell r="E407">
            <v>35289</v>
          </cell>
        </row>
        <row r="408">
          <cell r="B408" t="str">
            <v>M de O. vaciado zapatas</v>
          </cell>
          <cell r="C408" t="str">
            <v>m3</v>
          </cell>
          <cell r="D408">
            <v>7500</v>
          </cell>
          <cell r="E408">
            <v>35293</v>
          </cell>
        </row>
        <row r="409">
          <cell r="B409" t="str">
            <v>M de O. vigas sobre muro</v>
          </cell>
          <cell r="C409" t="str">
            <v>ml</v>
          </cell>
          <cell r="D409">
            <v>4024.9999999999995</v>
          </cell>
          <cell r="E409">
            <v>35490</v>
          </cell>
        </row>
        <row r="410">
          <cell r="B410" t="str">
            <v>M de O. zócalo cerámica</v>
          </cell>
          <cell r="C410" t="str">
            <v>ml</v>
          </cell>
          <cell r="D410">
            <v>1724.9999999999998</v>
          </cell>
          <cell r="E410">
            <v>35289</v>
          </cell>
        </row>
        <row r="411">
          <cell r="B411" t="str">
            <v>M de O. zócalo media caña en grano</v>
          </cell>
          <cell r="C411" t="str">
            <v>ml</v>
          </cell>
          <cell r="D411">
            <v>2989.9999999999995</v>
          </cell>
          <cell r="E411">
            <v>35289</v>
          </cell>
        </row>
        <row r="412">
          <cell r="B412" t="str">
            <v>M. O. zócalo en tableta</v>
          </cell>
          <cell r="C412" t="str">
            <v>ml</v>
          </cell>
          <cell r="D412">
            <v>2070</v>
          </cell>
          <cell r="E412">
            <v>35290</v>
          </cell>
        </row>
        <row r="413">
          <cell r="B413" t="str">
            <v>Madera Común</v>
          </cell>
          <cell r="C413" t="str">
            <v>gl</v>
          </cell>
          <cell r="D413">
            <v>1000</v>
          </cell>
        </row>
        <row r="414">
          <cell r="B414" t="str">
            <v>Malla electrosoldada D50</v>
          </cell>
          <cell r="C414" t="str">
            <v>m2</v>
          </cell>
          <cell r="D414">
            <v>670</v>
          </cell>
          <cell r="E414">
            <v>35462</v>
          </cell>
        </row>
        <row r="415">
          <cell r="B415" t="str">
            <v>Malla electrosoldada D84</v>
          </cell>
          <cell r="C415" t="str">
            <v>m2</v>
          </cell>
          <cell r="D415">
            <v>1085</v>
          </cell>
          <cell r="E415">
            <v>35462</v>
          </cell>
        </row>
        <row r="416">
          <cell r="B416" t="str">
            <v>Mantenimiento de equipo</v>
          </cell>
          <cell r="C416" t="str">
            <v>més</v>
          </cell>
          <cell r="D416">
            <v>100000</v>
          </cell>
          <cell r="E416">
            <v>35289</v>
          </cell>
        </row>
        <row r="417">
          <cell r="B417" t="str">
            <v>Marco + Ala metalica tecnicos</v>
          </cell>
          <cell r="C417" t="str">
            <v>un</v>
          </cell>
          <cell r="D417">
            <v>150000</v>
          </cell>
        </row>
        <row r="418">
          <cell r="B418" t="str">
            <v>Marco doble en cedro</v>
          </cell>
          <cell r="C418" t="str">
            <v>Un</v>
          </cell>
          <cell r="D418">
            <v>254000</v>
          </cell>
          <cell r="E418">
            <v>35462</v>
          </cell>
        </row>
        <row r="419">
          <cell r="B419" t="str">
            <v>Marco en madera</v>
          </cell>
          <cell r="C419" t="str">
            <v>Un</v>
          </cell>
          <cell r="D419">
            <v>110000</v>
          </cell>
          <cell r="E419">
            <v>35462</v>
          </cell>
        </row>
        <row r="420">
          <cell r="B420" t="str">
            <v>Marco madera closets</v>
          </cell>
          <cell r="C420" t="str">
            <v>ml</v>
          </cell>
          <cell r="D420">
            <v>45000</v>
          </cell>
        </row>
        <row r="421">
          <cell r="B421" t="str">
            <v>Marco metálico</v>
          </cell>
          <cell r="C421" t="str">
            <v>Un</v>
          </cell>
          <cell r="D421">
            <v>25000</v>
          </cell>
          <cell r="E421">
            <v>35462</v>
          </cell>
        </row>
        <row r="422">
          <cell r="B422" t="str">
            <v>Marco metálico</v>
          </cell>
          <cell r="C422" t="str">
            <v>Un</v>
          </cell>
          <cell r="D422">
            <v>30000</v>
          </cell>
          <cell r="E422">
            <v>35462</v>
          </cell>
        </row>
        <row r="423">
          <cell r="B423" t="str">
            <v>Marco y ala en aluminio</v>
          </cell>
          <cell r="C423" t="str">
            <v>Un</v>
          </cell>
          <cell r="D423">
            <v>450352.94117647054</v>
          </cell>
          <cell r="E423">
            <v>35463</v>
          </cell>
        </row>
        <row r="424">
          <cell r="B424" t="str">
            <v>Marco y ala PV en madera</v>
          </cell>
          <cell r="C424" t="str">
            <v>Un</v>
          </cell>
          <cell r="D424">
            <v>1200000</v>
          </cell>
          <cell r="E424">
            <v>35462</v>
          </cell>
        </row>
        <row r="425">
          <cell r="B425" t="str">
            <v>Marco, ala, chapa util</v>
          </cell>
          <cell r="C425" t="str">
            <v>Un</v>
          </cell>
          <cell r="D425">
            <v>60000</v>
          </cell>
          <cell r="E425">
            <v>35290</v>
          </cell>
        </row>
        <row r="426">
          <cell r="B426" t="str">
            <v>Marco+ala +chapa metálicos</v>
          </cell>
          <cell r="C426" t="str">
            <v>un</v>
          </cell>
          <cell r="D426">
            <v>180000</v>
          </cell>
          <cell r="E426">
            <v>35462</v>
          </cell>
        </row>
        <row r="427">
          <cell r="B427" t="str">
            <v>Marmol Travertino</v>
          </cell>
          <cell r="C427" t="str">
            <v>m2</v>
          </cell>
          <cell r="D427">
            <v>70000</v>
          </cell>
          <cell r="E427">
            <v>35490</v>
          </cell>
        </row>
        <row r="428">
          <cell r="B428" t="str">
            <v>Material de aseo apartamentos</v>
          </cell>
          <cell r="C428" t="str">
            <v>un</v>
          </cell>
          <cell r="D428">
            <v>30000</v>
          </cell>
          <cell r="E428">
            <v>35289</v>
          </cell>
        </row>
        <row r="429">
          <cell r="B429" t="str">
            <v>Material de aseo parqueaderos</v>
          </cell>
          <cell r="C429" t="str">
            <v>m2</v>
          </cell>
          <cell r="D429">
            <v>200</v>
          </cell>
          <cell r="E429">
            <v>35289</v>
          </cell>
        </row>
        <row r="430">
          <cell r="B430" t="str">
            <v>Material de aseo punto fijos</v>
          </cell>
          <cell r="C430" t="str">
            <v>piso</v>
          </cell>
          <cell r="D430">
            <v>15000</v>
          </cell>
          <cell r="E430">
            <v>35289</v>
          </cell>
        </row>
        <row r="431">
          <cell r="B431" t="str">
            <v>Material de aseo ventanas</v>
          </cell>
          <cell r="C431" t="str">
            <v>m2</v>
          </cell>
          <cell r="D431">
            <v>500</v>
          </cell>
          <cell r="E431">
            <v>35289</v>
          </cell>
        </row>
        <row r="432">
          <cell r="B432" t="str">
            <v>Materiales varios, lija, brochas, etc.</v>
          </cell>
          <cell r="C432" t="str">
            <v>gl</v>
          </cell>
          <cell r="D432">
            <v>120</v>
          </cell>
          <cell r="E432">
            <v>35289</v>
          </cell>
        </row>
        <row r="433">
          <cell r="B433" t="str">
            <v>Mde O.  zócalo en tableta</v>
          </cell>
          <cell r="C433" t="str">
            <v>ml</v>
          </cell>
          <cell r="D433">
            <v>1800</v>
          </cell>
          <cell r="E433">
            <v>35289</v>
          </cell>
        </row>
        <row r="434">
          <cell r="B434" t="str">
            <v>Media telera madera</v>
          </cell>
          <cell r="C434" t="str">
            <v>Un</v>
          </cell>
          <cell r="D434">
            <v>4000</v>
          </cell>
          <cell r="E434">
            <v>35289</v>
          </cell>
        </row>
        <row r="435">
          <cell r="B435" t="str">
            <v>Medio marco closet pino</v>
          </cell>
          <cell r="C435" t="str">
            <v>un</v>
          </cell>
          <cell r="D435">
            <v>31000</v>
          </cell>
          <cell r="E435">
            <v>35289</v>
          </cell>
        </row>
        <row r="436">
          <cell r="B436" t="str">
            <v>Medio marco en cedro</v>
          </cell>
          <cell r="C436" t="str">
            <v>un</v>
          </cell>
          <cell r="D436">
            <v>60000</v>
          </cell>
          <cell r="E436">
            <v>35490</v>
          </cell>
        </row>
        <row r="437">
          <cell r="B437" t="str">
            <v>Medio marco metálico</v>
          </cell>
          <cell r="C437" t="str">
            <v>Un</v>
          </cell>
          <cell r="D437">
            <v>16000</v>
          </cell>
          <cell r="E437">
            <v>35462</v>
          </cell>
        </row>
        <row r="438">
          <cell r="B438" t="str">
            <v>Medio marco pino</v>
          </cell>
          <cell r="C438" t="str">
            <v>un</v>
          </cell>
          <cell r="D438">
            <v>22228</v>
          </cell>
          <cell r="E438">
            <v>35290</v>
          </cell>
        </row>
        <row r="439">
          <cell r="B439" t="str">
            <v>Ménsulas de apoyo quicios</v>
          </cell>
          <cell r="C439" t="str">
            <v>piso</v>
          </cell>
          <cell r="D439">
            <v>20000</v>
          </cell>
          <cell r="E439">
            <v>35289</v>
          </cell>
        </row>
        <row r="440">
          <cell r="B440" t="str">
            <v>Mesón en acero inoxidable instalado</v>
          </cell>
          <cell r="C440" t="str">
            <v>ml</v>
          </cell>
          <cell r="D440">
            <v>91543</v>
          </cell>
          <cell r="E440">
            <v>35289</v>
          </cell>
        </row>
        <row r="441">
          <cell r="B441" t="str">
            <v>Mesón en granito natural</v>
          </cell>
          <cell r="C441" t="str">
            <v>ml</v>
          </cell>
          <cell r="D441">
            <v>240000</v>
          </cell>
          <cell r="E441">
            <v>35490</v>
          </cell>
        </row>
        <row r="442">
          <cell r="B442" t="str">
            <v xml:space="preserve">Mesón marmol </v>
          </cell>
          <cell r="C442" t="str">
            <v>ml</v>
          </cell>
          <cell r="D442">
            <v>110000</v>
          </cell>
          <cell r="E442">
            <v>35490</v>
          </cell>
        </row>
        <row r="443">
          <cell r="B443" t="str">
            <v>Mezclador ducha elite</v>
          </cell>
          <cell r="D443">
            <v>110000</v>
          </cell>
        </row>
        <row r="444">
          <cell r="B444" t="str">
            <v>Mezclador ducha loira</v>
          </cell>
          <cell r="C444" t="str">
            <v>un</v>
          </cell>
          <cell r="D444">
            <v>35800</v>
          </cell>
          <cell r="E444">
            <v>35462</v>
          </cell>
        </row>
        <row r="445">
          <cell r="B445" t="str">
            <v>Mezclador lavaplatos prisma</v>
          </cell>
          <cell r="C445" t="str">
            <v>un</v>
          </cell>
          <cell r="D445">
            <v>42688</v>
          </cell>
          <cell r="E445">
            <v>35289</v>
          </cell>
        </row>
        <row r="446">
          <cell r="B446" t="str">
            <v>Moldura para marco</v>
          </cell>
          <cell r="C446" t="str">
            <v>ml</v>
          </cell>
          <cell r="D446">
            <v>2000</v>
          </cell>
          <cell r="E446">
            <v>35462</v>
          </cell>
        </row>
        <row r="447">
          <cell r="B447" t="str">
            <v>Moldura para tablas</v>
          </cell>
          <cell r="C447" t="str">
            <v>Un</v>
          </cell>
          <cell r="D447">
            <v>1000</v>
          </cell>
          <cell r="E447">
            <v>35462</v>
          </cell>
        </row>
        <row r="448">
          <cell r="B448" t="str">
            <v>Mortero 1:4</v>
          </cell>
          <cell r="C448" t="str">
            <v>m3</v>
          </cell>
          <cell r="D448">
            <v>90353</v>
          </cell>
          <cell r="E448">
            <v>35462</v>
          </cell>
        </row>
        <row r="449">
          <cell r="B449" t="str">
            <v>Mortero de pega</v>
          </cell>
          <cell r="C449" t="str">
            <v>m3</v>
          </cell>
          <cell r="D449">
            <v>90000</v>
          </cell>
          <cell r="E449">
            <v>35462</v>
          </cell>
        </row>
        <row r="450">
          <cell r="B450" t="str">
            <v>Mortero grouting</v>
          </cell>
          <cell r="C450" t="str">
            <v>m3</v>
          </cell>
          <cell r="D450">
            <v>80000</v>
          </cell>
          <cell r="E450">
            <v>35289</v>
          </cell>
        </row>
        <row r="451">
          <cell r="B451" t="str">
            <v>Mortero larga vida</v>
          </cell>
          <cell r="C451" t="str">
            <v>m3</v>
          </cell>
          <cell r="D451">
            <v>145000</v>
          </cell>
          <cell r="E451">
            <v>35463</v>
          </cell>
        </row>
        <row r="452">
          <cell r="B452" t="str">
            <v>Mortero para piso</v>
          </cell>
          <cell r="C452" t="str">
            <v>m3</v>
          </cell>
          <cell r="D452">
            <v>82793</v>
          </cell>
          <cell r="E452">
            <v>35462</v>
          </cell>
        </row>
        <row r="453">
          <cell r="B453" t="str">
            <v>Mortero para ranurado</v>
          </cell>
          <cell r="C453" t="str">
            <v>m3</v>
          </cell>
          <cell r="D453">
            <v>88831</v>
          </cell>
          <cell r="E453">
            <v>35462</v>
          </cell>
        </row>
        <row r="454">
          <cell r="B454" t="str">
            <v>Mortero para revoque</v>
          </cell>
          <cell r="C454" t="str">
            <v>m3</v>
          </cell>
          <cell r="D454">
            <v>88831</v>
          </cell>
          <cell r="E454">
            <v>35462</v>
          </cell>
        </row>
        <row r="455">
          <cell r="B455" t="str">
            <v>Mortero revoque</v>
          </cell>
          <cell r="C455" t="str">
            <v>m3</v>
          </cell>
          <cell r="D455">
            <v>88831</v>
          </cell>
          <cell r="E455">
            <v>35462</v>
          </cell>
        </row>
        <row r="456">
          <cell r="B456" t="str">
            <v>Mortero torta 1:4</v>
          </cell>
          <cell r="C456" t="str">
            <v>m3</v>
          </cell>
          <cell r="D456">
            <v>90353</v>
          </cell>
          <cell r="E456">
            <v>35462</v>
          </cell>
        </row>
        <row r="457">
          <cell r="B457" t="str">
            <v>Mueble alto cocina subcontratado</v>
          </cell>
          <cell r="C457" t="str">
            <v>ml</v>
          </cell>
          <cell r="D457">
            <v>120000</v>
          </cell>
          <cell r="E457">
            <v>35289</v>
          </cell>
        </row>
        <row r="458">
          <cell r="B458" t="str">
            <v>Mueble bajo cocina subcontratado</v>
          </cell>
          <cell r="C458" t="str">
            <v>ml</v>
          </cell>
          <cell r="D458">
            <v>150000</v>
          </cell>
          <cell r="E458">
            <v>35289</v>
          </cell>
        </row>
        <row r="459">
          <cell r="B459" t="str">
            <v>Mueble buitrones</v>
          </cell>
          <cell r="C459" t="str">
            <v>ml</v>
          </cell>
          <cell r="D459">
            <v>150000</v>
          </cell>
          <cell r="E459">
            <v>35462</v>
          </cell>
        </row>
        <row r="460">
          <cell r="B460" t="str">
            <v>Muebles linos y telefono</v>
          </cell>
          <cell r="C460" t="str">
            <v>un</v>
          </cell>
          <cell r="D460">
            <v>380000</v>
          </cell>
          <cell r="E460">
            <v>35463</v>
          </cell>
        </row>
        <row r="461">
          <cell r="B461" t="str">
            <v>Muros en adobe lavadero</v>
          </cell>
          <cell r="C461" t="str">
            <v>m2</v>
          </cell>
          <cell r="D461">
            <v>11000</v>
          </cell>
          <cell r="E461">
            <v>35289</v>
          </cell>
        </row>
        <row r="462">
          <cell r="B462" t="str">
            <v>Muros en adobe lavaescobas</v>
          </cell>
          <cell r="C462" t="str">
            <v>m2</v>
          </cell>
          <cell r="D462">
            <v>11000</v>
          </cell>
          <cell r="E462">
            <v>35289</v>
          </cell>
        </row>
        <row r="463">
          <cell r="B463" t="str">
            <v>Oficial x admon</v>
          </cell>
          <cell r="C463" t="str">
            <v>hr</v>
          </cell>
          <cell r="D463">
            <v>2200</v>
          </cell>
          <cell r="E463">
            <v>35470</v>
          </cell>
        </row>
        <row r="464">
          <cell r="B464" t="str">
            <v>Orinal fluxómetro</v>
          </cell>
          <cell r="C464" t="str">
            <v>un</v>
          </cell>
          <cell r="D464">
            <v>243194</v>
          </cell>
          <cell r="E464">
            <v>35466</v>
          </cell>
        </row>
        <row r="465">
          <cell r="B465" t="str">
            <v>Pasamanos en vidrio templado</v>
          </cell>
          <cell r="C465" t="str">
            <v>ml</v>
          </cell>
          <cell r="D465">
            <v>150000</v>
          </cell>
          <cell r="E465">
            <v>35490</v>
          </cell>
        </row>
        <row r="466">
          <cell r="B466" t="str">
            <v>Pasamanos tablón madera</v>
          </cell>
          <cell r="C466" t="str">
            <v>ml</v>
          </cell>
          <cell r="D466">
            <v>7000</v>
          </cell>
          <cell r="E466">
            <v>35289</v>
          </cell>
        </row>
        <row r="467">
          <cell r="B467" t="str">
            <v>Pasamanos tubería metálica</v>
          </cell>
          <cell r="C467" t="str">
            <v>ml</v>
          </cell>
          <cell r="D467">
            <v>45000</v>
          </cell>
          <cell r="E467">
            <v>35289</v>
          </cell>
        </row>
        <row r="468">
          <cell r="B468" t="str">
            <v>Pegacor</v>
          </cell>
          <cell r="C468" t="str">
            <v>kg</v>
          </cell>
          <cell r="D468">
            <v>447</v>
          </cell>
          <cell r="E468">
            <v>35289</v>
          </cell>
        </row>
        <row r="469">
          <cell r="B469" t="str">
            <v>Peldaño alfa + grano</v>
          </cell>
          <cell r="C469" t="str">
            <v>ml</v>
          </cell>
          <cell r="D469">
            <v>12000</v>
          </cell>
        </row>
        <row r="470">
          <cell r="B470" t="str">
            <v>Peldaño en grano pluido</v>
          </cell>
          <cell r="C470" t="str">
            <v>ml</v>
          </cell>
          <cell r="D470">
            <v>70000</v>
          </cell>
          <cell r="E470">
            <v>35490</v>
          </cell>
        </row>
        <row r="471">
          <cell r="B471" t="str">
            <v>Picaporte</v>
          </cell>
          <cell r="C471" t="str">
            <v>Un</v>
          </cell>
          <cell r="D471">
            <v>2000</v>
          </cell>
          <cell r="E471">
            <v>35289</v>
          </cell>
        </row>
        <row r="472">
          <cell r="B472" t="str">
            <v>Piedra</v>
          </cell>
          <cell r="C472" t="str">
            <v>m3</v>
          </cell>
          <cell r="D472">
            <v>14500</v>
          </cell>
        </row>
        <row r="473">
          <cell r="B473" t="str">
            <v>Pintura viniltex</v>
          </cell>
          <cell r="C473" t="str">
            <v>gal</v>
          </cell>
          <cell r="D473">
            <v>11145.6</v>
          </cell>
          <cell r="E473">
            <v>35289</v>
          </cell>
        </row>
        <row r="474">
          <cell r="B474" t="str">
            <v>Piso en granito Jaspe</v>
          </cell>
          <cell r="C474" t="str">
            <v>m1</v>
          </cell>
          <cell r="D474">
            <v>75748</v>
          </cell>
          <cell r="E474">
            <v>35490</v>
          </cell>
        </row>
        <row r="475">
          <cell r="B475" t="str">
            <v>Piso en parket</v>
          </cell>
          <cell r="C475" t="str">
            <v>m2</v>
          </cell>
          <cell r="D475">
            <v>42000</v>
          </cell>
          <cell r="E475">
            <v>35472</v>
          </cell>
        </row>
        <row r="476">
          <cell r="B476" t="str">
            <v>Plumas 500kg con balde y plataforma</v>
          </cell>
          <cell r="C476" t="str">
            <v>un</v>
          </cell>
          <cell r="D476">
            <v>1800000</v>
          </cell>
          <cell r="E476">
            <v>35289</v>
          </cell>
        </row>
        <row r="477">
          <cell r="B477" t="str">
            <v>Poyo en grano pref</v>
          </cell>
          <cell r="C477" t="str">
            <v>ml</v>
          </cell>
          <cell r="D477">
            <v>60000</v>
          </cell>
          <cell r="E477">
            <v>35462</v>
          </cell>
        </row>
        <row r="478">
          <cell r="B478" t="str">
            <v>Protector de cobre escalas</v>
          </cell>
          <cell r="C478" t="str">
            <v>ml</v>
          </cell>
          <cell r="D478">
            <v>15000</v>
          </cell>
          <cell r="E478">
            <v>35462</v>
          </cell>
        </row>
        <row r="479">
          <cell r="B479" t="str">
            <v>Puerta acceso</v>
          </cell>
          <cell r="C479" t="str">
            <v>Un</v>
          </cell>
          <cell r="D479">
            <v>150000</v>
          </cell>
          <cell r="E479">
            <v>35289</v>
          </cell>
        </row>
        <row r="480">
          <cell r="B480" t="str">
            <v>Puerta Garaje + Motor</v>
          </cell>
          <cell r="C480" t="str">
            <v>un</v>
          </cell>
          <cell r="D480">
            <v>3500000</v>
          </cell>
        </row>
        <row r="481">
          <cell r="B481" t="str">
            <v>Puerta metálica garaje</v>
          </cell>
          <cell r="C481" t="str">
            <v>m2</v>
          </cell>
          <cell r="D481">
            <v>100000</v>
          </cell>
        </row>
        <row r="482">
          <cell r="B482" t="str">
            <v>Pulidora de mano</v>
          </cell>
          <cell r="C482" t="str">
            <v>un</v>
          </cell>
          <cell r="D482">
            <v>350000</v>
          </cell>
          <cell r="E482">
            <v>35289</v>
          </cell>
        </row>
        <row r="483">
          <cell r="B483" t="str">
            <v>Puntillas de acero</v>
          </cell>
          <cell r="C483" t="str">
            <v>lb</v>
          </cell>
          <cell r="D483">
            <v>1800</v>
          </cell>
          <cell r="E483">
            <v>35289</v>
          </cell>
        </row>
        <row r="484">
          <cell r="B484" t="str">
            <v>Red contra incendio + gab</v>
          </cell>
          <cell r="C484" t="str">
            <v>gl</v>
          </cell>
          <cell r="D484">
            <v>3000000</v>
          </cell>
          <cell r="E484">
            <v>35289</v>
          </cell>
        </row>
        <row r="485">
          <cell r="B485" t="str">
            <v>Rejilla plástica de piso</v>
          </cell>
          <cell r="C485" t="str">
            <v>un</v>
          </cell>
          <cell r="D485">
            <v>2000</v>
          </cell>
          <cell r="E485">
            <v>35289</v>
          </cell>
        </row>
        <row r="486">
          <cell r="B486" t="str">
            <v>Rejilla ventilacion</v>
          </cell>
          <cell r="C486" t="str">
            <v>un</v>
          </cell>
          <cell r="D486">
            <v>15000</v>
          </cell>
          <cell r="E486">
            <v>35462</v>
          </cell>
        </row>
        <row r="487">
          <cell r="B487" t="str">
            <v>Repisas en roble</v>
          </cell>
          <cell r="C487" t="str">
            <v>ml</v>
          </cell>
          <cell r="D487">
            <v>25000</v>
          </cell>
          <cell r="E487">
            <v>35289</v>
          </cell>
        </row>
        <row r="488">
          <cell r="B488" t="str">
            <v>Retroexcavadora 555 Ford</v>
          </cell>
          <cell r="C488" t="str">
            <v>día</v>
          </cell>
          <cell r="D488">
            <v>30000</v>
          </cell>
          <cell r="E488">
            <v>35289</v>
          </cell>
        </row>
        <row r="489">
          <cell r="B489" t="str">
            <v>Revoque muros lavadero</v>
          </cell>
          <cell r="C489" t="str">
            <v>m2</v>
          </cell>
          <cell r="D489">
            <v>5500</v>
          </cell>
          <cell r="E489">
            <v>35289</v>
          </cell>
        </row>
        <row r="490">
          <cell r="B490" t="str">
            <v>Revoque muros lavaescobas</v>
          </cell>
          <cell r="C490" t="str">
            <v>m2</v>
          </cell>
          <cell r="D490">
            <v>5500</v>
          </cell>
          <cell r="E490">
            <v>35289</v>
          </cell>
        </row>
        <row r="491">
          <cell r="B491" t="str">
            <v>SALIDAS AGUA CALIENTE, COBRE TIPO M</v>
          </cell>
          <cell r="C491" t="str">
            <v>UN</v>
          </cell>
          <cell r="D491">
            <v>19000</v>
          </cell>
          <cell r="E491">
            <v>35289</v>
          </cell>
        </row>
        <row r="492">
          <cell r="B492" t="str">
            <v>SALIDAS AGUA FRÍAPVC, TERMINAL COBRE</v>
          </cell>
          <cell r="C492" t="str">
            <v>UN</v>
          </cell>
          <cell r="D492">
            <v>15000</v>
          </cell>
          <cell r="E492">
            <v>35289</v>
          </cell>
        </row>
        <row r="493">
          <cell r="B493" t="str">
            <v>SALIDAS AGUAS LLUVIAS</v>
          </cell>
          <cell r="C493" t="str">
            <v>UN</v>
          </cell>
          <cell r="D493">
            <v>5000</v>
          </cell>
          <cell r="E493">
            <v>35289</v>
          </cell>
        </row>
        <row r="494">
          <cell r="B494" t="str">
            <v>SALIDAS AGUAS RESIDUALES</v>
          </cell>
          <cell r="C494" t="str">
            <v>UN</v>
          </cell>
          <cell r="D494">
            <v>19000</v>
          </cell>
          <cell r="E494">
            <v>35289</v>
          </cell>
        </row>
        <row r="495">
          <cell r="B495" t="str">
            <v>SALIDAS VENTILACIÓN</v>
          </cell>
          <cell r="C495" t="str">
            <v>UN</v>
          </cell>
          <cell r="D495">
            <v>6000</v>
          </cell>
          <cell r="E495">
            <v>35289</v>
          </cell>
        </row>
        <row r="496">
          <cell r="B496" t="str">
            <v>Sanitario Acuacer blanco</v>
          </cell>
          <cell r="C496" t="str">
            <v>un</v>
          </cell>
          <cell r="D496">
            <v>63220</v>
          </cell>
          <cell r="E496">
            <v>35289</v>
          </cell>
        </row>
        <row r="497">
          <cell r="B497" t="str">
            <v>Sanitario Nova blanco</v>
          </cell>
          <cell r="C497" t="str">
            <v>un</v>
          </cell>
          <cell r="D497">
            <v>87580</v>
          </cell>
          <cell r="E497">
            <v>35289</v>
          </cell>
        </row>
        <row r="498">
          <cell r="B498" t="str">
            <v>Sanitario Stylo</v>
          </cell>
          <cell r="C498" t="str">
            <v>un</v>
          </cell>
          <cell r="D498">
            <v>346000</v>
          </cell>
          <cell r="E498">
            <v>35462</v>
          </cell>
        </row>
        <row r="499">
          <cell r="B499" t="str">
            <v>Sanitario Tiffany</v>
          </cell>
          <cell r="C499" t="str">
            <v>un</v>
          </cell>
          <cell r="D499">
            <v>232000</v>
          </cell>
          <cell r="E499">
            <v>35463</v>
          </cell>
        </row>
        <row r="500">
          <cell r="B500" t="str">
            <v>Secador de manos</v>
          </cell>
          <cell r="C500" t="str">
            <v>un</v>
          </cell>
          <cell r="D500">
            <v>70000</v>
          </cell>
          <cell r="E500">
            <v>35465</v>
          </cell>
        </row>
        <row r="501">
          <cell r="B501" t="str">
            <v>Sika 1</v>
          </cell>
          <cell r="C501" t="str">
            <v>kg</v>
          </cell>
          <cell r="D501">
            <v>1255</v>
          </cell>
          <cell r="E501">
            <v>35289</v>
          </cell>
        </row>
        <row r="502">
          <cell r="B502" t="str">
            <v>Sikaflex 1 A</v>
          </cell>
          <cell r="C502" t="str">
            <v>kg</v>
          </cell>
          <cell r="D502">
            <v>7076</v>
          </cell>
          <cell r="E502">
            <v>35289</v>
          </cell>
        </row>
        <row r="503">
          <cell r="B503" t="str">
            <v>Sikaflex 1a</v>
          </cell>
          <cell r="C503" t="str">
            <v>kg</v>
          </cell>
          <cell r="D503">
            <v>7076</v>
          </cell>
          <cell r="E503">
            <v>35289</v>
          </cell>
        </row>
        <row r="504">
          <cell r="B504" t="str">
            <v>SUM. E INST. EQUIPO PRESIÓN FREATICAS</v>
          </cell>
          <cell r="C504" t="str">
            <v>UN</v>
          </cell>
          <cell r="D504">
            <v>1200000</v>
          </cell>
          <cell r="E504">
            <v>35289</v>
          </cell>
        </row>
        <row r="505">
          <cell r="B505" t="str">
            <v>SUMIN E INSTAL. CONTADORES RESIDENCIAL</v>
          </cell>
          <cell r="C505" t="str">
            <v>GL</v>
          </cell>
          <cell r="D505">
            <v>80000</v>
          </cell>
          <cell r="E505">
            <v>35289</v>
          </cell>
        </row>
        <row r="506">
          <cell r="B506" t="str">
            <v>SUMIN. E INSTALACIÓN CONTADOR 1 1/2"</v>
          </cell>
          <cell r="C506" t="str">
            <v>UN</v>
          </cell>
          <cell r="D506">
            <v>1500000</v>
          </cell>
          <cell r="E506">
            <v>35289</v>
          </cell>
        </row>
        <row r="507">
          <cell r="B507" t="str">
            <v>SUMINISTRO E INST. EQUIPO PRESIÓN</v>
          </cell>
          <cell r="C507" t="str">
            <v>UN</v>
          </cell>
          <cell r="D507">
            <v>2000000</v>
          </cell>
          <cell r="E507">
            <v>35289</v>
          </cell>
        </row>
        <row r="508">
          <cell r="B508" t="str">
            <v>Tablas de madera</v>
          </cell>
          <cell r="C508" t="str">
            <v>un</v>
          </cell>
          <cell r="D508">
            <v>1400</v>
          </cell>
          <cell r="E508">
            <v>35289</v>
          </cell>
        </row>
        <row r="509">
          <cell r="B509" t="str">
            <v>Tableta 20*20 Flor gres</v>
          </cell>
          <cell r="C509" t="str">
            <v>m2</v>
          </cell>
          <cell r="D509">
            <v>13600</v>
          </cell>
        </row>
        <row r="510">
          <cell r="B510" t="str">
            <v>Tableta colonial 25x25</v>
          </cell>
          <cell r="C510" t="str">
            <v>m2</v>
          </cell>
          <cell r="D510">
            <v>6090</v>
          </cell>
          <cell r="E510">
            <v>35289</v>
          </cell>
        </row>
        <row r="511">
          <cell r="B511" t="str">
            <v>Taches fijación</v>
          </cell>
          <cell r="C511" t="str">
            <v>kg</v>
          </cell>
          <cell r="D511">
            <v>700</v>
          </cell>
          <cell r="E511">
            <v>35289</v>
          </cell>
        </row>
        <row r="512">
          <cell r="B512" t="str">
            <v>Taco metálico</v>
          </cell>
          <cell r="C512" t="str">
            <v>día</v>
          </cell>
          <cell r="D512">
            <v>50</v>
          </cell>
          <cell r="E512">
            <v>35289</v>
          </cell>
        </row>
        <row r="513">
          <cell r="B513" t="str">
            <v>Taladro de rotopercución</v>
          </cell>
          <cell r="C513" t="str">
            <v>un</v>
          </cell>
          <cell r="D513">
            <v>450000</v>
          </cell>
          <cell r="E513">
            <v>35289</v>
          </cell>
        </row>
        <row r="514">
          <cell r="B514" t="str">
            <v>TALLOS DISTRIBUCIÓN (MEDIDOR TANQUE)</v>
          </cell>
          <cell r="C514" t="str">
            <v>GL</v>
          </cell>
          <cell r="D514">
            <v>2500000</v>
          </cell>
          <cell r="E514">
            <v>35289</v>
          </cell>
        </row>
        <row r="515">
          <cell r="B515" t="str">
            <v>Tanques en fibra de vidrio</v>
          </cell>
          <cell r="C515" t="str">
            <v>un</v>
          </cell>
          <cell r="D515">
            <v>1500000</v>
          </cell>
          <cell r="E515">
            <v>35289</v>
          </cell>
        </row>
        <row r="516">
          <cell r="B516" t="str">
            <v>Tapa terminal de ventilación</v>
          </cell>
          <cell r="C516" t="str">
            <v>un</v>
          </cell>
          <cell r="D516">
            <v>6148</v>
          </cell>
          <cell r="E516">
            <v>35289</v>
          </cell>
        </row>
        <row r="517">
          <cell r="B517" t="str">
            <v>Telera de madera</v>
          </cell>
          <cell r="C517" t="str">
            <v>un</v>
          </cell>
          <cell r="D517">
            <v>7500</v>
          </cell>
          <cell r="E517">
            <v>35462</v>
          </cell>
        </row>
        <row r="518">
          <cell r="B518" t="str">
            <v>Tensores d=3/8"</v>
          </cell>
          <cell r="C518" t="str">
            <v>un</v>
          </cell>
          <cell r="D518">
            <v>540</v>
          </cell>
          <cell r="E518">
            <v>35289</v>
          </cell>
        </row>
        <row r="519">
          <cell r="B519" t="str">
            <v>Terminal 6*12*24</v>
          </cell>
          <cell r="C519" t="str">
            <v>un</v>
          </cell>
          <cell r="D519">
            <v>200</v>
          </cell>
          <cell r="E519">
            <v>35462</v>
          </cell>
        </row>
        <row r="520">
          <cell r="B520" t="str">
            <v>Terminal Catalán 10*15*30</v>
          </cell>
          <cell r="C520" t="str">
            <v>un</v>
          </cell>
          <cell r="D520">
            <v>420</v>
          </cell>
          <cell r="E520">
            <v>35490</v>
          </cell>
        </row>
        <row r="521">
          <cell r="B521" t="str">
            <v>Terrazo Roca</v>
          </cell>
          <cell r="C521" t="str">
            <v>m2</v>
          </cell>
          <cell r="D521">
            <v>50000</v>
          </cell>
          <cell r="E521">
            <v>35468</v>
          </cell>
        </row>
        <row r="522">
          <cell r="B522" t="str">
            <v>Tolete 15*20*40</v>
          </cell>
          <cell r="C522" t="str">
            <v>un</v>
          </cell>
          <cell r="D522">
            <v>520</v>
          </cell>
          <cell r="E522">
            <v>35462</v>
          </cell>
        </row>
        <row r="523">
          <cell r="B523" t="str">
            <v>Tolete 15*20*40 liso cara 20</v>
          </cell>
          <cell r="C523" t="str">
            <v>un</v>
          </cell>
          <cell r="D523">
            <v>662</v>
          </cell>
          <cell r="E523">
            <v>35290</v>
          </cell>
        </row>
        <row r="524">
          <cell r="B524" t="str">
            <v>Topepuertas</v>
          </cell>
          <cell r="C524" t="str">
            <v>Un</v>
          </cell>
          <cell r="D524">
            <v>600</v>
          </cell>
          <cell r="E524">
            <v>35289</v>
          </cell>
        </row>
        <row r="525">
          <cell r="B525" t="str">
            <v>Tramo terminal en lámina galvanizada</v>
          </cell>
          <cell r="C525" t="str">
            <v>un</v>
          </cell>
          <cell r="D525">
            <v>26332</v>
          </cell>
          <cell r="E525">
            <v>35289</v>
          </cell>
        </row>
        <row r="526">
          <cell r="B526" t="str">
            <v>Triturado de 1-1/2"</v>
          </cell>
          <cell r="C526" t="str">
            <v>m3</v>
          </cell>
          <cell r="D526">
            <v>19600</v>
          </cell>
          <cell r="E526">
            <v>35289</v>
          </cell>
        </row>
        <row r="527">
          <cell r="B527" t="str">
            <v>Triturado de 3/4</v>
          </cell>
          <cell r="C527" t="str">
            <v>m3</v>
          </cell>
          <cell r="D527">
            <v>19900</v>
          </cell>
        </row>
        <row r="528">
          <cell r="B528" t="str">
            <v>Tubería filtro d=2 1/2"</v>
          </cell>
          <cell r="C528" t="str">
            <v>ml</v>
          </cell>
          <cell r="D528">
            <v>3000</v>
          </cell>
          <cell r="E528">
            <v>35289</v>
          </cell>
        </row>
        <row r="529">
          <cell r="B529" t="str">
            <v>Varilla de aluminio</v>
          </cell>
          <cell r="C529" t="str">
            <v>ml</v>
          </cell>
          <cell r="D529">
            <v>385</v>
          </cell>
          <cell r="E529">
            <v>35289</v>
          </cell>
        </row>
        <row r="530">
          <cell r="B530" t="str">
            <v>Varilla de cobre 3mm instalada</v>
          </cell>
          <cell r="C530" t="str">
            <v>ml</v>
          </cell>
          <cell r="D530">
            <v>4124</v>
          </cell>
          <cell r="E530">
            <v>35471</v>
          </cell>
        </row>
        <row r="531">
          <cell r="B531" t="str">
            <v>Varilla de cobre M caña</v>
          </cell>
          <cell r="C531" t="str">
            <v>un</v>
          </cell>
          <cell r="D531">
            <v>1879</v>
          </cell>
          <cell r="E531">
            <v>35472</v>
          </cell>
        </row>
        <row r="532">
          <cell r="B532" t="str">
            <v>Varillas madera dilataciones</v>
          </cell>
          <cell r="C532" t="str">
            <v>ml</v>
          </cell>
          <cell r="D532">
            <v>150</v>
          </cell>
          <cell r="E532">
            <v>35289</v>
          </cell>
        </row>
        <row r="533">
          <cell r="B533" t="str">
            <v>Vibradores de concreto</v>
          </cell>
          <cell r="C533" t="str">
            <v>un</v>
          </cell>
          <cell r="D533">
            <v>950000</v>
          </cell>
          <cell r="E533">
            <v>35289</v>
          </cell>
        </row>
        <row r="534">
          <cell r="B534" t="str">
            <v>Zócalo en algarrobo</v>
          </cell>
          <cell r="C534" t="str">
            <v>ml</v>
          </cell>
          <cell r="D534">
            <v>6000</v>
          </cell>
          <cell r="E534">
            <v>35462</v>
          </cell>
        </row>
        <row r="535">
          <cell r="B535" t="str">
            <v>Zócalo en cedro</v>
          </cell>
          <cell r="C535" t="str">
            <v>ml</v>
          </cell>
          <cell r="D535">
            <v>3500</v>
          </cell>
          <cell r="E535">
            <v>35462</v>
          </cell>
        </row>
        <row r="536">
          <cell r="B536" t="str">
            <v>Zócalo en cerámica 20x20 Olimpia</v>
          </cell>
          <cell r="C536" t="str">
            <v>m2</v>
          </cell>
          <cell r="D536">
            <v>8410</v>
          </cell>
          <cell r="E536">
            <v>35289</v>
          </cell>
        </row>
        <row r="537">
          <cell r="B537" t="str">
            <v>Zócalo en pino</v>
          </cell>
          <cell r="C537" t="str">
            <v>ml</v>
          </cell>
          <cell r="D537">
            <v>900</v>
          </cell>
          <cell r="E537">
            <v>35289</v>
          </cell>
        </row>
        <row r="538">
          <cell r="B538" t="str">
            <v>Zócalo en tableta colonial 25x25</v>
          </cell>
          <cell r="C538" t="str">
            <v>m2</v>
          </cell>
          <cell r="D538">
            <v>8500</v>
          </cell>
          <cell r="E538">
            <v>35289</v>
          </cell>
        </row>
        <row r="539">
          <cell r="B539" t="str">
            <v>Zócalo recto grano</v>
          </cell>
          <cell r="C539" t="str">
            <v>ml</v>
          </cell>
          <cell r="D539">
            <v>15000</v>
          </cell>
          <cell r="E539">
            <v>35470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row r="2">
          <cell r="B2" t="str">
            <v>Abasto plástico</v>
          </cell>
        </row>
      </sheetData>
      <sheetData sheetId="21"/>
      <sheetData sheetId="22"/>
      <sheetData sheetId="23" refreshError="1"/>
      <sheetData sheetId="24"/>
      <sheetData sheetId="25"/>
      <sheetData sheetId="26"/>
      <sheetData sheetId="27"/>
      <sheetData sheetId="28">
        <row r="2">
          <cell r="B2">
            <v>0</v>
          </cell>
        </row>
      </sheetData>
      <sheetData sheetId="29">
        <row r="2">
          <cell r="B2">
            <v>0</v>
          </cell>
        </row>
      </sheetData>
      <sheetData sheetId="30"/>
      <sheetData sheetId="31"/>
      <sheetData sheetId="32"/>
      <sheetData sheetId="33"/>
      <sheetData sheetId="34"/>
      <sheetData sheetId="35"/>
      <sheetData sheetId="36"/>
      <sheetData sheetId="37">
        <row r="2">
          <cell r="B2">
            <v>0</v>
          </cell>
        </row>
      </sheetData>
      <sheetData sheetId="38"/>
      <sheetData sheetId="39"/>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ORNADA"/>
      <sheetName val="tiempo"/>
      <sheetName val="Tabulador"/>
      <sheetName val="cuadrillas"/>
      <sheetName val="PRESTACIONES"/>
      <sheetName val="DOTACION OBRA"/>
      <sheetName val="SISO Y TRABAJO EN ALTURA"/>
    </sheetNames>
    <sheetDataSet>
      <sheetData sheetId="0" refreshError="1"/>
      <sheetData sheetId="1" refreshError="1"/>
      <sheetData sheetId="2" refreshError="1"/>
      <sheetData sheetId="3" refreshError="1"/>
      <sheetData sheetId="4" refreshError="1">
        <row r="32">
          <cell r="B32">
            <v>0.63515910218253979</v>
          </cell>
        </row>
        <row r="38">
          <cell r="A38" t="str">
            <v>Consorcios - Obra Civil</v>
          </cell>
        </row>
        <row r="39">
          <cell r="A39" t="str">
            <v>Consorcios y Espacios Inmobiliarios - Edificaciones</v>
          </cell>
        </row>
        <row r="40">
          <cell r="A40" t="str">
            <v xml:space="preserve">Conconcreto - Obra Civil  </v>
          </cell>
        </row>
        <row r="41">
          <cell r="A41" t="str">
            <v xml:space="preserve">Conconcreto- Edificaciones  </v>
          </cell>
        </row>
      </sheetData>
      <sheetData sheetId="5" refreshError="1"/>
      <sheetData sheetId="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Indicadores"/>
      <sheetName val="SIMULACIÓNEDIFICIO.ok"/>
      <sheetName val="Propiedad"/>
      <sheetName val="Reparación"/>
      <sheetName val="SUB_APU4"/>
      <sheetName val="RESUMEN_PRESUPU_4"/>
      <sheetName val="DESPLEGABLE"/>
      <sheetName val="Hoja4"/>
      <sheetName val="Solicitud de Servicios"/>
      <sheetName val="AU"/>
      <sheetName val="Anexo 5-1 (2)"/>
      <sheetName val="Check List Reajustes FM- 101"/>
      <sheetName val="Check List Acta FM- 101"/>
      <sheetName val="FICHA FINANCIERA MFM"/>
      <sheetName val="ACTAS"/>
      <sheetName val="REAJUSTES"/>
      <sheetName val="PARQUE MALIBU"/>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ow r="1">
          <cell r="A1" t="str">
            <v>CODIGO</v>
          </cell>
        </row>
      </sheetData>
      <sheetData sheetId="19"/>
      <sheetData sheetId="20" refreshError="1"/>
      <sheetData sheetId="21"/>
      <sheetData sheetId="22">
        <row r="1">
          <cell r="A1" t="str">
            <v>CODIGO</v>
          </cell>
        </row>
      </sheetData>
      <sheetData sheetId="23"/>
      <sheetData sheetId="24" refreshError="1"/>
      <sheetData sheetId="25" refreshError="1"/>
      <sheetData sheetId="26" refreshError="1"/>
      <sheetData sheetId="27" refreshError="1"/>
      <sheetData sheetId="28">
        <row r="1">
          <cell r="A1" t="str">
            <v>CODIGO</v>
          </cell>
        </row>
      </sheetData>
      <sheetData sheetId="29"/>
      <sheetData sheetId="30" refreshError="1"/>
      <sheetData sheetId="31" refreshError="1"/>
      <sheetData sheetId="32" refreshError="1"/>
      <sheetData sheetId="33"/>
      <sheetData sheetId="34"/>
      <sheetData sheetId="35"/>
      <sheetData sheetId="36"/>
      <sheetData sheetId="37">
        <row r="1">
          <cell r="A1">
            <v>0</v>
          </cell>
        </row>
      </sheetData>
      <sheetData sheetId="38">
        <row r="1">
          <cell r="A1">
            <v>0</v>
          </cell>
        </row>
      </sheetData>
      <sheetData sheetId="39"/>
      <sheetData sheetId="40">
        <row r="2">
          <cell r="A2">
            <v>0</v>
          </cell>
        </row>
      </sheetData>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 val="Solicitud de Servicios"/>
      <sheetName val="anexo2"/>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PARQUE MALIBU"/>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row r="1">
          <cell r="A1" t="str">
            <v>CODIGO</v>
          </cell>
        </row>
      </sheetData>
      <sheetData sheetId="18">
        <row r="1">
          <cell r="A1" t="str">
            <v>CODIGO</v>
          </cell>
        </row>
      </sheetData>
      <sheetData sheetId="19">
        <row r="1">
          <cell r="A1" t="str">
            <v>CODIGO</v>
          </cell>
        </row>
      </sheetData>
      <sheetData sheetId="20" refreshError="1"/>
      <sheetData sheetId="21">
        <row r="1">
          <cell r="A1" t="str">
            <v>CODIGO</v>
          </cell>
        </row>
      </sheetData>
      <sheetData sheetId="22">
        <row r="1">
          <cell r="A1" t="str">
            <v>CODIGO</v>
          </cell>
        </row>
      </sheetData>
      <sheetData sheetId="23"/>
      <sheetData sheetId="24">
        <row r="1">
          <cell r="A1" t="str">
            <v>CODIGO</v>
          </cell>
        </row>
      </sheetData>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row r="1">
          <cell r="A1">
            <v>0</v>
          </cell>
        </row>
      </sheetData>
      <sheetData sheetId="39">
        <row r="1">
          <cell r="A1">
            <v>0</v>
          </cell>
        </row>
      </sheetData>
      <sheetData sheetId="40"/>
      <sheetData sheetId="41">
        <row r="2">
          <cell r="A2">
            <v>0</v>
          </cell>
        </row>
      </sheetData>
      <sheetData sheetId="42"/>
      <sheetData sheetId="43"/>
      <sheetData sheetId="44"/>
      <sheetData sheetId="45"/>
      <sheetData sheetId="46"/>
      <sheetData sheetId="47">
        <row r="1">
          <cell r="A1">
            <v>0</v>
          </cell>
        </row>
      </sheetData>
      <sheetData sheetId="48"/>
      <sheetData sheetId="49"/>
      <sheetData sheetId="50">
        <row r="2">
          <cell r="A2">
            <v>0</v>
          </cell>
        </row>
      </sheetData>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sheetName val="R-AB"/>
      <sheetName val="R-AI"/>
      <sheetName val="R-AC"/>
      <sheetName val="CD-AB."/>
      <sheetName val="CD-AI."/>
      <sheetName val="CD-AC."/>
      <sheetName val="URB"/>
      <sheetName val="CI-A"/>
      <sheetName val="8."/>
      <sheetName val="9."/>
      <sheetName val="10."/>
      <sheetName val="11."/>
      <sheetName val="12."/>
      <sheetName val="losa A"/>
      <sheetName val="VA A"/>
      <sheetName val="muros A"/>
      <sheetName val="fe dovelas"/>
      <sheetName val="grouting"/>
      <sheetName val="CD-AB_"/>
      <sheetName val="CD-AI_"/>
      <sheetName val="CD-AC_"/>
      <sheetName val="8_"/>
      <sheetName val="9_"/>
      <sheetName val="10_"/>
      <sheetName val="11_"/>
      <sheetName val="12_"/>
      <sheetName val="losa_A"/>
      <sheetName val="VA_A"/>
      <sheetName val="muros_A"/>
      <sheetName val="fe_dovelas"/>
      <sheetName val="SUB APU"/>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s>
    <sheetDataSet>
      <sheetData sheetId="0">
        <row r="10">
          <cell r="C10">
            <v>363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sheetData sheetId="33"/>
      <sheetData sheetId="34"/>
      <sheetData sheetId="35"/>
      <sheetData sheetId="36"/>
      <sheetData sheetId="37"/>
      <sheetData sheetId="38">
        <row r="10">
          <cell r="C10">
            <v>43563</v>
          </cell>
        </row>
      </sheetData>
      <sheetData sheetId="39"/>
      <sheetData sheetId="40"/>
      <sheetData sheetId="41"/>
      <sheetData sheetId="42"/>
      <sheetData sheetId="43"/>
      <sheetData sheetId="44"/>
      <sheetData sheetId="45">
        <row r="10">
          <cell r="C10">
            <v>0</v>
          </cell>
        </row>
      </sheetData>
      <sheetData sheetId="46"/>
      <sheetData sheetId="47"/>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Civil"/>
      <sheetName val="APU"/>
      <sheetName val="AUX"/>
      <sheetName val="INS"/>
      <sheetName val="BASE APUS CDRC V18 - ajustado"/>
      <sheetName val="DATOS OBRA"/>
      <sheetName val="ENTREGA"/>
      <sheetName val="EXPERIENCIA ACREDITADA"/>
      <sheetName val="KRESIDUAL"/>
      <sheetName val="CORRECC ARITM I"/>
      <sheetName val="CORRECC ARIT II"/>
      <sheetName val="AU"/>
      <sheetName val="INV AMBIENTAL"/>
      <sheetName val="PRO HABILITADOS"/>
      <sheetName val="PUNT. CUMP-APOYO"/>
      <sheetName val="PUNTAJE PRECIO GEOMETRICA"/>
      <sheetName val="PUNTAJE PRECIO ARIT ALTA"/>
      <sheetName val="PUNTAJE PRECIO media ARIT"/>
      <sheetName val="INFORME"/>
      <sheetName val="PUNTAJE TOTAL"/>
    </sheetNames>
    <sheetDataSet>
      <sheetData sheetId="0">
        <row r="1">
          <cell r="E1">
            <v>0</v>
          </cell>
        </row>
      </sheetData>
      <sheetData sheetId="1">
        <row r="1">
          <cell r="B1" t="str">
            <v>ANALISIS DE PRECIOS UNITARIOS</v>
          </cell>
        </row>
        <row r="2">
          <cell r="B2" t="str">
            <v>CLAVE</v>
          </cell>
          <cell r="C2" t="str">
            <v>DESCRIPCION</v>
          </cell>
          <cell r="D2" t="str">
            <v>UN</v>
          </cell>
          <cell r="E2" t="str">
            <v>CANTIDAD</v>
          </cell>
          <cell r="F2" t="str">
            <v>%</v>
          </cell>
          <cell r="G2" t="str">
            <v>VR. UNIT.</v>
          </cell>
          <cell r="H2" t="str">
            <v>VR. TOTAL</v>
          </cell>
        </row>
        <row r="3">
          <cell r="B3" t="str">
            <v>01</v>
          </cell>
          <cell r="C3" t="str">
            <v>PRELIMINARES</v>
          </cell>
          <cell r="D3">
            <v>0</v>
          </cell>
          <cell r="G3">
            <v>0</v>
          </cell>
          <cell r="H3">
            <v>0</v>
          </cell>
        </row>
        <row r="4">
          <cell r="B4" t="str">
            <v>01-01-010</v>
          </cell>
          <cell r="C4" t="str">
            <v>CAMPAMENTO 30 M2 - 3 SALONES - 2 UNIDADES SANITARIAS</v>
          </cell>
          <cell r="D4" t="str">
            <v>U</v>
          </cell>
          <cell r="E4">
            <v>0</v>
          </cell>
          <cell r="G4">
            <v>0</v>
          </cell>
          <cell r="H4">
            <v>4367799</v>
          </cell>
        </row>
        <row r="5">
          <cell r="B5" t="str">
            <v>11218</v>
          </cell>
          <cell r="C5" t="str">
            <v>recebo comun - extendido y compactado</v>
          </cell>
          <cell r="D5" t="str">
            <v>m3</v>
          </cell>
          <cell r="E5">
            <v>3</v>
          </cell>
          <cell r="F5">
            <v>0.1</v>
          </cell>
          <cell r="G5">
            <v>9766.2068965517228</v>
          </cell>
          <cell r="H5">
            <v>32228</v>
          </cell>
        </row>
        <row r="6">
          <cell r="B6" t="str">
            <v>1512O</v>
          </cell>
          <cell r="C6" t="str">
            <v xml:space="preserve">acero de refuerzo figurado </v>
          </cell>
          <cell r="D6" t="str">
            <v>kg</v>
          </cell>
          <cell r="E6">
            <v>20</v>
          </cell>
          <cell r="G6">
            <v>2261</v>
          </cell>
          <cell r="H6">
            <v>45220</v>
          </cell>
        </row>
        <row r="7">
          <cell r="B7" t="str">
            <v>72139</v>
          </cell>
          <cell r="C7" t="str">
            <v xml:space="preserve">aux concreto 2500 psi (17.5 MPa) -obra- 1/2" </v>
          </cell>
          <cell r="D7" t="str">
            <v>m3</v>
          </cell>
          <cell r="E7">
            <v>1.8</v>
          </cell>
          <cell r="G7">
            <v>347262.60200433171</v>
          </cell>
          <cell r="H7">
            <v>625073</v>
          </cell>
        </row>
        <row r="8">
          <cell r="B8" t="str">
            <v>18Z1A</v>
          </cell>
          <cell r="C8" t="str">
            <v xml:space="preserve">vara de clavo Ø 6 a 8 cm x 3m eucalipto </v>
          </cell>
          <cell r="D8" t="str">
            <v>u</v>
          </cell>
          <cell r="E8">
            <v>26.666666666666668</v>
          </cell>
          <cell r="G8">
            <v>7730.24</v>
          </cell>
          <cell r="H8">
            <v>206140</v>
          </cell>
        </row>
        <row r="9">
          <cell r="B9" t="str">
            <v>18Z1B</v>
          </cell>
          <cell r="C9" t="str">
            <v xml:space="preserve">vara de corredor eucalipto 6m </v>
          </cell>
          <cell r="D9" t="str">
            <v>u</v>
          </cell>
          <cell r="E9">
            <v>6.666666666666667</v>
          </cell>
          <cell r="G9">
            <v>18497.36</v>
          </cell>
          <cell r="H9">
            <v>123316</v>
          </cell>
        </row>
        <row r="10">
          <cell r="B10" t="str">
            <v>18Z1C</v>
          </cell>
          <cell r="C10" t="str">
            <v xml:space="preserve">tabla chapa 0.30 x 0.02 x 2.90m ordinario </v>
          </cell>
          <cell r="D10" t="str">
            <v>u</v>
          </cell>
          <cell r="E10">
            <v>86.206896551724142</v>
          </cell>
          <cell r="G10">
            <v>20868</v>
          </cell>
          <cell r="H10">
            <v>1798966</v>
          </cell>
        </row>
        <row r="11">
          <cell r="B11" t="str">
            <v>18Z16</v>
          </cell>
          <cell r="C11" t="str">
            <v xml:space="preserve">repisa 8 cm x 4 cm x 2.90 m - ordinario </v>
          </cell>
          <cell r="D11" t="str">
            <v>u</v>
          </cell>
          <cell r="E11">
            <v>10.344827586206897</v>
          </cell>
          <cell r="G11">
            <v>12423.599999999999</v>
          </cell>
          <cell r="H11">
            <v>128520</v>
          </cell>
        </row>
        <row r="12">
          <cell r="B12" t="str">
            <v>18Z1D</v>
          </cell>
          <cell r="C12" t="str">
            <v xml:space="preserve">durmiente 0.04 x 0.04 x 2.90 m ordinario </v>
          </cell>
          <cell r="D12" t="str">
            <v>u</v>
          </cell>
          <cell r="E12">
            <v>5.1724137931034484</v>
          </cell>
          <cell r="G12">
            <v>6211.7999999999993</v>
          </cell>
          <cell r="H12">
            <v>32130</v>
          </cell>
        </row>
        <row r="13">
          <cell r="B13" t="str">
            <v>15231</v>
          </cell>
          <cell r="C13" t="str">
            <v xml:space="preserve">alambre negro no. 17 </v>
          </cell>
          <cell r="D13" t="str">
            <v>kg</v>
          </cell>
          <cell r="E13">
            <v>1.2</v>
          </cell>
          <cell r="G13">
            <v>3451</v>
          </cell>
          <cell r="H13">
            <v>4141</v>
          </cell>
        </row>
        <row r="14">
          <cell r="B14" t="str">
            <v>15421</v>
          </cell>
          <cell r="C14" t="str">
            <v xml:space="preserve">puntilla 1-1/2" a 3" x 20kg </v>
          </cell>
          <cell r="D14" t="str">
            <v>lb</v>
          </cell>
          <cell r="E14">
            <v>10</v>
          </cell>
          <cell r="G14">
            <v>2275.875</v>
          </cell>
          <cell r="H14">
            <v>22759</v>
          </cell>
        </row>
        <row r="15">
          <cell r="B15" t="str">
            <v>1CDA3</v>
          </cell>
          <cell r="C15" t="str">
            <v xml:space="preserve">teja tejalit # 6 doble eternit </v>
          </cell>
          <cell r="D15" t="str">
            <v>u</v>
          </cell>
          <cell r="E15">
            <v>16</v>
          </cell>
          <cell r="G15">
            <v>31059</v>
          </cell>
          <cell r="H15">
            <v>496944</v>
          </cell>
        </row>
        <row r="16">
          <cell r="B16" t="str">
            <v>1CDA4</v>
          </cell>
          <cell r="C16" t="str">
            <v xml:space="preserve">gancho placa ondulada 150mm eternit </v>
          </cell>
          <cell r="D16" t="str">
            <v>u</v>
          </cell>
          <cell r="E16">
            <v>32</v>
          </cell>
          <cell r="G16">
            <v>673.54</v>
          </cell>
          <cell r="H16">
            <v>21553</v>
          </cell>
        </row>
        <row r="17">
          <cell r="B17" t="str">
            <v>1N12H</v>
          </cell>
          <cell r="C17" t="str">
            <v xml:space="preserve">combo acuacer plus con pedestal </v>
          </cell>
          <cell r="D17" t="str">
            <v>u</v>
          </cell>
          <cell r="E17">
            <v>2</v>
          </cell>
          <cell r="G17">
            <v>260491</v>
          </cell>
          <cell r="H17">
            <v>520982</v>
          </cell>
        </row>
        <row r="18">
          <cell r="B18" t="str">
            <v>19141</v>
          </cell>
          <cell r="C18" t="str">
            <v xml:space="preserve">bisagra cobrizada 3" </v>
          </cell>
          <cell r="D18" t="str">
            <v>u</v>
          </cell>
          <cell r="E18">
            <v>10</v>
          </cell>
          <cell r="G18">
            <v>1433.95</v>
          </cell>
          <cell r="H18">
            <v>14340</v>
          </cell>
        </row>
        <row r="19">
          <cell r="B19" t="str">
            <v>2C116</v>
          </cell>
          <cell r="C19" t="str">
            <v xml:space="preserve">mo cuadrilla albañileria (1 of + 4 ay) </v>
          </cell>
          <cell r="D19" t="str">
            <v>hc</v>
          </cell>
          <cell r="E19">
            <v>8</v>
          </cell>
          <cell r="G19">
            <v>34681.560556249999</v>
          </cell>
          <cell r="H19">
            <v>277452</v>
          </cell>
        </row>
        <row r="20">
          <cell r="B20" t="str">
            <v>47111</v>
          </cell>
          <cell r="C20" t="str">
            <v xml:space="preserve">elementos de consumo y proteccion </v>
          </cell>
          <cell r="D20" t="str">
            <v>%</v>
          </cell>
          <cell r="E20">
            <v>277452</v>
          </cell>
          <cell r="G20">
            <v>1.4999999999999999E-2</v>
          </cell>
          <cell r="H20">
            <v>4162</v>
          </cell>
        </row>
        <row r="21">
          <cell r="B21" t="str">
            <v>46111</v>
          </cell>
          <cell r="C21" t="str">
            <v xml:space="preserve">herramienta y equipo menor </v>
          </cell>
          <cell r="D21" t="str">
            <v>%</v>
          </cell>
          <cell r="E21">
            <v>277452</v>
          </cell>
          <cell r="G21">
            <v>0.05</v>
          </cell>
          <cell r="H21">
            <v>13873</v>
          </cell>
        </row>
        <row r="22">
          <cell r="C22" t="str">
            <v>DIRECTO:  4,367,799 / U</v>
          </cell>
          <cell r="D22">
            <v>0</v>
          </cell>
          <cell r="G22">
            <v>0</v>
          </cell>
          <cell r="H22">
            <v>0</v>
          </cell>
        </row>
        <row r="23">
          <cell r="C23">
            <v>0</v>
          </cell>
          <cell r="D23">
            <v>0</v>
          </cell>
          <cell r="G23">
            <v>0</v>
          </cell>
          <cell r="H23">
            <v>0</v>
          </cell>
        </row>
        <row r="24">
          <cell r="B24" t="str">
            <v>01-01-020</v>
          </cell>
          <cell r="C24" t="str">
            <v>CERRAMIENTO PROVISIONAL H=2.00 M. EN REPISA Y LONA VERDE</v>
          </cell>
          <cell r="D24" t="str">
            <v>M</v>
          </cell>
          <cell r="E24">
            <v>0</v>
          </cell>
          <cell r="G24">
            <v>0</v>
          </cell>
          <cell r="H24">
            <v>17484</v>
          </cell>
        </row>
        <row r="25">
          <cell r="B25" t="str">
            <v>18Z16</v>
          </cell>
          <cell r="C25" t="str">
            <v xml:space="preserve">repisa 8 cm x 4 cm x 2.90 m - ordinario </v>
          </cell>
          <cell r="D25" t="str">
            <v>u</v>
          </cell>
          <cell r="E25">
            <v>0.17241379310344829</v>
          </cell>
          <cell r="G25">
            <v>12423.599999999999</v>
          </cell>
          <cell r="H25">
            <v>2142</v>
          </cell>
        </row>
        <row r="26">
          <cell r="B26" t="str">
            <v>72132</v>
          </cell>
          <cell r="C26" t="str">
            <v xml:space="preserve">aux concreto 3000 psi (21.1 MPa) -obra- 1/2" </v>
          </cell>
          <cell r="D26" t="str">
            <v>m3</v>
          </cell>
          <cell r="E26">
            <v>1.6000000000000004E-2</v>
          </cell>
          <cell r="G26">
            <v>367959.77683522296</v>
          </cell>
          <cell r="H26">
            <v>5887</v>
          </cell>
        </row>
        <row r="27">
          <cell r="B27" t="str">
            <v>17511</v>
          </cell>
          <cell r="C27" t="str">
            <v xml:space="preserve">tela de cerramiento obra (polisombra) </v>
          </cell>
          <cell r="D27" t="str">
            <v>m</v>
          </cell>
          <cell r="E27">
            <v>1.1904761904761905</v>
          </cell>
          <cell r="F27">
            <v>0.1</v>
          </cell>
          <cell r="G27">
            <v>2784.6</v>
          </cell>
          <cell r="H27">
            <v>3647</v>
          </cell>
        </row>
        <row r="28">
          <cell r="B28" t="str">
            <v>15421</v>
          </cell>
          <cell r="C28" t="str">
            <v xml:space="preserve">puntilla 1-1/2" a 3" x 20kg </v>
          </cell>
          <cell r="D28" t="str">
            <v>lb</v>
          </cell>
          <cell r="E28">
            <v>0.1</v>
          </cell>
          <cell r="G28">
            <v>2275.875</v>
          </cell>
          <cell r="H28">
            <v>228</v>
          </cell>
        </row>
        <row r="29">
          <cell r="B29" t="str">
            <v>2C111</v>
          </cell>
          <cell r="C29" t="str">
            <v xml:space="preserve">mo cuadrilla albañileria (1 of + 1 ay) </v>
          </cell>
          <cell r="D29" t="str">
            <v>hc</v>
          </cell>
          <cell r="E29">
            <v>0.33333333333333331</v>
          </cell>
          <cell r="G29">
            <v>15715.780981249998</v>
          </cell>
          <cell r="H29">
            <v>5239</v>
          </cell>
        </row>
        <row r="30">
          <cell r="B30" t="str">
            <v>47111</v>
          </cell>
          <cell r="C30" t="str">
            <v xml:space="preserve">elementos de consumo y proteccion </v>
          </cell>
          <cell r="D30" t="str">
            <v>%</v>
          </cell>
          <cell r="E30">
            <v>5239</v>
          </cell>
          <cell r="G30">
            <v>1.4999999999999999E-2</v>
          </cell>
          <cell r="H30">
            <v>79</v>
          </cell>
        </row>
        <row r="31">
          <cell r="B31" t="str">
            <v>46111</v>
          </cell>
          <cell r="C31" t="str">
            <v xml:space="preserve">herramienta y equipo menor </v>
          </cell>
          <cell r="D31" t="str">
            <v>%</v>
          </cell>
          <cell r="E31">
            <v>5239</v>
          </cell>
          <cell r="G31">
            <v>0.05</v>
          </cell>
          <cell r="H31">
            <v>262</v>
          </cell>
        </row>
        <row r="32">
          <cell r="C32" t="str">
            <v>DIRECTO:  17,484 / M</v>
          </cell>
          <cell r="D32">
            <v>0</v>
          </cell>
          <cell r="G32">
            <v>0</v>
          </cell>
          <cell r="H32">
            <v>0</v>
          </cell>
        </row>
        <row r="33">
          <cell r="C33">
            <v>0</v>
          </cell>
          <cell r="D33">
            <v>0</v>
          </cell>
          <cell r="G33">
            <v>0</v>
          </cell>
          <cell r="H33">
            <v>0</v>
          </cell>
        </row>
        <row r="34">
          <cell r="B34" t="str">
            <v>01-01-030</v>
          </cell>
          <cell r="C34" t="str">
            <v>LIMPIEZA, DESCAPOTE, RETIRO SOBRANTES - MECANICO</v>
          </cell>
          <cell r="D34" t="str">
            <v>M3</v>
          </cell>
          <cell r="E34">
            <v>0</v>
          </cell>
          <cell r="G34">
            <v>0</v>
          </cell>
          <cell r="H34">
            <v>32947</v>
          </cell>
        </row>
        <row r="35">
          <cell r="B35" t="str">
            <v>4103493</v>
          </cell>
          <cell r="C35" t="str">
            <v xml:space="preserve">Retroexcavadora (200m3/Dia) </v>
          </cell>
          <cell r="D35" t="str">
            <v>DIA</v>
          </cell>
          <cell r="E35">
            <v>2.0999989210302005E-3</v>
          </cell>
          <cell r="G35">
            <v>771000</v>
          </cell>
          <cell r="H35">
            <v>1619</v>
          </cell>
        </row>
        <row r="36">
          <cell r="B36" t="str">
            <v>2106092</v>
          </cell>
          <cell r="C36" t="str">
            <v xml:space="preserve">Vale Excavación RCD Capa Vegetal(Vj:6M3) </v>
          </cell>
          <cell r="D36" t="str">
            <v>M3</v>
          </cell>
          <cell r="E36">
            <v>1.25</v>
          </cell>
          <cell r="G36">
            <v>6634</v>
          </cell>
          <cell r="H36">
            <v>8293</v>
          </cell>
        </row>
        <row r="37">
          <cell r="B37" t="str">
            <v>4102412</v>
          </cell>
          <cell r="C37" t="str">
            <v xml:space="preserve">VOLQUETA (VIAJE 6M3 Max.3O KM) </v>
          </cell>
          <cell r="D37" t="str">
            <v>VJ</v>
          </cell>
          <cell r="E37">
            <v>0.20799996288495262</v>
          </cell>
          <cell r="G37">
            <v>108153</v>
          </cell>
          <cell r="H37">
            <v>22496</v>
          </cell>
        </row>
        <row r="38">
          <cell r="B38" t="str">
            <v>47111</v>
          </cell>
          <cell r="C38" t="str">
            <v xml:space="preserve">elementos de consumo y proteccion </v>
          </cell>
          <cell r="D38" t="str">
            <v>%</v>
          </cell>
          <cell r="E38">
            <v>8293</v>
          </cell>
          <cell r="G38">
            <v>1.4999999999999999E-2</v>
          </cell>
          <cell r="H38">
            <v>124</v>
          </cell>
        </row>
        <row r="39">
          <cell r="B39" t="str">
            <v>46111</v>
          </cell>
          <cell r="C39" t="str">
            <v xml:space="preserve">herramienta y equipo menor </v>
          </cell>
          <cell r="D39" t="str">
            <v>%</v>
          </cell>
          <cell r="E39">
            <v>8293</v>
          </cell>
          <cell r="G39">
            <v>0.05</v>
          </cell>
          <cell r="H39">
            <v>415</v>
          </cell>
        </row>
        <row r="40">
          <cell r="C40" t="str">
            <v>DIRECTO:  32,947 / M3</v>
          </cell>
          <cell r="D40">
            <v>0</v>
          </cell>
          <cell r="G40">
            <v>0</v>
          </cell>
          <cell r="H40">
            <v>0</v>
          </cell>
        </row>
        <row r="41">
          <cell r="C41">
            <v>0</v>
          </cell>
          <cell r="D41">
            <v>0</v>
          </cell>
          <cell r="G41">
            <v>0</v>
          </cell>
          <cell r="H41">
            <v>0</v>
          </cell>
        </row>
        <row r="42">
          <cell r="B42" t="str">
            <v>01-01-040</v>
          </cell>
          <cell r="C42" t="str">
            <v>VALLA INFORMATIVA DE LICENCIA DE CONSTRUCCION 2.00x1.00 M.</v>
          </cell>
          <cell r="D42" t="str">
            <v>U</v>
          </cell>
          <cell r="E42">
            <v>0</v>
          </cell>
          <cell r="G42">
            <v>0</v>
          </cell>
          <cell r="H42">
            <v>327326</v>
          </cell>
        </row>
        <row r="43">
          <cell r="B43" t="str">
            <v>12321</v>
          </cell>
          <cell r="C43" t="str">
            <v xml:space="preserve">esmalte para exteriores x 1 galon </v>
          </cell>
          <cell r="D43" t="str">
            <v>gal</v>
          </cell>
          <cell r="E43">
            <v>0.33333333333333331</v>
          </cell>
          <cell r="G43">
            <v>65552.586206896551</v>
          </cell>
          <cell r="H43">
            <v>21851</v>
          </cell>
        </row>
        <row r="44">
          <cell r="B44" t="str">
            <v>1E114</v>
          </cell>
          <cell r="C44" t="str">
            <v xml:space="preserve">estructura en perfiles de acero galvanizado para valla informativa </v>
          </cell>
          <cell r="D44" t="str">
            <v>kg</v>
          </cell>
          <cell r="E44">
            <v>20</v>
          </cell>
          <cell r="G44">
            <v>8925</v>
          </cell>
          <cell r="H44">
            <v>178500</v>
          </cell>
        </row>
        <row r="45">
          <cell r="B45" t="str">
            <v>16B21</v>
          </cell>
          <cell r="C45" t="str">
            <v xml:space="preserve">lamina galvanizada c16 1.22 x 2.44m </v>
          </cell>
          <cell r="D45" t="str">
            <v>u</v>
          </cell>
          <cell r="E45">
            <v>1</v>
          </cell>
          <cell r="G45">
            <v>101868.10344827586</v>
          </cell>
          <cell r="H45">
            <v>101868</v>
          </cell>
        </row>
        <row r="46">
          <cell r="B46" t="str">
            <v>2C111</v>
          </cell>
          <cell r="C46" t="str">
            <v xml:space="preserve">mo cuadrilla albañileria (1 of + 1 ay) </v>
          </cell>
          <cell r="D46" t="str">
            <v>hc</v>
          </cell>
          <cell r="E46">
            <v>1.5</v>
          </cell>
          <cell r="G46">
            <v>15715.780981249998</v>
          </cell>
          <cell r="H46">
            <v>23574</v>
          </cell>
        </row>
        <row r="47">
          <cell r="B47" t="str">
            <v>47111</v>
          </cell>
          <cell r="C47" t="str">
            <v xml:space="preserve">elementos de consumo y proteccion </v>
          </cell>
          <cell r="D47" t="str">
            <v>%</v>
          </cell>
          <cell r="E47">
            <v>23574</v>
          </cell>
          <cell r="G47">
            <v>1.4999999999999999E-2</v>
          </cell>
          <cell r="H47">
            <v>354</v>
          </cell>
        </row>
        <row r="48">
          <cell r="B48" t="str">
            <v>46111</v>
          </cell>
          <cell r="C48" t="str">
            <v xml:space="preserve">herramienta y equipo menor </v>
          </cell>
          <cell r="D48" t="str">
            <v>%</v>
          </cell>
          <cell r="E48">
            <v>23574</v>
          </cell>
          <cell r="G48">
            <v>0.05</v>
          </cell>
          <cell r="H48">
            <v>1179</v>
          </cell>
        </row>
        <row r="49">
          <cell r="C49" t="str">
            <v>DIRECTO:  327,326 / U</v>
          </cell>
          <cell r="D49">
            <v>0</v>
          </cell>
          <cell r="G49">
            <v>0</v>
          </cell>
          <cell r="H49">
            <v>0</v>
          </cell>
        </row>
        <row r="50">
          <cell r="C50">
            <v>0</v>
          </cell>
          <cell r="D50">
            <v>0</v>
          </cell>
          <cell r="G50">
            <v>0</v>
          </cell>
          <cell r="H50">
            <v>0</v>
          </cell>
        </row>
        <row r="51">
          <cell r="B51" t="str">
            <v>01-01-100</v>
          </cell>
          <cell r="C51" t="str">
            <v>LOCALIZACION Y REPLANTEO EDIFICACIONES (MEDIDO COMO EL AREA OBJETO DE CONSTRUCCION)</v>
          </cell>
          <cell r="D51" t="str">
            <v>M2</v>
          </cell>
          <cell r="E51">
            <v>0</v>
          </cell>
          <cell r="G51">
            <v>0</v>
          </cell>
          <cell r="H51">
            <v>2876</v>
          </cell>
        </row>
        <row r="52">
          <cell r="B52" t="str">
            <v>4814</v>
          </cell>
          <cell r="C52" t="str">
            <v xml:space="preserve">ESTACION TOTAL (TOPOGRAFICA) </v>
          </cell>
          <cell r="D52" t="str">
            <v>MES</v>
          </cell>
          <cell r="E52">
            <v>2.0000000000000001E-4</v>
          </cell>
          <cell r="G52">
            <v>2051919</v>
          </cell>
          <cell r="H52">
            <v>410</v>
          </cell>
        </row>
        <row r="53">
          <cell r="B53" t="str">
            <v>23768</v>
          </cell>
          <cell r="C53" t="str">
            <v xml:space="preserve">CADENERO 1 + PRESTACIONES </v>
          </cell>
          <cell r="D53" t="str">
            <v>MES</v>
          </cell>
          <cell r="E53">
            <v>1.0000127649133193E-4</v>
          </cell>
          <cell r="G53">
            <v>2232777</v>
          </cell>
          <cell r="H53">
            <v>223</v>
          </cell>
        </row>
        <row r="54">
          <cell r="B54" t="str">
            <v>23769</v>
          </cell>
          <cell r="C54" t="str">
            <v xml:space="preserve">CADENERO 2 + PRESTACIONES </v>
          </cell>
          <cell r="D54" t="str">
            <v>MES</v>
          </cell>
          <cell r="E54">
            <v>9.999938461917157E-5</v>
          </cell>
          <cell r="G54">
            <v>1886897</v>
          </cell>
          <cell r="H54">
            <v>189</v>
          </cell>
        </row>
        <row r="55">
          <cell r="B55" t="str">
            <v>23780</v>
          </cell>
          <cell r="C55" t="str">
            <v xml:space="preserve">TOPOGRAFO + PRESTACIONES </v>
          </cell>
          <cell r="D55" t="str">
            <v>MES</v>
          </cell>
          <cell r="E55">
            <v>1.0000034647153391E-4</v>
          </cell>
          <cell r="G55">
            <v>3656058</v>
          </cell>
          <cell r="H55">
            <v>366</v>
          </cell>
        </row>
        <row r="56">
          <cell r="B56" t="str">
            <v>19'</v>
          </cell>
          <cell r="C56" t="str">
            <v xml:space="preserve">ALAMBRE NEGRO Cal. 18 </v>
          </cell>
          <cell r="D56" t="str">
            <v>KG</v>
          </cell>
          <cell r="E56">
            <v>0.01</v>
          </cell>
          <cell r="G56">
            <v>3810</v>
          </cell>
          <cell r="H56">
            <v>38</v>
          </cell>
        </row>
        <row r="57">
          <cell r="B57" t="str">
            <v>1891</v>
          </cell>
          <cell r="C57" t="str">
            <v xml:space="preserve">DURMIENTE ORDINARIO (4x4CM) L=3M </v>
          </cell>
          <cell r="D57" t="str">
            <v>ML</v>
          </cell>
          <cell r="E57">
            <v>1</v>
          </cell>
          <cell r="G57">
            <v>1560</v>
          </cell>
          <cell r="H57">
            <v>1560</v>
          </cell>
        </row>
        <row r="58">
          <cell r="B58" t="str">
            <v>1525</v>
          </cell>
          <cell r="C58" t="str">
            <v xml:space="preserve">PUNTILLA 2" CON CABEZA </v>
          </cell>
          <cell r="D58" t="str">
            <v>LB</v>
          </cell>
          <cell r="E58">
            <v>0.02</v>
          </cell>
          <cell r="G58">
            <v>1966</v>
          </cell>
          <cell r="H58">
            <v>39</v>
          </cell>
        </row>
        <row r="59">
          <cell r="B59" t="str">
            <v>47111</v>
          </cell>
          <cell r="C59" t="str">
            <v xml:space="preserve">elementos de consumo y proteccion </v>
          </cell>
          <cell r="D59" t="str">
            <v>%</v>
          </cell>
          <cell r="E59">
            <v>778</v>
          </cell>
          <cell r="G59">
            <v>1.4999999999999999E-2</v>
          </cell>
          <cell r="H59">
            <v>12</v>
          </cell>
        </row>
        <row r="60">
          <cell r="B60" t="str">
            <v>46111</v>
          </cell>
          <cell r="C60" t="str">
            <v xml:space="preserve">herramienta y equipo menor </v>
          </cell>
          <cell r="D60" t="str">
            <v>%</v>
          </cell>
          <cell r="E60">
            <v>778</v>
          </cell>
          <cell r="G60">
            <v>0.05</v>
          </cell>
          <cell r="H60">
            <v>39</v>
          </cell>
        </row>
        <row r="61">
          <cell r="C61" t="str">
            <v>DIRECTO:  2,876 / M2</v>
          </cell>
          <cell r="D61">
            <v>0</v>
          </cell>
          <cell r="G61">
            <v>0</v>
          </cell>
          <cell r="H61">
            <v>0</v>
          </cell>
        </row>
        <row r="62">
          <cell r="C62">
            <v>0</v>
          </cell>
          <cell r="D62">
            <v>0</v>
          </cell>
          <cell r="G62">
            <v>0</v>
          </cell>
          <cell r="H62">
            <v>0</v>
          </cell>
        </row>
        <row r="63">
          <cell r="B63" t="str">
            <v>01-01-110</v>
          </cell>
          <cell r="C63" t="str">
            <v>LOCALIZACION Y REPLANTEO URBANISMO (MEDIDO COMO EL AREA OBJETO DE CONSTRUCCION)</v>
          </cell>
          <cell r="D63" t="str">
            <v>M2</v>
          </cell>
          <cell r="E63">
            <v>0</v>
          </cell>
          <cell r="G63">
            <v>0</v>
          </cell>
          <cell r="H63">
            <v>1820</v>
          </cell>
        </row>
        <row r="64">
          <cell r="B64" t="str">
            <v>19'</v>
          </cell>
          <cell r="C64" t="str">
            <v xml:space="preserve">ALAMBRE NEGRO Cal. 18 </v>
          </cell>
          <cell r="D64" t="str">
            <v>KG</v>
          </cell>
          <cell r="E64">
            <v>0.01</v>
          </cell>
          <cell r="G64">
            <v>3810</v>
          </cell>
          <cell r="H64">
            <v>38</v>
          </cell>
        </row>
        <row r="65">
          <cell r="B65" t="str">
            <v>1891</v>
          </cell>
          <cell r="C65" t="str">
            <v xml:space="preserve">DURMIENTE ORDINARIO (4x4CM) L=3M </v>
          </cell>
          <cell r="D65" t="str">
            <v>ML</v>
          </cell>
          <cell r="E65">
            <v>0.52</v>
          </cell>
          <cell r="G65">
            <v>1560</v>
          </cell>
          <cell r="H65">
            <v>811</v>
          </cell>
        </row>
        <row r="66">
          <cell r="B66" t="str">
            <v>1525</v>
          </cell>
          <cell r="C66" t="str">
            <v xml:space="preserve">PUNTILLA 2" CON CABEZA </v>
          </cell>
          <cell r="D66" t="str">
            <v>LB</v>
          </cell>
          <cell r="E66">
            <v>1.0998545807077072E-2</v>
          </cell>
          <cell r="G66">
            <v>1966</v>
          </cell>
          <cell r="H66">
            <v>22</v>
          </cell>
        </row>
        <row r="67">
          <cell r="B67" t="str">
            <v>2A11938</v>
          </cell>
          <cell r="C67" t="str">
            <v xml:space="preserve">CUADRILLA ALBAÑILERIA GENERAL 1:1 </v>
          </cell>
          <cell r="D67" t="str">
            <v>JR</v>
          </cell>
          <cell r="E67">
            <v>6.6999931222373847E-3</v>
          </cell>
          <cell r="G67">
            <v>133037.45000000001</v>
          </cell>
          <cell r="H67">
            <v>891</v>
          </cell>
        </row>
        <row r="68">
          <cell r="B68" t="str">
            <v>47111</v>
          </cell>
          <cell r="C68" t="str">
            <v xml:space="preserve">elementos de consumo y proteccion </v>
          </cell>
          <cell r="D68" t="str">
            <v>%</v>
          </cell>
          <cell r="E68">
            <v>891</v>
          </cell>
          <cell r="G68">
            <v>1.4999999999999999E-2</v>
          </cell>
          <cell r="H68">
            <v>13</v>
          </cell>
        </row>
        <row r="69">
          <cell r="B69" t="str">
            <v>46111</v>
          </cell>
          <cell r="C69" t="str">
            <v xml:space="preserve">herramienta y equipo menor </v>
          </cell>
          <cell r="D69" t="str">
            <v>%</v>
          </cell>
          <cell r="E69">
            <v>891</v>
          </cell>
          <cell r="G69">
            <v>0.05</v>
          </cell>
          <cell r="H69">
            <v>45</v>
          </cell>
        </row>
        <row r="70">
          <cell r="C70" t="str">
            <v>DIRECTO:  1,820 / M2</v>
          </cell>
          <cell r="D70">
            <v>0</v>
          </cell>
          <cell r="G70">
            <v>0</v>
          </cell>
          <cell r="H70">
            <v>0</v>
          </cell>
        </row>
        <row r="71">
          <cell r="C71">
            <v>0</v>
          </cell>
          <cell r="D71">
            <v>0</v>
          </cell>
          <cell r="G71">
            <v>0</v>
          </cell>
          <cell r="H71">
            <v>0</v>
          </cell>
        </row>
        <row r="72">
          <cell r="B72" t="str">
            <v>01-02-010</v>
          </cell>
          <cell r="C72" t="str">
            <v>INSTALACION PROVISIONAL DE REDES DE ACUEDUCTO Y ALCANTARILLADO. INCLUYE CUARTO SANITARIO OBREROS.</v>
          </cell>
          <cell r="D72" t="str">
            <v>U</v>
          </cell>
          <cell r="E72">
            <v>0</v>
          </cell>
          <cell r="G72">
            <v>0</v>
          </cell>
          <cell r="H72">
            <v>1572373</v>
          </cell>
        </row>
        <row r="73">
          <cell r="B73" t="str">
            <v>19141</v>
          </cell>
          <cell r="C73" t="str">
            <v xml:space="preserve">bisagra cobrizada 3" </v>
          </cell>
          <cell r="D73" t="str">
            <v>u</v>
          </cell>
          <cell r="E73">
            <v>3</v>
          </cell>
          <cell r="G73">
            <v>1433.95</v>
          </cell>
          <cell r="H73">
            <v>4302</v>
          </cell>
        </row>
        <row r="74">
          <cell r="B74" t="str">
            <v>1CD43</v>
          </cell>
          <cell r="C74" t="str">
            <v xml:space="preserve">caja inspeccion sin tapa h-50cai-97f </v>
          </cell>
          <cell r="D74" t="str">
            <v>u</v>
          </cell>
          <cell r="E74">
            <v>1</v>
          </cell>
          <cell r="G74">
            <v>184182.25</v>
          </cell>
          <cell r="H74">
            <v>184182</v>
          </cell>
        </row>
        <row r="75">
          <cell r="B75" t="str">
            <v>72138</v>
          </cell>
          <cell r="C75" t="str">
            <v xml:space="preserve">aux concreto 2000 psi (14 MPa) - obra -1/2" </v>
          </cell>
          <cell r="D75" t="str">
            <v>m3</v>
          </cell>
          <cell r="E75">
            <v>0.1</v>
          </cell>
          <cell r="G75">
            <v>327226.71455349709</v>
          </cell>
          <cell r="H75">
            <v>32723</v>
          </cell>
        </row>
        <row r="76">
          <cell r="B76" t="str">
            <v>1CDA4</v>
          </cell>
          <cell r="C76" t="str">
            <v xml:space="preserve">gancho placa ondulada 150mm eternit </v>
          </cell>
          <cell r="D76" t="str">
            <v>u</v>
          </cell>
          <cell r="E76">
            <v>8</v>
          </cell>
          <cell r="G76">
            <v>673.54</v>
          </cell>
          <cell r="H76">
            <v>5388</v>
          </cell>
        </row>
        <row r="77">
          <cell r="B77" t="str">
            <v>19133</v>
          </cell>
          <cell r="C77" t="str">
            <v xml:space="preserve">portacandado negro no. 4 </v>
          </cell>
          <cell r="D77" t="str">
            <v>u</v>
          </cell>
          <cell r="E77">
            <v>1</v>
          </cell>
          <cell r="G77">
            <v>2011.1</v>
          </cell>
          <cell r="H77">
            <v>2011</v>
          </cell>
        </row>
        <row r="78">
          <cell r="B78" t="str">
            <v>15421</v>
          </cell>
          <cell r="C78" t="str">
            <v xml:space="preserve">puntilla 1-1/2" a 3" x 20kg </v>
          </cell>
          <cell r="D78" t="str">
            <v>lb</v>
          </cell>
          <cell r="E78">
            <v>2</v>
          </cell>
          <cell r="G78">
            <v>2275.875</v>
          </cell>
          <cell r="H78">
            <v>4552</v>
          </cell>
        </row>
        <row r="79">
          <cell r="B79" t="str">
            <v>11218</v>
          </cell>
          <cell r="C79" t="str">
            <v>recebo comun - extendido y compactado</v>
          </cell>
          <cell r="D79" t="str">
            <v>m3</v>
          </cell>
          <cell r="E79">
            <v>0.1</v>
          </cell>
          <cell r="G79">
            <v>9766.2068965517228</v>
          </cell>
          <cell r="H79">
            <v>977</v>
          </cell>
        </row>
        <row r="80">
          <cell r="B80" t="str">
            <v>18Z1C</v>
          </cell>
          <cell r="C80" t="str">
            <v xml:space="preserve">tabla chapa 0.30 x 0.02 x 2.90m ordinario </v>
          </cell>
          <cell r="D80" t="str">
            <v>u</v>
          </cell>
          <cell r="E80">
            <v>14.482758620689655</v>
          </cell>
          <cell r="G80">
            <v>20868</v>
          </cell>
          <cell r="H80">
            <v>302226</v>
          </cell>
        </row>
        <row r="81">
          <cell r="B81" t="str">
            <v>1N144</v>
          </cell>
          <cell r="C81" t="str">
            <v xml:space="preserve">taza campesina ref 086001001 </v>
          </cell>
          <cell r="D81" t="str">
            <v>u</v>
          </cell>
          <cell r="E81">
            <v>1</v>
          </cell>
          <cell r="G81">
            <v>57703.1</v>
          </cell>
          <cell r="H81">
            <v>57703</v>
          </cell>
        </row>
        <row r="82">
          <cell r="B82" t="str">
            <v>1CDA5</v>
          </cell>
          <cell r="C82" t="str">
            <v xml:space="preserve">teja tejalit # 4 doble eternit </v>
          </cell>
          <cell r="D82" t="str">
            <v>u</v>
          </cell>
          <cell r="E82">
            <v>4</v>
          </cell>
          <cell r="G82">
            <v>20706</v>
          </cell>
          <cell r="H82">
            <v>82824</v>
          </cell>
        </row>
        <row r="83">
          <cell r="B83" t="str">
            <v>1H139</v>
          </cell>
          <cell r="C83" t="str">
            <v xml:space="preserve">pvc sanitaria de 4" de 6 m </v>
          </cell>
          <cell r="D83" t="str">
            <v>u</v>
          </cell>
          <cell r="E83">
            <v>2</v>
          </cell>
          <cell r="G83">
            <v>175110.88</v>
          </cell>
          <cell r="H83">
            <v>350222</v>
          </cell>
        </row>
        <row r="84">
          <cell r="B84" t="str">
            <v>18Z1A</v>
          </cell>
          <cell r="C84" t="str">
            <v xml:space="preserve">vara de clavo Ø 6 a 8 cm x 3m eucalipto </v>
          </cell>
          <cell r="D84" t="str">
            <v>u</v>
          </cell>
          <cell r="E84">
            <v>4.666666666666667</v>
          </cell>
          <cell r="G84">
            <v>7730.24</v>
          </cell>
          <cell r="H84">
            <v>36074</v>
          </cell>
        </row>
        <row r="85">
          <cell r="B85" t="str">
            <v>1H12R</v>
          </cell>
          <cell r="C85" t="str">
            <v xml:space="preserve">tuberia pvc presion rde 13.5 de 1/2" </v>
          </cell>
          <cell r="D85" t="str">
            <v>u</v>
          </cell>
          <cell r="E85">
            <v>8.4</v>
          </cell>
          <cell r="G85">
            <v>19306.559999999998</v>
          </cell>
          <cell r="H85">
            <v>162175</v>
          </cell>
        </row>
        <row r="86">
          <cell r="B86" t="str">
            <v>1N392</v>
          </cell>
          <cell r="C86" t="str">
            <v xml:space="preserve">llave jardin satinada ref. 977210001 </v>
          </cell>
          <cell r="D86" t="str">
            <v>u</v>
          </cell>
          <cell r="E86">
            <v>1</v>
          </cell>
          <cell r="G86">
            <v>32011</v>
          </cell>
          <cell r="H86">
            <v>32011</v>
          </cell>
        </row>
        <row r="87">
          <cell r="B87" t="str">
            <v>1N393</v>
          </cell>
          <cell r="C87" t="str">
            <v xml:space="preserve">valvula bola 1/2" agua niquel ref. 797000001 </v>
          </cell>
          <cell r="D87" t="str">
            <v>u</v>
          </cell>
          <cell r="E87">
            <v>1</v>
          </cell>
          <cell r="G87">
            <v>19516</v>
          </cell>
          <cell r="H87">
            <v>19516</v>
          </cell>
        </row>
        <row r="88">
          <cell r="B88" t="str">
            <v>2C116</v>
          </cell>
          <cell r="C88" t="str">
            <v xml:space="preserve">mo cuadrilla albañileria (1 of + 4 ay) </v>
          </cell>
          <cell r="D88" t="str">
            <v>hc</v>
          </cell>
          <cell r="E88">
            <v>8</v>
          </cell>
          <cell r="G88">
            <v>34681.560556249999</v>
          </cell>
          <cell r="H88">
            <v>277452</v>
          </cell>
        </row>
        <row r="89">
          <cell r="B89" t="str">
            <v>47111</v>
          </cell>
          <cell r="C89" t="str">
            <v xml:space="preserve">elementos de consumo y proteccion </v>
          </cell>
          <cell r="D89" t="str">
            <v>%</v>
          </cell>
          <cell r="E89">
            <v>277452</v>
          </cell>
          <cell r="G89">
            <v>1.4999999999999999E-2</v>
          </cell>
          <cell r="H89">
            <v>4162</v>
          </cell>
        </row>
        <row r="90">
          <cell r="B90" t="str">
            <v>46111</v>
          </cell>
          <cell r="C90" t="str">
            <v xml:space="preserve">herramienta y equipo menor </v>
          </cell>
          <cell r="D90" t="str">
            <v>%</v>
          </cell>
          <cell r="E90">
            <v>277452</v>
          </cell>
          <cell r="G90">
            <v>0.05</v>
          </cell>
          <cell r="H90">
            <v>13873</v>
          </cell>
        </row>
        <row r="91">
          <cell r="C91" t="str">
            <v>DIRECTO:  1,572,373 / U</v>
          </cell>
          <cell r="D91">
            <v>0</v>
          </cell>
          <cell r="G91">
            <v>0</v>
          </cell>
          <cell r="H91">
            <v>0</v>
          </cell>
        </row>
        <row r="92">
          <cell r="C92">
            <v>0</v>
          </cell>
          <cell r="D92">
            <v>0</v>
          </cell>
          <cell r="G92">
            <v>0</v>
          </cell>
          <cell r="H92">
            <v>0</v>
          </cell>
        </row>
        <row r="93">
          <cell r="B93" t="str">
            <v>01-02-020</v>
          </cell>
          <cell r="C93" t="str">
            <v>INSTALACION PROVISIONAL DE REDES DE ENERGIA ELECTRICA</v>
          </cell>
          <cell r="D93" t="str">
            <v>U</v>
          </cell>
          <cell r="E93">
            <v>0</v>
          </cell>
          <cell r="G93">
            <v>0</v>
          </cell>
          <cell r="H93">
            <v>1546633</v>
          </cell>
        </row>
        <row r="94">
          <cell r="B94" t="str">
            <v>1EL11</v>
          </cell>
          <cell r="C94" t="str">
            <v xml:space="preserve">cable aluminio aislado 1/0 thw2876 </v>
          </cell>
          <cell r="D94" t="str">
            <v>m</v>
          </cell>
          <cell r="E94">
            <v>50</v>
          </cell>
          <cell r="G94">
            <v>4395.8599999999997</v>
          </cell>
          <cell r="H94">
            <v>219793</v>
          </cell>
        </row>
        <row r="95">
          <cell r="B95" t="str">
            <v>1EL12</v>
          </cell>
          <cell r="C95" t="str">
            <v xml:space="preserve">cable aluminio aislado 2/0 thw2877 </v>
          </cell>
          <cell r="D95" t="str">
            <v>m</v>
          </cell>
          <cell r="E95">
            <v>100</v>
          </cell>
          <cell r="G95">
            <v>5359.7599999999993</v>
          </cell>
          <cell r="H95">
            <v>535976</v>
          </cell>
        </row>
        <row r="96">
          <cell r="B96" t="str">
            <v>1EL13</v>
          </cell>
          <cell r="C96" t="str">
            <v xml:space="preserve">caja taco 4 circuitos monofasica l/ne x ct-4 </v>
          </cell>
          <cell r="D96" t="str">
            <v>u</v>
          </cell>
          <cell r="E96">
            <v>1</v>
          </cell>
          <cell r="G96">
            <v>36591.31</v>
          </cell>
          <cell r="H96">
            <v>36591</v>
          </cell>
        </row>
        <row r="97">
          <cell r="B97" t="str">
            <v>1EL14</v>
          </cell>
          <cell r="C97" t="str">
            <v xml:space="preserve">cortacircuito atornillado 1 polo 30 amp dsa-1030 </v>
          </cell>
          <cell r="D97" t="str">
            <v>u</v>
          </cell>
          <cell r="E97">
            <v>4</v>
          </cell>
          <cell r="G97">
            <v>26435.85</v>
          </cell>
          <cell r="H97">
            <v>105743</v>
          </cell>
        </row>
        <row r="98">
          <cell r="B98" t="str">
            <v>18Z1D</v>
          </cell>
          <cell r="C98" t="str">
            <v xml:space="preserve">durmiente 0.04 x 0.04 x 2.90 m ordinario </v>
          </cell>
          <cell r="D98" t="str">
            <v>u</v>
          </cell>
          <cell r="E98">
            <v>1.7241379310344829</v>
          </cell>
          <cell r="G98">
            <v>6211.7999999999993</v>
          </cell>
          <cell r="H98">
            <v>10710</v>
          </cell>
        </row>
        <row r="99">
          <cell r="B99" t="str">
            <v>18Z1E</v>
          </cell>
          <cell r="C99" t="str">
            <v xml:space="preserve">vara de limaton eucalipto 6m </v>
          </cell>
          <cell r="D99" t="str">
            <v>u</v>
          </cell>
          <cell r="E99">
            <v>5</v>
          </cell>
          <cell r="G99">
            <v>33129.599999999999</v>
          </cell>
          <cell r="H99">
            <v>165648</v>
          </cell>
        </row>
        <row r="100">
          <cell r="B100" t="str">
            <v>2C117</v>
          </cell>
          <cell r="C100" t="str">
            <v xml:space="preserve">mo cuadrilla electricidad (1 of + 1 ay) </v>
          </cell>
          <cell r="D100" t="str">
            <v>hc</v>
          </cell>
          <cell r="E100">
            <v>23.6</v>
          </cell>
          <cell r="G100">
            <v>18786.204090000003</v>
          </cell>
          <cell r="H100">
            <v>443354</v>
          </cell>
        </row>
        <row r="101">
          <cell r="B101" t="str">
            <v>47111</v>
          </cell>
          <cell r="C101" t="str">
            <v xml:space="preserve">elementos de consumo y proteccion </v>
          </cell>
          <cell r="D101" t="str">
            <v>%</v>
          </cell>
          <cell r="E101">
            <v>443354</v>
          </cell>
          <cell r="G101">
            <v>1.4999999999999999E-2</v>
          </cell>
          <cell r="H101">
            <v>6650</v>
          </cell>
        </row>
        <row r="102">
          <cell r="B102" t="str">
            <v>46111</v>
          </cell>
          <cell r="C102" t="str">
            <v xml:space="preserve">herramienta y equipo menor </v>
          </cell>
          <cell r="D102" t="str">
            <v>%</v>
          </cell>
          <cell r="E102">
            <v>443354</v>
          </cell>
          <cell r="G102">
            <v>0.05</v>
          </cell>
          <cell r="H102">
            <v>22168</v>
          </cell>
        </row>
        <row r="103">
          <cell r="C103" t="str">
            <v>DIRECTO:  1,546,633 / U</v>
          </cell>
          <cell r="D103">
            <v>0</v>
          </cell>
          <cell r="G103">
            <v>0</v>
          </cell>
          <cell r="H103">
            <v>0</v>
          </cell>
        </row>
        <row r="104">
          <cell r="C104">
            <v>0</v>
          </cell>
          <cell r="D104">
            <v>0</v>
          </cell>
          <cell r="G104">
            <v>0</v>
          </cell>
          <cell r="H104">
            <v>0</v>
          </cell>
        </row>
        <row r="105">
          <cell r="B105" t="str">
            <v>01-02-030</v>
          </cell>
          <cell r="C105" t="str">
            <v>INSTALACION PROVISIONAL DE RED TELEFONICA</v>
          </cell>
          <cell r="D105" t="str">
            <v>U</v>
          </cell>
          <cell r="E105">
            <v>0</v>
          </cell>
          <cell r="G105">
            <v>0</v>
          </cell>
          <cell r="H105">
            <v>489417</v>
          </cell>
        </row>
        <row r="106">
          <cell r="B106" t="str">
            <v>1EL15</v>
          </cell>
          <cell r="C106" t="str">
            <v xml:space="preserve">alambre paralelo 2 x 18 dwp-pvc facomec </v>
          </cell>
          <cell r="D106" t="str">
            <v>m</v>
          </cell>
          <cell r="E106">
            <v>100</v>
          </cell>
          <cell r="G106">
            <v>1631.6030499999999</v>
          </cell>
          <cell r="H106">
            <v>163160</v>
          </cell>
        </row>
        <row r="107">
          <cell r="B107" t="str">
            <v>1EL16</v>
          </cell>
          <cell r="C107" t="str">
            <v xml:space="preserve">toma telefonico salida american lk-050 cu </v>
          </cell>
          <cell r="D107" t="str">
            <v>u</v>
          </cell>
          <cell r="E107">
            <v>2</v>
          </cell>
          <cell r="G107">
            <v>15074.234559999999</v>
          </cell>
          <cell r="H107">
            <v>30148</v>
          </cell>
        </row>
        <row r="108">
          <cell r="B108" t="str">
            <v>2C117</v>
          </cell>
          <cell r="C108" t="str">
            <v xml:space="preserve">mo cuadrilla electricidad (1 of + 1 ay) </v>
          </cell>
          <cell r="D108" t="str">
            <v>hc</v>
          </cell>
          <cell r="E108">
            <v>14.8</v>
          </cell>
          <cell r="G108">
            <v>18786.204090000003</v>
          </cell>
          <cell r="H108">
            <v>278036</v>
          </cell>
        </row>
        <row r="109">
          <cell r="B109" t="str">
            <v>47111</v>
          </cell>
          <cell r="C109" t="str">
            <v xml:space="preserve">elementos de consumo y proteccion </v>
          </cell>
          <cell r="D109" t="str">
            <v>%</v>
          </cell>
          <cell r="E109">
            <v>278036</v>
          </cell>
          <cell r="G109">
            <v>1.4999999999999999E-2</v>
          </cell>
          <cell r="H109">
            <v>4171</v>
          </cell>
        </row>
        <row r="110">
          <cell r="B110" t="str">
            <v>46111</v>
          </cell>
          <cell r="C110" t="str">
            <v xml:space="preserve">herramienta y equipo menor </v>
          </cell>
          <cell r="D110" t="str">
            <v>%</v>
          </cell>
          <cell r="E110">
            <v>278036</v>
          </cell>
          <cell r="G110">
            <v>0.05</v>
          </cell>
          <cell r="H110">
            <v>13902</v>
          </cell>
        </row>
        <row r="111">
          <cell r="C111" t="str">
            <v>DIRECTO:  489,417 / U</v>
          </cell>
          <cell r="D111">
            <v>0</v>
          </cell>
          <cell r="G111">
            <v>0</v>
          </cell>
          <cell r="H111">
            <v>0</v>
          </cell>
        </row>
        <row r="112">
          <cell r="C112">
            <v>0</v>
          </cell>
          <cell r="D112">
            <v>0</v>
          </cell>
          <cell r="G112">
            <v>0</v>
          </cell>
          <cell r="H112">
            <v>0</v>
          </cell>
        </row>
        <row r="113">
          <cell r="B113" t="str">
            <v>01-03-010</v>
          </cell>
          <cell r="C113" t="str">
            <v>TALA ARBOLES H: 0 a 2.00 M. INCLUYE DESENRAICE, RETIRO Y DISPOSICION FINAL</v>
          </cell>
          <cell r="D113" t="str">
            <v>U</v>
          </cell>
          <cell r="E113">
            <v>0</v>
          </cell>
          <cell r="G113">
            <v>0</v>
          </cell>
          <cell r="H113">
            <v>71980</v>
          </cell>
        </row>
        <row r="114">
          <cell r="B114" t="str">
            <v>4104408</v>
          </cell>
          <cell r="C114" t="str">
            <v xml:space="preserve">Motosierra Mediana (8.0HP) </v>
          </cell>
          <cell r="D114" t="str">
            <v>DD</v>
          </cell>
          <cell r="E114">
            <v>0.2</v>
          </cell>
          <cell r="G114">
            <v>27200</v>
          </cell>
          <cell r="H114">
            <v>5440</v>
          </cell>
        </row>
        <row r="115">
          <cell r="B115" t="str">
            <v>4102412</v>
          </cell>
          <cell r="C115" t="str">
            <v xml:space="preserve">VOLQUETA (VIAJE 6M3 Max.3O KM) </v>
          </cell>
          <cell r="D115" t="str">
            <v>VJ</v>
          </cell>
          <cell r="E115">
            <v>0.16</v>
          </cell>
          <cell r="G115">
            <v>108153</v>
          </cell>
          <cell r="H115">
            <v>17304</v>
          </cell>
        </row>
        <row r="116">
          <cell r="B116" t="str">
            <v>2A11719</v>
          </cell>
          <cell r="C116" t="str">
            <v xml:space="preserve">Jornal Cuadrilla (MdeO) 3Ayud+1Ofic Obra </v>
          </cell>
          <cell r="D116" t="str">
            <v>JR</v>
          </cell>
          <cell r="E116">
            <v>0.2</v>
          </cell>
          <cell r="G116">
            <v>231155.95</v>
          </cell>
          <cell r="H116">
            <v>46231</v>
          </cell>
        </row>
        <row r="117">
          <cell r="B117" t="str">
            <v>47111</v>
          </cell>
          <cell r="C117" t="str">
            <v xml:space="preserve">elementos de consumo y proteccion </v>
          </cell>
          <cell r="D117" t="str">
            <v>%</v>
          </cell>
          <cell r="E117">
            <v>46231</v>
          </cell>
          <cell r="G117">
            <v>1.4999999999999999E-2</v>
          </cell>
          <cell r="H117">
            <v>693</v>
          </cell>
        </row>
        <row r="118">
          <cell r="B118" t="str">
            <v>46111</v>
          </cell>
          <cell r="C118" t="str">
            <v xml:space="preserve">herramienta y equipo menor </v>
          </cell>
          <cell r="D118" t="str">
            <v>%</v>
          </cell>
          <cell r="E118">
            <v>46231</v>
          </cell>
          <cell r="G118">
            <v>0.05</v>
          </cell>
          <cell r="H118">
            <v>2312</v>
          </cell>
        </row>
        <row r="119">
          <cell r="C119" t="str">
            <v>DIRECTO:  71,980 / U</v>
          </cell>
          <cell r="D119">
            <v>0</v>
          </cell>
          <cell r="G119">
            <v>0</v>
          </cell>
          <cell r="H119">
            <v>0</v>
          </cell>
        </row>
        <row r="120">
          <cell r="C120">
            <v>0</v>
          </cell>
          <cell r="D120">
            <v>0</v>
          </cell>
          <cell r="G120">
            <v>0</v>
          </cell>
          <cell r="H120">
            <v>0</v>
          </cell>
        </row>
        <row r="121">
          <cell r="B121" t="str">
            <v>01-03-020</v>
          </cell>
          <cell r="C121" t="str">
            <v>TALA ARBOLES H: 2.10 a 5.00 M. INCLUYE DESENRAICE, RETIRO Y DISPOSICION FINAL</v>
          </cell>
          <cell r="D121" t="str">
            <v>U</v>
          </cell>
          <cell r="E121">
            <v>0</v>
          </cell>
          <cell r="G121">
            <v>0</v>
          </cell>
          <cell r="H121">
            <v>107591</v>
          </cell>
        </row>
        <row r="122">
          <cell r="B122" t="str">
            <v>4104408</v>
          </cell>
          <cell r="C122" t="str">
            <v xml:space="preserve">Motosierra Mediana (8.0HP) </v>
          </cell>
          <cell r="D122" t="str">
            <v>DD</v>
          </cell>
          <cell r="E122">
            <v>0.5</v>
          </cell>
          <cell r="G122">
            <v>27200</v>
          </cell>
          <cell r="H122">
            <v>13600</v>
          </cell>
        </row>
        <row r="123">
          <cell r="B123" t="str">
            <v>4102412</v>
          </cell>
          <cell r="C123" t="str">
            <v xml:space="preserve">VOLQUETA (VIAJE 6M3 Max.3O KM) </v>
          </cell>
          <cell r="D123" t="str">
            <v>VJ</v>
          </cell>
          <cell r="E123">
            <v>0.3</v>
          </cell>
          <cell r="G123">
            <v>108153</v>
          </cell>
          <cell r="H123">
            <v>32446</v>
          </cell>
        </row>
        <row r="124">
          <cell r="B124" t="str">
            <v>2A11719</v>
          </cell>
          <cell r="C124" t="str">
            <v xml:space="preserve">Jornal Cuadrilla (MdeO) 3Ayud+1Ofic Obra </v>
          </cell>
          <cell r="D124" t="str">
            <v>JR</v>
          </cell>
          <cell r="E124">
            <v>0.25</v>
          </cell>
          <cell r="G124">
            <v>231155.95</v>
          </cell>
          <cell r="H124">
            <v>57789</v>
          </cell>
        </row>
        <row r="125">
          <cell r="B125" t="str">
            <v>47111</v>
          </cell>
          <cell r="C125" t="str">
            <v xml:space="preserve">elementos de consumo y proteccion </v>
          </cell>
          <cell r="D125" t="str">
            <v>%</v>
          </cell>
          <cell r="E125">
            <v>57789</v>
          </cell>
          <cell r="G125">
            <v>1.4999999999999999E-2</v>
          </cell>
          <cell r="H125">
            <v>867</v>
          </cell>
        </row>
        <row r="126">
          <cell r="B126" t="str">
            <v>46111</v>
          </cell>
          <cell r="C126" t="str">
            <v xml:space="preserve">herramienta y equipo menor </v>
          </cell>
          <cell r="D126" t="str">
            <v>%</v>
          </cell>
          <cell r="E126">
            <v>57789</v>
          </cell>
          <cell r="G126">
            <v>0.05</v>
          </cell>
          <cell r="H126">
            <v>2889</v>
          </cell>
        </row>
        <row r="127">
          <cell r="C127" t="str">
            <v>DIRECTO:  107,591 / U</v>
          </cell>
          <cell r="D127">
            <v>0</v>
          </cell>
          <cell r="G127">
            <v>0</v>
          </cell>
          <cell r="H127">
            <v>0</v>
          </cell>
        </row>
        <row r="128">
          <cell r="C128">
            <v>0</v>
          </cell>
          <cell r="D128">
            <v>0</v>
          </cell>
          <cell r="G128">
            <v>0</v>
          </cell>
          <cell r="H128">
            <v>0</v>
          </cell>
        </row>
        <row r="129">
          <cell r="B129" t="str">
            <v>01-03-030</v>
          </cell>
          <cell r="C129" t="str">
            <v>TALA ARBOLES H: 5.10 a 10.00 M. INCLUYE DESENRAICE, RETIRO Y DISPOSICION FINAL</v>
          </cell>
          <cell r="D129" t="str">
            <v>U</v>
          </cell>
          <cell r="E129">
            <v>0</v>
          </cell>
          <cell r="G129">
            <v>0</v>
          </cell>
          <cell r="H129">
            <v>201615</v>
          </cell>
        </row>
        <row r="130">
          <cell r="B130" t="str">
            <v>4104408</v>
          </cell>
          <cell r="C130" t="str">
            <v xml:space="preserve">Motosierra Mediana (8.0HP) </v>
          </cell>
          <cell r="D130" t="str">
            <v>DD</v>
          </cell>
          <cell r="E130">
            <v>0.7</v>
          </cell>
          <cell r="G130">
            <v>27200</v>
          </cell>
          <cell r="H130">
            <v>19040</v>
          </cell>
        </row>
        <row r="131">
          <cell r="B131" t="str">
            <v>4102412</v>
          </cell>
          <cell r="C131" t="str">
            <v xml:space="preserve">VOLQUETA (VIAJE 6M3 Max.3O KM) </v>
          </cell>
          <cell r="D131" t="str">
            <v>VJ</v>
          </cell>
          <cell r="E131">
            <v>0.55000000000000004</v>
          </cell>
          <cell r="G131">
            <v>108153</v>
          </cell>
          <cell r="H131">
            <v>59484</v>
          </cell>
        </row>
        <row r="132">
          <cell r="B132" t="str">
            <v>2A11719</v>
          </cell>
          <cell r="C132" t="str">
            <v xml:space="preserve">Jornal Cuadrilla (MdeO) 3Ayud+1Ofic Obra </v>
          </cell>
          <cell r="D132" t="str">
            <v>JR</v>
          </cell>
          <cell r="E132">
            <v>0.5</v>
          </cell>
          <cell r="G132">
            <v>231155.95</v>
          </cell>
          <cell r="H132">
            <v>115578</v>
          </cell>
        </row>
        <row r="133">
          <cell r="B133" t="str">
            <v>47111</v>
          </cell>
          <cell r="C133" t="str">
            <v xml:space="preserve">elementos de consumo y proteccion </v>
          </cell>
          <cell r="D133" t="str">
            <v>%</v>
          </cell>
          <cell r="E133">
            <v>115578</v>
          </cell>
          <cell r="G133">
            <v>1.4999999999999999E-2</v>
          </cell>
          <cell r="H133">
            <v>1734</v>
          </cell>
        </row>
        <row r="134">
          <cell r="B134" t="str">
            <v>46111</v>
          </cell>
          <cell r="C134" t="str">
            <v xml:space="preserve">herramienta y equipo menor </v>
          </cell>
          <cell r="D134" t="str">
            <v>%</v>
          </cell>
          <cell r="E134">
            <v>115578</v>
          </cell>
          <cell r="G134">
            <v>0.05</v>
          </cell>
          <cell r="H134">
            <v>5779</v>
          </cell>
        </row>
        <row r="135">
          <cell r="C135" t="str">
            <v>DIRECTO:  201,615 / U</v>
          </cell>
          <cell r="D135">
            <v>0</v>
          </cell>
          <cell r="G135">
            <v>0</v>
          </cell>
          <cell r="H135">
            <v>0</v>
          </cell>
        </row>
        <row r="136">
          <cell r="C136">
            <v>0</v>
          </cell>
          <cell r="D136">
            <v>0</v>
          </cell>
          <cell r="G136">
            <v>0</v>
          </cell>
          <cell r="H136">
            <v>0</v>
          </cell>
        </row>
        <row r="137">
          <cell r="B137" t="str">
            <v>01-03-040</v>
          </cell>
          <cell r="C137" t="str">
            <v>TALA ARBOLES H: 10.10 a 15.00 M. INCLUYE DESENRAICE, RETIRO Y DISPOSICION FINAL</v>
          </cell>
          <cell r="D137" t="str">
            <v>U</v>
          </cell>
          <cell r="E137">
            <v>0</v>
          </cell>
          <cell r="G137">
            <v>0</v>
          </cell>
          <cell r="H137">
            <v>299519</v>
          </cell>
        </row>
        <row r="138">
          <cell r="B138" t="str">
            <v>4104408</v>
          </cell>
          <cell r="C138" t="str">
            <v xml:space="preserve">Motosierra Mediana (8.0HP) </v>
          </cell>
          <cell r="D138" t="str">
            <v>DD</v>
          </cell>
          <cell r="E138">
            <v>0.7</v>
          </cell>
          <cell r="G138">
            <v>27200</v>
          </cell>
          <cell r="H138">
            <v>19040</v>
          </cell>
        </row>
        <row r="139">
          <cell r="B139" t="str">
            <v>4102412</v>
          </cell>
          <cell r="C139" t="str">
            <v xml:space="preserve">VOLQUETA (VIAJE 6M3 Max.3O KM) </v>
          </cell>
          <cell r="D139" t="str">
            <v>VJ</v>
          </cell>
          <cell r="E139">
            <v>1</v>
          </cell>
          <cell r="G139">
            <v>108153</v>
          </cell>
          <cell r="H139">
            <v>108153</v>
          </cell>
        </row>
        <row r="140">
          <cell r="B140" t="str">
            <v>2A11719</v>
          </cell>
          <cell r="C140" t="str">
            <v xml:space="preserve">Jornal Cuadrilla (MdeO) 3Ayud+1Ofic Obra </v>
          </cell>
          <cell r="D140" t="str">
            <v>JR</v>
          </cell>
          <cell r="E140">
            <v>0.7</v>
          </cell>
          <cell r="G140">
            <v>231155.95</v>
          </cell>
          <cell r="H140">
            <v>161809</v>
          </cell>
        </row>
        <row r="141">
          <cell r="B141" t="str">
            <v>47111</v>
          </cell>
          <cell r="C141" t="str">
            <v xml:space="preserve">elementos de consumo y proteccion </v>
          </cell>
          <cell r="D141" t="str">
            <v>%</v>
          </cell>
          <cell r="E141">
            <v>161809</v>
          </cell>
          <cell r="G141">
            <v>1.4999999999999999E-2</v>
          </cell>
          <cell r="H141">
            <v>2427</v>
          </cell>
        </row>
        <row r="142">
          <cell r="B142" t="str">
            <v>46111</v>
          </cell>
          <cell r="C142" t="str">
            <v xml:space="preserve">herramienta y equipo menor </v>
          </cell>
          <cell r="D142" t="str">
            <v>%</v>
          </cell>
          <cell r="E142">
            <v>161809</v>
          </cell>
          <cell r="G142">
            <v>0.05</v>
          </cell>
          <cell r="H142">
            <v>8090</v>
          </cell>
        </row>
        <row r="143">
          <cell r="C143" t="str">
            <v>DIRECTO:  299,519 / U</v>
          </cell>
          <cell r="D143">
            <v>0</v>
          </cell>
          <cell r="G143">
            <v>0</v>
          </cell>
          <cell r="H143">
            <v>0</v>
          </cell>
        </row>
        <row r="144">
          <cell r="C144">
            <v>0</v>
          </cell>
          <cell r="D144">
            <v>0</v>
          </cell>
          <cell r="G144">
            <v>0</v>
          </cell>
          <cell r="H144">
            <v>0</v>
          </cell>
        </row>
        <row r="145">
          <cell r="B145" t="str">
            <v>01-03-050</v>
          </cell>
          <cell r="C145" t="str">
            <v>TALA ARBOLES H: 15.10 a 20.00 M. INCLUYE DESENRAICE, RETIRO Y DISPOSICION FINAL</v>
          </cell>
          <cell r="D145" t="str">
            <v>U</v>
          </cell>
          <cell r="E145">
            <v>0</v>
          </cell>
          <cell r="G145">
            <v>0</v>
          </cell>
          <cell r="H145">
            <v>472383</v>
          </cell>
        </row>
        <row r="146">
          <cell r="B146" t="str">
            <v>4104408</v>
          </cell>
          <cell r="C146" t="str">
            <v xml:space="preserve">Motosierra Mediana (8.0HP) </v>
          </cell>
          <cell r="D146" t="str">
            <v>DD</v>
          </cell>
          <cell r="E146">
            <v>1</v>
          </cell>
          <cell r="G146">
            <v>27200</v>
          </cell>
          <cell r="H146">
            <v>27200</v>
          </cell>
        </row>
        <row r="147">
          <cell r="B147" t="str">
            <v>4102412</v>
          </cell>
          <cell r="C147" t="str">
            <v xml:space="preserve">VOLQUETA (VIAJE 6M3 Max.3O KM) </v>
          </cell>
          <cell r="D147" t="str">
            <v>VJ</v>
          </cell>
          <cell r="E147">
            <v>1.84</v>
          </cell>
          <cell r="G147">
            <v>108153</v>
          </cell>
          <cell r="H147">
            <v>199002</v>
          </cell>
        </row>
        <row r="148">
          <cell r="B148" t="str">
            <v>2A11719</v>
          </cell>
          <cell r="C148" t="str">
            <v xml:space="preserve">Jornal Cuadrilla (MdeO) 3Ayud+1Ofic Obra </v>
          </cell>
          <cell r="D148" t="str">
            <v>JR</v>
          </cell>
          <cell r="E148">
            <v>1</v>
          </cell>
          <cell r="G148">
            <v>231155.95</v>
          </cell>
          <cell r="H148">
            <v>231156</v>
          </cell>
        </row>
        <row r="149">
          <cell r="B149" t="str">
            <v>47111</v>
          </cell>
          <cell r="C149" t="str">
            <v xml:space="preserve">elementos de consumo y proteccion </v>
          </cell>
          <cell r="D149" t="str">
            <v>%</v>
          </cell>
          <cell r="E149">
            <v>231156</v>
          </cell>
          <cell r="G149">
            <v>1.4999999999999999E-2</v>
          </cell>
          <cell r="H149">
            <v>3467</v>
          </cell>
        </row>
        <row r="150">
          <cell r="B150" t="str">
            <v>46111</v>
          </cell>
          <cell r="C150" t="str">
            <v xml:space="preserve">herramienta y equipo menor </v>
          </cell>
          <cell r="D150" t="str">
            <v>%</v>
          </cell>
          <cell r="E150">
            <v>231156</v>
          </cell>
          <cell r="G150">
            <v>0.05</v>
          </cell>
          <cell r="H150">
            <v>11558</v>
          </cell>
        </row>
        <row r="151">
          <cell r="C151" t="str">
            <v>DIRECTO:  472,383 / U</v>
          </cell>
          <cell r="D151">
            <v>0</v>
          </cell>
          <cell r="G151">
            <v>0</v>
          </cell>
          <cell r="H151">
            <v>0</v>
          </cell>
        </row>
        <row r="152">
          <cell r="C152">
            <v>0</v>
          </cell>
          <cell r="D152">
            <v>0</v>
          </cell>
          <cell r="G152">
            <v>0</v>
          </cell>
          <cell r="H152">
            <v>0</v>
          </cell>
        </row>
        <row r="153">
          <cell r="B153" t="str">
            <v>01-03-060</v>
          </cell>
          <cell r="C153" t="str">
            <v>TALA ARBOLES H: 20.10 a 25.00 M. INCLUYE DESENRAICE, RETIRO Y DISPOSICION FINAL</v>
          </cell>
          <cell r="D153" t="str">
            <v>U</v>
          </cell>
          <cell r="E153">
            <v>0</v>
          </cell>
          <cell r="G153">
            <v>0</v>
          </cell>
          <cell r="H153">
            <v>694723</v>
          </cell>
        </row>
        <row r="154">
          <cell r="B154" t="str">
            <v>4104408</v>
          </cell>
          <cell r="C154" t="str">
            <v xml:space="preserve">Motosierra Mediana (8.0HP) </v>
          </cell>
          <cell r="D154" t="str">
            <v>DD</v>
          </cell>
          <cell r="E154">
            <v>1.75</v>
          </cell>
          <cell r="G154">
            <v>27200</v>
          </cell>
          <cell r="H154">
            <v>47600</v>
          </cell>
        </row>
        <row r="155">
          <cell r="B155" t="str">
            <v>4102412</v>
          </cell>
          <cell r="C155" t="str">
            <v xml:space="preserve">VOLQUETA (VIAJE 6M3 Max.3O KM) </v>
          </cell>
          <cell r="D155" t="str">
            <v>VJ</v>
          </cell>
          <cell r="E155">
            <v>2</v>
          </cell>
          <cell r="G155">
            <v>108153</v>
          </cell>
          <cell r="H155">
            <v>216306</v>
          </cell>
        </row>
        <row r="156">
          <cell r="B156" t="str">
            <v>2A11719</v>
          </cell>
          <cell r="C156" t="str">
            <v xml:space="preserve">Jornal Cuadrilla (MdeO) 3Ayud+1Ofic Obra </v>
          </cell>
          <cell r="D156" t="str">
            <v>JR</v>
          </cell>
          <cell r="E156">
            <v>1.75</v>
          </cell>
          <cell r="G156">
            <v>231155.95</v>
          </cell>
          <cell r="H156">
            <v>404523</v>
          </cell>
        </row>
        <row r="157">
          <cell r="B157" t="str">
            <v>47111</v>
          </cell>
          <cell r="C157" t="str">
            <v xml:space="preserve">elementos de consumo y proteccion </v>
          </cell>
          <cell r="D157" t="str">
            <v>%</v>
          </cell>
          <cell r="E157">
            <v>404523</v>
          </cell>
          <cell r="G157">
            <v>1.4999999999999999E-2</v>
          </cell>
          <cell r="H157">
            <v>6068</v>
          </cell>
        </row>
        <row r="158">
          <cell r="B158" t="str">
            <v>46111</v>
          </cell>
          <cell r="C158" t="str">
            <v xml:space="preserve">herramienta y equipo menor </v>
          </cell>
          <cell r="D158" t="str">
            <v>%</v>
          </cell>
          <cell r="E158">
            <v>404523</v>
          </cell>
          <cell r="G158">
            <v>0.05</v>
          </cell>
          <cell r="H158">
            <v>20226</v>
          </cell>
        </row>
        <row r="159">
          <cell r="C159" t="str">
            <v>DIRECTO:  694,723 / U</v>
          </cell>
          <cell r="D159">
            <v>0</v>
          </cell>
          <cell r="G159">
            <v>0</v>
          </cell>
          <cell r="H159">
            <v>0</v>
          </cell>
        </row>
        <row r="160">
          <cell r="C160">
            <v>0</v>
          </cell>
          <cell r="D160">
            <v>0</v>
          </cell>
          <cell r="G160">
            <v>0</v>
          </cell>
          <cell r="H160">
            <v>0</v>
          </cell>
        </row>
        <row r="161">
          <cell r="B161" t="str">
            <v>01-03-070</v>
          </cell>
          <cell r="C161" t="str">
            <v>TALA ARBOLES H: 25.10 a 30.00 M. INCLUYE DESENRAICE, RETIRO Y DISPOSICION FINAL</v>
          </cell>
          <cell r="D161" t="str">
            <v>U</v>
          </cell>
          <cell r="E161">
            <v>0</v>
          </cell>
          <cell r="G161">
            <v>0</v>
          </cell>
          <cell r="H161">
            <v>1163060</v>
          </cell>
        </row>
        <row r="162">
          <cell r="B162" t="str">
            <v>4104408</v>
          </cell>
          <cell r="C162" t="str">
            <v xml:space="preserve">Motosierra Mediana (8.0HP) </v>
          </cell>
          <cell r="D162" t="str">
            <v>DD</v>
          </cell>
          <cell r="E162">
            <v>3</v>
          </cell>
          <cell r="G162">
            <v>27200</v>
          </cell>
          <cell r="H162">
            <v>81600</v>
          </cell>
        </row>
        <row r="163">
          <cell r="B163" t="str">
            <v>4A11289</v>
          </cell>
          <cell r="C163" t="str">
            <v xml:space="preserve">ALQ.SEÑALIZACION DE </v>
          </cell>
          <cell r="D163" t="str">
            <v>DD</v>
          </cell>
          <cell r="E163">
            <v>3</v>
          </cell>
          <cell r="G163">
            <v>6152.53</v>
          </cell>
          <cell r="H163">
            <v>18458</v>
          </cell>
        </row>
        <row r="164">
          <cell r="B164" t="str">
            <v>4102412</v>
          </cell>
          <cell r="C164" t="str">
            <v xml:space="preserve">VOLQUETA (VIAJE 6M3 Max.3O KM) </v>
          </cell>
          <cell r="D164" t="str">
            <v>VJ</v>
          </cell>
          <cell r="E164">
            <v>3</v>
          </cell>
          <cell r="G164">
            <v>108153</v>
          </cell>
          <cell r="H164">
            <v>324459</v>
          </cell>
        </row>
        <row r="165">
          <cell r="B165" t="str">
            <v>2A11719</v>
          </cell>
          <cell r="C165" t="str">
            <v xml:space="preserve">Jornal Cuadrilla (MdeO) 3Ayud+1Ofic Obra </v>
          </cell>
          <cell r="D165" t="str">
            <v>JR</v>
          </cell>
          <cell r="E165">
            <v>3</v>
          </cell>
          <cell r="G165">
            <v>231155.95</v>
          </cell>
          <cell r="H165">
            <v>693468</v>
          </cell>
        </row>
        <row r="166">
          <cell r="B166" t="str">
            <v>47111</v>
          </cell>
          <cell r="C166" t="str">
            <v xml:space="preserve">elementos de consumo y proteccion </v>
          </cell>
          <cell r="D166" t="str">
            <v>%</v>
          </cell>
          <cell r="E166">
            <v>693468</v>
          </cell>
          <cell r="G166">
            <v>1.4999999999999999E-2</v>
          </cell>
          <cell r="H166">
            <v>10402</v>
          </cell>
        </row>
        <row r="167">
          <cell r="B167" t="str">
            <v>46111</v>
          </cell>
          <cell r="C167" t="str">
            <v xml:space="preserve">herramienta y equipo menor </v>
          </cell>
          <cell r="D167" t="str">
            <v>%</v>
          </cell>
          <cell r="E167">
            <v>693468</v>
          </cell>
          <cell r="G167">
            <v>0.05</v>
          </cell>
          <cell r="H167">
            <v>34673</v>
          </cell>
        </row>
        <row r="168">
          <cell r="C168" t="str">
            <v>DIRECTO:  1,163,060 / U</v>
          </cell>
          <cell r="D168">
            <v>0</v>
          </cell>
          <cell r="G168">
            <v>0</v>
          </cell>
          <cell r="H168">
            <v>0</v>
          </cell>
        </row>
        <row r="169">
          <cell r="C169">
            <v>0</v>
          </cell>
          <cell r="D169">
            <v>0</v>
          </cell>
          <cell r="G169">
            <v>0</v>
          </cell>
          <cell r="H169">
            <v>0</v>
          </cell>
        </row>
        <row r="170">
          <cell r="B170" t="str">
            <v>01-03-100</v>
          </cell>
          <cell r="C170" t="str">
            <v>DEMOLICION DE CONSTRUCCIONES EXISTENTES HASTA NIVEL DE PISO. INCLUYE ACARREO INTERNO, CARGUE, TRANSPORTE Y DISPOSICION FINAL DE MATERIAL SOBRANTE EN BOTADEROS OFICIALES.</v>
          </cell>
          <cell r="D170" t="str">
            <v>M2</v>
          </cell>
          <cell r="E170">
            <v>0</v>
          </cell>
          <cell r="G170">
            <v>0</v>
          </cell>
          <cell r="H170">
            <v>127315</v>
          </cell>
        </row>
        <row r="171">
          <cell r="B171" t="str">
            <v>2A 9</v>
          </cell>
          <cell r="C171" t="str">
            <v xml:space="preserve">Demolic Muro 0.15-Tolete </v>
          </cell>
          <cell r="D171" t="str">
            <v>m2</v>
          </cell>
          <cell r="E171">
            <v>2</v>
          </cell>
          <cell r="G171">
            <v>14920.71</v>
          </cell>
          <cell r="H171">
            <v>29841</v>
          </cell>
        </row>
        <row r="172">
          <cell r="B172" t="str">
            <v>2A 76</v>
          </cell>
          <cell r="C172" t="str">
            <v xml:space="preserve">DEMOLICION CABEZAS PILOTES </v>
          </cell>
          <cell r="D172" t="str">
            <v>M3</v>
          </cell>
          <cell r="E172">
            <v>0.04</v>
          </cell>
          <cell r="G172">
            <v>195992.07</v>
          </cell>
          <cell r="H172">
            <v>7840</v>
          </cell>
        </row>
        <row r="173">
          <cell r="B173" t="str">
            <v>2A 16</v>
          </cell>
          <cell r="C173" t="str">
            <v xml:space="preserve">DEMOLICION COLUMNAS + CARGUE Y </v>
          </cell>
          <cell r="D173" t="str">
            <v>M3</v>
          </cell>
          <cell r="E173">
            <v>0.01</v>
          </cell>
          <cell r="G173">
            <v>239819.82</v>
          </cell>
          <cell r="H173">
            <v>2398</v>
          </cell>
        </row>
        <row r="174">
          <cell r="B174" t="str">
            <v>2A11032</v>
          </cell>
          <cell r="C174" t="str">
            <v xml:space="preserve">Demolicion meson en concreto corrido </v>
          </cell>
          <cell r="D174" t="str">
            <v>ML</v>
          </cell>
          <cell r="E174">
            <v>0.02</v>
          </cell>
          <cell r="G174">
            <v>14153.73</v>
          </cell>
          <cell r="H174">
            <v>283</v>
          </cell>
        </row>
        <row r="175">
          <cell r="B175" t="str">
            <v>2A 13</v>
          </cell>
          <cell r="C175" t="str">
            <v xml:space="preserve">DEMOLICION PLACAS MACIZAS 0.15 </v>
          </cell>
          <cell r="D175" t="str">
            <v>M2</v>
          </cell>
          <cell r="E175">
            <v>1</v>
          </cell>
          <cell r="G175">
            <v>38132.76</v>
          </cell>
          <cell r="H175">
            <v>38133</v>
          </cell>
        </row>
        <row r="176">
          <cell r="B176" t="str">
            <v>2A10151</v>
          </cell>
          <cell r="C176" t="str">
            <v xml:space="preserve">Demolicion viga aérea concr reforz + </v>
          </cell>
          <cell r="D176" t="str">
            <v>M3</v>
          </cell>
          <cell r="E176">
            <v>0.08</v>
          </cell>
          <cell r="G176">
            <v>291649.09000000003</v>
          </cell>
          <cell r="H176">
            <v>23332</v>
          </cell>
        </row>
        <row r="177">
          <cell r="B177" t="str">
            <v>2A 19</v>
          </cell>
          <cell r="C177" t="str">
            <v xml:space="preserve">Desmonte Aparatos Sanitarios </v>
          </cell>
          <cell r="D177" t="str">
            <v>und</v>
          </cell>
          <cell r="E177">
            <v>0.01</v>
          </cell>
          <cell r="G177">
            <v>21751.94</v>
          </cell>
          <cell r="H177">
            <v>218</v>
          </cell>
        </row>
        <row r="178">
          <cell r="B178" t="str">
            <v>2A10972</v>
          </cell>
          <cell r="C178" t="str">
            <v xml:space="preserve">Desmonte carpinteria metálica ** </v>
          </cell>
          <cell r="D178" t="str">
            <v>M2</v>
          </cell>
          <cell r="E178">
            <v>0.03</v>
          </cell>
          <cell r="G178">
            <v>12537.13</v>
          </cell>
          <cell r="H178">
            <v>376</v>
          </cell>
        </row>
        <row r="179">
          <cell r="B179" t="str">
            <v>2A 21</v>
          </cell>
          <cell r="C179" t="str">
            <v xml:space="preserve">DESMONTE VENTANAS( </v>
          </cell>
          <cell r="D179" t="str">
            <v>m2</v>
          </cell>
          <cell r="E179">
            <v>0.03</v>
          </cell>
          <cell r="G179">
            <v>6602.17</v>
          </cell>
          <cell r="H179">
            <v>198</v>
          </cell>
        </row>
        <row r="180">
          <cell r="B180" t="str">
            <v>4102412</v>
          </cell>
          <cell r="C180" t="str">
            <v xml:space="preserve">VOLQUETA (VIAJE 6M3 Max.3O KM) </v>
          </cell>
          <cell r="D180" t="str">
            <v>VJ</v>
          </cell>
          <cell r="E180">
            <v>0.16666666666666666</v>
          </cell>
          <cell r="G180">
            <v>108153</v>
          </cell>
          <cell r="H180">
            <v>18026</v>
          </cell>
        </row>
        <row r="181">
          <cell r="B181" t="str">
            <v>47111</v>
          </cell>
          <cell r="C181" t="str">
            <v xml:space="preserve">elementos de consumo y proteccion </v>
          </cell>
          <cell r="D181" t="str">
            <v>%</v>
          </cell>
          <cell r="E181">
            <v>102619</v>
          </cell>
          <cell r="G181">
            <v>1.4999999999999999E-2</v>
          </cell>
          <cell r="H181">
            <v>1539</v>
          </cell>
        </row>
        <row r="182">
          <cell r="B182" t="str">
            <v>46111</v>
          </cell>
          <cell r="C182" t="str">
            <v xml:space="preserve">herramienta y equipo menor </v>
          </cell>
          <cell r="D182" t="str">
            <v>%</v>
          </cell>
          <cell r="E182">
            <v>102619</v>
          </cell>
          <cell r="G182">
            <v>0.05</v>
          </cell>
          <cell r="H182">
            <v>5131</v>
          </cell>
        </row>
        <row r="183">
          <cell r="C183" t="str">
            <v>DIRECTO:  127,315 / M2</v>
          </cell>
          <cell r="D183">
            <v>0</v>
          </cell>
          <cell r="G183">
            <v>0</v>
          </cell>
          <cell r="H183">
            <v>0</v>
          </cell>
        </row>
        <row r="184">
          <cell r="C184">
            <v>0</v>
          </cell>
          <cell r="D184">
            <v>0</v>
          </cell>
          <cell r="G184">
            <v>0</v>
          </cell>
          <cell r="H184">
            <v>0</v>
          </cell>
        </row>
        <row r="185">
          <cell r="B185" t="str">
            <v>01-03-110</v>
          </cell>
          <cell r="C185" t="str">
            <v>DEMOLICION DE CIMIENTOS EN CONCRETO. INCLUYE ACARREO INTERNO, CARGUE, TRANSPORTE Y DISPOSICION FINAL DE MATERIAL SOBRANTE EN BOTADEROS OFICIALES.</v>
          </cell>
          <cell r="D185" t="str">
            <v>M3</v>
          </cell>
          <cell r="E185">
            <v>0</v>
          </cell>
          <cell r="G185">
            <v>0</v>
          </cell>
          <cell r="H185">
            <v>264825</v>
          </cell>
        </row>
        <row r="186">
          <cell r="B186" t="str">
            <v>4V712</v>
          </cell>
          <cell r="C186" t="str">
            <v xml:space="preserve">compresor ingersoll rand p185wjd </v>
          </cell>
          <cell r="D186" t="str">
            <v>h</v>
          </cell>
          <cell r="E186">
            <v>3</v>
          </cell>
          <cell r="G186">
            <v>65450</v>
          </cell>
          <cell r="H186">
            <v>196350</v>
          </cell>
        </row>
        <row r="187">
          <cell r="B187" t="str">
            <v>6V921</v>
          </cell>
          <cell r="C187" t="str">
            <v xml:space="preserve">volqueta sencilla 6m3 </v>
          </cell>
          <cell r="D187" t="str">
            <v>vj</v>
          </cell>
          <cell r="E187">
            <v>0.16666666666666666</v>
          </cell>
          <cell r="F187">
            <v>0.5</v>
          </cell>
          <cell r="G187">
            <v>140000</v>
          </cell>
          <cell r="H187">
            <v>35000</v>
          </cell>
        </row>
        <row r="188">
          <cell r="B188" t="str">
            <v>2C111</v>
          </cell>
          <cell r="C188" t="str">
            <v xml:space="preserve">mo cuadrilla albañileria (1 of + 1 ay) </v>
          </cell>
          <cell r="D188" t="str">
            <v>hc</v>
          </cell>
          <cell r="E188">
            <v>2</v>
          </cell>
          <cell r="G188">
            <v>15715.780981249998</v>
          </cell>
          <cell r="H188">
            <v>31432</v>
          </cell>
        </row>
        <row r="189">
          <cell r="B189" t="str">
            <v>47111</v>
          </cell>
          <cell r="C189" t="str">
            <v xml:space="preserve">elementos de consumo y proteccion </v>
          </cell>
          <cell r="D189" t="str">
            <v>%</v>
          </cell>
          <cell r="E189">
            <v>31432</v>
          </cell>
          <cell r="G189">
            <v>1.4999999999999999E-2</v>
          </cell>
          <cell r="H189">
            <v>471</v>
          </cell>
        </row>
        <row r="190">
          <cell r="B190" t="str">
            <v>46111</v>
          </cell>
          <cell r="C190" t="str">
            <v xml:space="preserve">herramienta y equipo menor </v>
          </cell>
          <cell r="D190" t="str">
            <v>%</v>
          </cell>
          <cell r="E190">
            <v>31432</v>
          </cell>
          <cell r="G190">
            <v>0.05</v>
          </cell>
          <cell r="H190">
            <v>1572</v>
          </cell>
        </row>
        <row r="191">
          <cell r="C191" t="str">
            <v>DIRECTO:  264,825 / M3</v>
          </cell>
          <cell r="D191">
            <v>0</v>
          </cell>
          <cell r="G191">
            <v>0</v>
          </cell>
          <cell r="H191">
            <v>0</v>
          </cell>
        </row>
        <row r="192">
          <cell r="C192">
            <v>0</v>
          </cell>
          <cell r="D192">
            <v>0</v>
          </cell>
          <cell r="G192">
            <v>0</v>
          </cell>
          <cell r="H192">
            <v>0</v>
          </cell>
        </row>
        <row r="193">
          <cell r="B193" t="str">
            <v>01-03-120</v>
          </cell>
          <cell r="C193" t="str">
            <v>DEMOLICION DE PISOS EN CONCRETO + ACABADO CUALQUIER ESPESOR. INCLUYE ACARREO INTERNO, CARGUE, TRANSPORTE Y DISPOSICION FINAL DE MATERIAL SOBRANTE EN BOTADEROS OFICIALES.</v>
          </cell>
          <cell r="D193" t="str">
            <v>M2</v>
          </cell>
          <cell r="E193">
            <v>0</v>
          </cell>
          <cell r="G193">
            <v>0</v>
          </cell>
          <cell r="H193">
            <v>12975</v>
          </cell>
        </row>
        <row r="194">
          <cell r="B194" t="str">
            <v>4376</v>
          </cell>
          <cell r="C194" t="str">
            <v xml:space="preserve">COMPRESOR 2 MARTILLOS 185 </v>
          </cell>
          <cell r="D194" t="str">
            <v>HR</v>
          </cell>
          <cell r="E194">
            <v>0.1</v>
          </cell>
          <cell r="G194">
            <v>47188</v>
          </cell>
          <cell r="H194">
            <v>4719</v>
          </cell>
        </row>
        <row r="195">
          <cell r="B195" t="str">
            <v>4102412</v>
          </cell>
          <cell r="C195" t="str">
            <v xml:space="preserve">VOLQUETA (VIAJE 6M3 Max.3O KM) </v>
          </cell>
          <cell r="D195" t="str">
            <v>VJ</v>
          </cell>
          <cell r="E195">
            <v>0.02</v>
          </cell>
          <cell r="G195">
            <v>108153</v>
          </cell>
          <cell r="H195">
            <v>2163</v>
          </cell>
        </row>
        <row r="196">
          <cell r="B196" t="str">
            <v>2A11938</v>
          </cell>
          <cell r="C196" t="str">
            <v xml:space="preserve">CUADRILLA ALBAÑILERIA GENERAL 1:1 </v>
          </cell>
          <cell r="D196" t="str">
            <v>JR</v>
          </cell>
          <cell r="E196">
            <v>4.2999999999999997E-2</v>
          </cell>
          <cell r="G196">
            <v>133037.45000000001</v>
          </cell>
          <cell r="H196">
            <v>5721</v>
          </cell>
        </row>
        <row r="197">
          <cell r="B197" t="str">
            <v>47111</v>
          </cell>
          <cell r="C197" t="str">
            <v xml:space="preserve">elementos de consumo y proteccion </v>
          </cell>
          <cell r="D197" t="str">
            <v>%</v>
          </cell>
          <cell r="E197">
            <v>5721</v>
          </cell>
          <cell r="G197">
            <v>1.4999999999999999E-2</v>
          </cell>
          <cell r="H197">
            <v>86</v>
          </cell>
        </row>
        <row r="198">
          <cell r="B198" t="str">
            <v>46111</v>
          </cell>
          <cell r="C198" t="str">
            <v xml:space="preserve">herramienta y equipo menor </v>
          </cell>
          <cell r="D198" t="str">
            <v>%</v>
          </cell>
          <cell r="E198">
            <v>5721</v>
          </cell>
          <cell r="G198">
            <v>0.05</v>
          </cell>
          <cell r="H198">
            <v>286</v>
          </cell>
        </row>
        <row r="199">
          <cell r="C199" t="str">
            <v>DIRECTO:  12,975 / M2</v>
          </cell>
          <cell r="D199">
            <v>0</v>
          </cell>
          <cell r="G199">
            <v>0</v>
          </cell>
          <cell r="H199">
            <v>0</v>
          </cell>
        </row>
        <row r="200">
          <cell r="C200">
            <v>0</v>
          </cell>
          <cell r="D200">
            <v>0</v>
          </cell>
          <cell r="G200">
            <v>0</v>
          </cell>
          <cell r="H200">
            <v>0</v>
          </cell>
        </row>
        <row r="201">
          <cell r="B201" t="str">
            <v>01-03-130</v>
          </cell>
          <cell r="C201" t="str">
            <v>DEMOLICION DE ANDENES EN CUALQUIER MATERIAL + BORDILLOS, CANALES Y CARCAMOS EN CONCRETO. INCLUYE ACARREO INTERNO, CARGUE, TRANSPORTE Y DISPOSICION FINAL DE MATERIAL SOBRANTE EN BOTADEROS OFICIALES.</v>
          </cell>
          <cell r="D201" t="str">
            <v>M2</v>
          </cell>
          <cell r="E201">
            <v>0</v>
          </cell>
          <cell r="G201">
            <v>0</v>
          </cell>
          <cell r="H201">
            <v>21509</v>
          </cell>
        </row>
        <row r="202">
          <cell r="B202" t="str">
            <v>4465</v>
          </cell>
          <cell r="C202" t="str">
            <v xml:space="preserve">ALMADENA 10 LIBRAS CON CABO </v>
          </cell>
          <cell r="D202" t="str">
            <v>UN</v>
          </cell>
          <cell r="E202">
            <v>0.01</v>
          </cell>
          <cell r="G202">
            <v>53474</v>
          </cell>
          <cell r="H202">
            <v>535</v>
          </cell>
        </row>
        <row r="203">
          <cell r="B203" t="str">
            <v>4102412</v>
          </cell>
          <cell r="C203" t="str">
            <v xml:space="preserve">VOLQUETA (VIAJE 6M3 Max.3O KM) </v>
          </cell>
          <cell r="D203" t="str">
            <v>VJ</v>
          </cell>
          <cell r="E203">
            <v>0.02</v>
          </cell>
          <cell r="G203">
            <v>108153</v>
          </cell>
          <cell r="H203">
            <v>2163</v>
          </cell>
        </row>
        <row r="204">
          <cell r="B204" t="str">
            <v>2A11938</v>
          </cell>
          <cell r="C204" t="str">
            <v xml:space="preserve">CUADRILLA ALBAÑILERIA GENERAL 1:1 </v>
          </cell>
          <cell r="D204" t="str">
            <v>JR</v>
          </cell>
          <cell r="E204">
            <v>0.13</v>
          </cell>
          <cell r="G204">
            <v>133037.45000000001</v>
          </cell>
          <cell r="H204">
            <v>17295</v>
          </cell>
        </row>
        <row r="205">
          <cell r="B205" t="str">
            <v>2106084</v>
          </cell>
          <cell r="C205" t="str">
            <v xml:space="preserve">Vale Demolición RCD Concreto/Mampostería </v>
          </cell>
          <cell r="D205" t="str">
            <v>M3</v>
          </cell>
          <cell r="E205">
            <v>0.13</v>
          </cell>
          <cell r="G205">
            <v>2834</v>
          </cell>
          <cell r="H205">
            <v>368</v>
          </cell>
        </row>
        <row r="206">
          <cell r="B206" t="str">
            <v>47111</v>
          </cell>
          <cell r="C206" t="str">
            <v xml:space="preserve">elementos de consumo y proteccion </v>
          </cell>
          <cell r="D206" t="str">
            <v>%</v>
          </cell>
          <cell r="E206">
            <v>17663</v>
          </cell>
          <cell r="G206">
            <v>1.4999999999999999E-2</v>
          </cell>
          <cell r="H206">
            <v>265</v>
          </cell>
        </row>
        <row r="207">
          <cell r="B207" t="str">
            <v>46111</v>
          </cell>
          <cell r="C207" t="str">
            <v xml:space="preserve">herramienta y equipo menor </v>
          </cell>
          <cell r="D207" t="str">
            <v>%</v>
          </cell>
          <cell r="E207">
            <v>17663</v>
          </cell>
          <cell r="G207">
            <v>0.05</v>
          </cell>
          <cell r="H207">
            <v>883</v>
          </cell>
        </row>
        <row r="208">
          <cell r="C208" t="str">
            <v>DIRECTO:  21,509 / M2</v>
          </cell>
          <cell r="D208">
            <v>0</v>
          </cell>
          <cell r="G208">
            <v>0</v>
          </cell>
          <cell r="H208">
            <v>0</v>
          </cell>
        </row>
        <row r="209">
          <cell r="C209">
            <v>0</v>
          </cell>
          <cell r="D209">
            <v>0</v>
          </cell>
          <cell r="G209">
            <v>0</v>
          </cell>
          <cell r="H209">
            <v>0</v>
          </cell>
        </row>
        <row r="210">
          <cell r="B210" t="str">
            <v>01-03-140</v>
          </cell>
          <cell r="C210" t="str">
            <v>DEMOLICION DE ESCALAS EN CONCRETO. INCLUYE ACARREO INTERNO, CARGUE, TRANSPORTE Y DISPOSICION FINAL DE MATERIAL SOBRANTE EN BOTADEROS OFICIALES.</v>
          </cell>
          <cell r="D210" t="str">
            <v>M2</v>
          </cell>
          <cell r="E210">
            <v>0</v>
          </cell>
          <cell r="G210">
            <v>0</v>
          </cell>
          <cell r="H210">
            <v>18861</v>
          </cell>
        </row>
        <row r="211">
          <cell r="B211" t="str">
            <v>4465</v>
          </cell>
          <cell r="C211" t="str">
            <v xml:space="preserve">ALMADENA 10 LIBRAS CON CABO </v>
          </cell>
          <cell r="D211" t="str">
            <v>UN</v>
          </cell>
          <cell r="E211">
            <v>2.8000000000000001E-2</v>
          </cell>
          <cell r="G211">
            <v>53474</v>
          </cell>
          <cell r="H211">
            <v>1497</v>
          </cell>
        </row>
        <row r="212">
          <cell r="B212" t="str">
            <v>4102412</v>
          </cell>
          <cell r="C212" t="str">
            <v xml:space="preserve">VOLQUETA (VIAJE 6M3 Max.3O KM) </v>
          </cell>
          <cell r="D212" t="str">
            <v>VJ</v>
          </cell>
          <cell r="E212">
            <v>4.1250000000000002E-2</v>
          </cell>
          <cell r="G212">
            <v>108153</v>
          </cell>
          <cell r="H212">
            <v>4461</v>
          </cell>
        </row>
        <row r="213">
          <cell r="B213" t="str">
            <v>6A12508</v>
          </cell>
          <cell r="C213" t="str">
            <v xml:space="preserve">Dia de Trasiego con 2 ayudantes** </v>
          </cell>
          <cell r="D213" t="str">
            <v>dd</v>
          </cell>
          <cell r="E213">
            <v>0.01</v>
          </cell>
          <cell r="G213">
            <v>96351.24</v>
          </cell>
          <cell r="H213">
            <v>964</v>
          </cell>
        </row>
        <row r="214">
          <cell r="B214" t="str">
            <v>2A11938</v>
          </cell>
          <cell r="C214" t="str">
            <v xml:space="preserve">CUADRILLA ALBAÑILERIA GENERAL 1:1 </v>
          </cell>
          <cell r="D214" t="str">
            <v>JR</v>
          </cell>
          <cell r="E214">
            <v>0.08</v>
          </cell>
          <cell r="G214">
            <v>133037.45000000001</v>
          </cell>
          <cell r="H214">
            <v>10643</v>
          </cell>
        </row>
        <row r="215">
          <cell r="B215" t="str">
            <v>2106084</v>
          </cell>
          <cell r="C215" t="str">
            <v xml:space="preserve">Vale Demolición RCD Concreto/Mampostería </v>
          </cell>
          <cell r="D215" t="str">
            <v>M3</v>
          </cell>
          <cell r="E215">
            <v>0.2</v>
          </cell>
          <cell r="G215">
            <v>2834</v>
          </cell>
          <cell r="H215">
            <v>567</v>
          </cell>
        </row>
        <row r="216">
          <cell r="B216" t="str">
            <v>47111</v>
          </cell>
          <cell r="C216" t="str">
            <v xml:space="preserve">elementos de consumo y proteccion </v>
          </cell>
          <cell r="D216" t="str">
            <v>%</v>
          </cell>
          <cell r="E216">
            <v>11210</v>
          </cell>
          <cell r="G216">
            <v>1.4999999999999999E-2</v>
          </cell>
          <cell r="H216">
            <v>168</v>
          </cell>
        </row>
        <row r="217">
          <cell r="B217" t="str">
            <v>46111</v>
          </cell>
          <cell r="C217" t="str">
            <v xml:space="preserve">herramienta y equipo menor </v>
          </cell>
          <cell r="D217" t="str">
            <v>%</v>
          </cell>
          <cell r="E217">
            <v>11210</v>
          </cell>
          <cell r="G217">
            <v>0.05</v>
          </cell>
          <cell r="H217">
            <v>561</v>
          </cell>
        </row>
        <row r="218">
          <cell r="C218" t="str">
            <v>DIRECTO:  18,861 / M2</v>
          </cell>
          <cell r="D218">
            <v>0</v>
          </cell>
          <cell r="G218">
            <v>0</v>
          </cell>
          <cell r="H218">
            <v>0</v>
          </cell>
        </row>
        <row r="219">
          <cell r="C219">
            <v>0</v>
          </cell>
          <cell r="D219">
            <v>0</v>
          </cell>
          <cell r="G219">
            <v>0</v>
          </cell>
          <cell r="H219">
            <v>0</v>
          </cell>
        </row>
        <row r="220">
          <cell r="B220" t="str">
            <v>01-03-150</v>
          </cell>
          <cell r="C220" t="str">
            <v>DEMOLICION DE BOLARDOS EN CONCRETO. INCLUYE ACARREO INTERNO, CARGUE, TRANSPORTE Y DISPOSICION FINAL DE MATERIAL SOBRANTE EN BOTADEROS OFICIALES.</v>
          </cell>
          <cell r="D220" t="str">
            <v>U</v>
          </cell>
          <cell r="E220">
            <v>0</v>
          </cell>
          <cell r="G220">
            <v>0</v>
          </cell>
          <cell r="H220">
            <v>21149</v>
          </cell>
        </row>
        <row r="221">
          <cell r="B221" t="str">
            <v>4102412</v>
          </cell>
          <cell r="C221" t="str">
            <v xml:space="preserve">VOLQUETA (VIAJE 6M3 Max.3O KM) </v>
          </cell>
          <cell r="D221" t="str">
            <v>VJ</v>
          </cell>
          <cell r="E221">
            <v>2E-3</v>
          </cell>
          <cell r="G221">
            <v>108153</v>
          </cell>
          <cell r="H221">
            <v>216</v>
          </cell>
        </row>
        <row r="222">
          <cell r="B222" t="str">
            <v>2106084</v>
          </cell>
          <cell r="C222" t="str">
            <v xml:space="preserve">Vale Demolición RCD Concreto/Mampostería </v>
          </cell>
          <cell r="D222" t="str">
            <v>M3</v>
          </cell>
          <cell r="E222">
            <v>1.0999999999999999E-2</v>
          </cell>
          <cell r="G222">
            <v>2834</v>
          </cell>
          <cell r="H222">
            <v>31</v>
          </cell>
        </row>
        <row r="223">
          <cell r="B223" t="str">
            <v>2A10457</v>
          </cell>
          <cell r="C223" t="str">
            <v xml:space="preserve">Jornal Cuadrilla (MdeO) 2 Ayud ObraNegra </v>
          </cell>
          <cell r="D223" t="str">
            <v>JR</v>
          </cell>
          <cell r="E223">
            <v>0.2</v>
          </cell>
          <cell r="G223">
            <v>98118.49</v>
          </cell>
          <cell r="H223">
            <v>19624</v>
          </cell>
        </row>
        <row r="224">
          <cell r="B224" t="str">
            <v>47111</v>
          </cell>
          <cell r="C224" t="str">
            <v xml:space="preserve">elementos de consumo y proteccion </v>
          </cell>
          <cell r="D224" t="str">
            <v>%</v>
          </cell>
          <cell r="E224">
            <v>19655</v>
          </cell>
          <cell r="G224">
            <v>1.4999999999999999E-2</v>
          </cell>
          <cell r="H224">
            <v>295</v>
          </cell>
        </row>
        <row r="225">
          <cell r="B225" t="str">
            <v>46111</v>
          </cell>
          <cell r="C225" t="str">
            <v xml:space="preserve">herramienta y equipo menor </v>
          </cell>
          <cell r="D225" t="str">
            <v>%</v>
          </cell>
          <cell r="E225">
            <v>19655</v>
          </cell>
          <cell r="G225">
            <v>0.05</v>
          </cell>
          <cell r="H225">
            <v>983</v>
          </cell>
        </row>
        <row r="226">
          <cell r="C226" t="str">
            <v>DIRECTO:  21,149 / U</v>
          </cell>
          <cell r="D226">
            <v>0</v>
          </cell>
          <cell r="G226">
            <v>0</v>
          </cell>
          <cell r="H226">
            <v>0</v>
          </cell>
        </row>
        <row r="227">
          <cell r="C227">
            <v>0</v>
          </cell>
          <cell r="D227">
            <v>0</v>
          </cell>
          <cell r="G227">
            <v>0</v>
          </cell>
          <cell r="H227">
            <v>0</v>
          </cell>
        </row>
        <row r="228">
          <cell r="B228" t="str">
            <v>01-03-200</v>
          </cell>
          <cell r="C228" t="str">
            <v>RETIRO DE BANCAS URBANAS + DEMOLICION DE BASES. INCLUYE ACARREO INTERNO, CARGUE, TRANSPORTE Y DISPOSICION FINAL DE MATERIAL SOBRANTE EN BOTADEROS OFICIALES.</v>
          </cell>
          <cell r="D228" t="str">
            <v>U</v>
          </cell>
          <cell r="E228">
            <v>0</v>
          </cell>
          <cell r="G228">
            <v>0</v>
          </cell>
          <cell r="H228">
            <v>79925</v>
          </cell>
        </row>
        <row r="229">
          <cell r="B229" t="str">
            <v>4376</v>
          </cell>
          <cell r="C229" t="str">
            <v xml:space="preserve">COMPRESOR 2 MARTILLOS 185 </v>
          </cell>
          <cell r="D229" t="str">
            <v>HR</v>
          </cell>
          <cell r="E229">
            <v>0.35</v>
          </cell>
          <cell r="G229">
            <v>47188</v>
          </cell>
          <cell r="H229">
            <v>16516</v>
          </cell>
        </row>
        <row r="230">
          <cell r="B230" t="str">
            <v>4102412</v>
          </cell>
          <cell r="C230" t="str">
            <v xml:space="preserve">VOLQUETA (VIAJE 6M3 Max.3O KM) </v>
          </cell>
          <cell r="D230" t="str">
            <v>VJ</v>
          </cell>
          <cell r="E230">
            <v>0.03</v>
          </cell>
          <cell r="G230">
            <v>108153</v>
          </cell>
          <cell r="H230">
            <v>3245</v>
          </cell>
        </row>
        <row r="231">
          <cell r="B231" t="str">
            <v>6A12508</v>
          </cell>
          <cell r="C231" t="str">
            <v xml:space="preserve">Dia de Trasiego con 2 ayudantes** </v>
          </cell>
          <cell r="D231" t="str">
            <v>dd</v>
          </cell>
          <cell r="E231">
            <v>0.06</v>
          </cell>
          <cell r="G231">
            <v>96351.24</v>
          </cell>
          <cell r="H231">
            <v>5781</v>
          </cell>
        </row>
        <row r="232">
          <cell r="B232" t="str">
            <v>2106084</v>
          </cell>
          <cell r="C232" t="str">
            <v xml:space="preserve">Vale Demolición RCD Concreto/Mampostería </v>
          </cell>
          <cell r="D232" t="str">
            <v>M3</v>
          </cell>
          <cell r="E232">
            <v>0.18</v>
          </cell>
          <cell r="G232">
            <v>2834</v>
          </cell>
          <cell r="H232">
            <v>510</v>
          </cell>
        </row>
        <row r="233">
          <cell r="B233" t="str">
            <v>2A11938</v>
          </cell>
          <cell r="C233" t="str">
            <v xml:space="preserve">CUADRILLA ALBAÑILERIA GENERAL 1:1 </v>
          </cell>
          <cell r="D233" t="str">
            <v>JR</v>
          </cell>
          <cell r="E233">
            <v>0.38</v>
          </cell>
          <cell r="G233">
            <v>133037.45000000001</v>
          </cell>
          <cell r="H233">
            <v>50554</v>
          </cell>
        </row>
        <row r="234">
          <cell r="B234" t="str">
            <v>47111</v>
          </cell>
          <cell r="C234" t="str">
            <v xml:space="preserve">elementos de consumo y proteccion </v>
          </cell>
          <cell r="D234" t="str">
            <v>%</v>
          </cell>
          <cell r="E234">
            <v>51064</v>
          </cell>
          <cell r="G234">
            <v>1.4999999999999999E-2</v>
          </cell>
          <cell r="H234">
            <v>766</v>
          </cell>
        </row>
        <row r="235">
          <cell r="B235" t="str">
            <v>46111</v>
          </cell>
          <cell r="C235" t="str">
            <v xml:space="preserve">herramienta y equipo menor </v>
          </cell>
          <cell r="D235" t="str">
            <v>%</v>
          </cell>
          <cell r="E235">
            <v>51064</v>
          </cell>
          <cell r="G235">
            <v>0.05</v>
          </cell>
          <cell r="H235">
            <v>2553</v>
          </cell>
        </row>
        <row r="236">
          <cell r="C236" t="str">
            <v>DIRECTO:  79,925 / U</v>
          </cell>
          <cell r="D236">
            <v>0</v>
          </cell>
          <cell r="G236">
            <v>0</v>
          </cell>
          <cell r="H236">
            <v>0</v>
          </cell>
        </row>
        <row r="237">
          <cell r="C237">
            <v>0</v>
          </cell>
          <cell r="D237">
            <v>0</v>
          </cell>
          <cell r="G237">
            <v>0</v>
          </cell>
          <cell r="H237">
            <v>0</v>
          </cell>
        </row>
        <row r="238">
          <cell r="B238" t="str">
            <v>01-03-210</v>
          </cell>
          <cell r="C238" t="str">
            <v>RETIRO DE CANECAS URBANAS + DEMOLICION DE BASES. INCLUYE ACARREO INTERNO, CARGUE, TRANSPORTE Y DISPOSICION FINAL DE MATERIAL SOBRANTE EN BOTADEROS OFICIALES.</v>
          </cell>
          <cell r="D238" t="str">
            <v>U</v>
          </cell>
          <cell r="E238">
            <v>0</v>
          </cell>
          <cell r="G238">
            <v>0</v>
          </cell>
          <cell r="H238">
            <v>28469</v>
          </cell>
        </row>
        <row r="239">
          <cell r="B239" t="str">
            <v>4102412</v>
          </cell>
          <cell r="C239" t="str">
            <v xml:space="preserve">VOLQUETA (VIAJE 6M3 Max.3O KM) </v>
          </cell>
          <cell r="D239" t="str">
            <v>VJ</v>
          </cell>
          <cell r="E239">
            <v>5.0000000000000001E-3</v>
          </cell>
          <cell r="G239">
            <v>108153</v>
          </cell>
          <cell r="H239">
            <v>541</v>
          </cell>
        </row>
        <row r="240">
          <cell r="B240" t="str">
            <v>6A12508</v>
          </cell>
          <cell r="C240" t="str">
            <v xml:space="preserve">Dia de Trasiego con 2 ayudantes** </v>
          </cell>
          <cell r="D240" t="str">
            <v>dd</v>
          </cell>
          <cell r="E240">
            <v>3.3000000000000002E-2</v>
          </cell>
          <cell r="G240">
            <v>96351.24</v>
          </cell>
          <cell r="H240">
            <v>3180</v>
          </cell>
        </row>
        <row r="241">
          <cell r="B241" t="str">
            <v>2106084</v>
          </cell>
          <cell r="C241" t="str">
            <v xml:space="preserve">Vale Demolición RCD Concreto/Mampostería </v>
          </cell>
          <cell r="D241" t="str">
            <v>M3</v>
          </cell>
          <cell r="E241">
            <v>3.1E-2</v>
          </cell>
          <cell r="G241">
            <v>2834</v>
          </cell>
          <cell r="H241">
            <v>88</v>
          </cell>
        </row>
        <row r="242">
          <cell r="B242" t="str">
            <v>2A10164</v>
          </cell>
          <cell r="C242" t="str">
            <v xml:space="preserve">Jornal Cuadrilla (MdeO) 1Ayud+1Ofic </v>
          </cell>
          <cell r="D242" t="str">
            <v>JR</v>
          </cell>
          <cell r="E242">
            <v>0.17399999999999999</v>
          </cell>
          <cell r="G242">
            <v>133037.45000000001</v>
          </cell>
          <cell r="H242">
            <v>23149</v>
          </cell>
        </row>
        <row r="243">
          <cell r="B243" t="str">
            <v>47111</v>
          </cell>
          <cell r="C243" t="str">
            <v xml:space="preserve">elementos de consumo y proteccion </v>
          </cell>
          <cell r="D243" t="str">
            <v>%</v>
          </cell>
          <cell r="E243">
            <v>23237</v>
          </cell>
          <cell r="G243">
            <v>1.4999999999999999E-2</v>
          </cell>
          <cell r="H243">
            <v>349</v>
          </cell>
        </row>
        <row r="244">
          <cell r="B244" t="str">
            <v>46111</v>
          </cell>
          <cell r="C244" t="str">
            <v xml:space="preserve">herramienta y equipo menor </v>
          </cell>
          <cell r="D244" t="str">
            <v>%</v>
          </cell>
          <cell r="E244">
            <v>23237</v>
          </cell>
          <cell r="G244">
            <v>0.05</v>
          </cell>
          <cell r="H244">
            <v>1162</v>
          </cell>
        </row>
        <row r="245">
          <cell r="C245" t="str">
            <v>DIRECTO:  28,469 / U</v>
          </cell>
          <cell r="D245">
            <v>0</v>
          </cell>
          <cell r="G245">
            <v>0</v>
          </cell>
          <cell r="H245">
            <v>0</v>
          </cell>
        </row>
        <row r="246">
          <cell r="C246">
            <v>0</v>
          </cell>
          <cell r="D246">
            <v>0</v>
          </cell>
          <cell r="G246">
            <v>0</v>
          </cell>
          <cell r="H246">
            <v>0</v>
          </cell>
        </row>
        <row r="247">
          <cell r="B247" t="str">
            <v>01-03-220</v>
          </cell>
          <cell r="C247" t="str">
            <v>RETIRO DE SEÑALIZACION EN LAMINA + DEMOLICION DE BASES. INCLUYE ACARREO INTERNO, CARGUE, TRANSPORTE Y DISPOSICION FINAL DE MATERIAL SOBRANTE EN BOTADEROS OFICIALES.</v>
          </cell>
          <cell r="D247" t="str">
            <v>U</v>
          </cell>
          <cell r="E247">
            <v>0</v>
          </cell>
          <cell r="G247">
            <v>0</v>
          </cell>
          <cell r="H247">
            <v>6180</v>
          </cell>
        </row>
        <row r="248">
          <cell r="B248" t="str">
            <v>4102412</v>
          </cell>
          <cell r="C248" t="str">
            <v xml:space="preserve">VOLQUETA (VIAJE 6M3 Max.3O KM) </v>
          </cell>
          <cell r="D248" t="str">
            <v>VJ</v>
          </cell>
          <cell r="E248">
            <v>0.02</v>
          </cell>
          <cell r="G248">
            <v>108153</v>
          </cell>
          <cell r="H248">
            <v>2163</v>
          </cell>
        </row>
        <row r="249">
          <cell r="B249" t="str">
            <v>4101012</v>
          </cell>
          <cell r="C249" t="str">
            <v xml:space="preserve">PULIDORA 9" ( CON DISCO DE CORTE) </v>
          </cell>
          <cell r="D249" t="str">
            <v>DIA</v>
          </cell>
          <cell r="E249">
            <v>1.38E-2</v>
          </cell>
          <cell r="G249">
            <v>21327</v>
          </cell>
          <cell r="H249">
            <v>294</v>
          </cell>
        </row>
        <row r="250">
          <cell r="B250" t="str">
            <v>6A12508</v>
          </cell>
          <cell r="C250" t="str">
            <v xml:space="preserve">Dia de Trasiego con 2 ayudantes** </v>
          </cell>
          <cell r="D250" t="str">
            <v>dd</v>
          </cell>
          <cell r="E250">
            <v>0.02</v>
          </cell>
          <cell r="G250">
            <v>96351.24</v>
          </cell>
          <cell r="H250">
            <v>1927</v>
          </cell>
        </row>
        <row r="251">
          <cell r="B251" t="str">
            <v>2106084</v>
          </cell>
          <cell r="C251" t="str">
            <v xml:space="preserve">Vale Demolición RCD Concreto/Mampostería </v>
          </cell>
          <cell r="D251" t="str">
            <v>M3</v>
          </cell>
          <cell r="E251">
            <v>3.1E-2</v>
          </cell>
          <cell r="G251">
            <v>2834</v>
          </cell>
          <cell r="H251">
            <v>88</v>
          </cell>
        </row>
        <row r="252">
          <cell r="B252" t="str">
            <v>2101748</v>
          </cell>
          <cell r="C252" t="str">
            <v xml:space="preserve">AYUDANTE ALBAÑILERIA GENERAL + </v>
          </cell>
          <cell r="D252" t="str">
            <v>JR</v>
          </cell>
          <cell r="E252">
            <v>3.5000000000000003E-2</v>
          </cell>
          <cell r="G252">
            <v>45679</v>
          </cell>
          <cell r="H252">
            <v>1599</v>
          </cell>
        </row>
        <row r="253">
          <cell r="B253" t="str">
            <v>47111</v>
          </cell>
          <cell r="C253" t="str">
            <v xml:space="preserve">elementos de consumo y proteccion </v>
          </cell>
          <cell r="D253" t="str">
            <v>%</v>
          </cell>
          <cell r="E253">
            <v>1687</v>
          </cell>
          <cell r="G253">
            <v>1.4999999999999999E-2</v>
          </cell>
          <cell r="H253">
            <v>25</v>
          </cell>
        </row>
        <row r="254">
          <cell r="B254" t="str">
            <v>46111</v>
          </cell>
          <cell r="C254" t="str">
            <v xml:space="preserve">herramienta y equipo menor </v>
          </cell>
          <cell r="D254" t="str">
            <v>%</v>
          </cell>
          <cell r="E254">
            <v>1687</v>
          </cell>
          <cell r="G254">
            <v>0.05</v>
          </cell>
          <cell r="H254">
            <v>84</v>
          </cell>
        </row>
        <row r="255">
          <cell r="C255" t="str">
            <v>DIRECTO:  6,180 / U</v>
          </cell>
          <cell r="D255">
            <v>0</v>
          </cell>
          <cell r="G255">
            <v>0</v>
          </cell>
          <cell r="H255">
            <v>0</v>
          </cell>
        </row>
        <row r="256">
          <cell r="C256">
            <v>0</v>
          </cell>
          <cell r="D256">
            <v>0</v>
          </cell>
          <cell r="G256">
            <v>0</v>
          </cell>
          <cell r="H256">
            <v>0</v>
          </cell>
        </row>
        <row r="257">
          <cell r="B257" t="str">
            <v>01-03-300</v>
          </cell>
          <cell r="C257" t="str">
            <v>DESMONTE MALLA ESLABONADA. INCLUYE ACARREO INTERNO, CARGUE, TRANSPORTE Y DISPOSICION FINAL DE MATERIAL SOBRANTE EN BOTADEROS OFICIALES.</v>
          </cell>
          <cell r="D257" t="str">
            <v>M2</v>
          </cell>
          <cell r="E257">
            <v>0</v>
          </cell>
          <cell r="G257">
            <v>0</v>
          </cell>
          <cell r="H257">
            <v>9309</v>
          </cell>
        </row>
        <row r="258">
          <cell r="B258" t="str">
            <v>4102412</v>
          </cell>
          <cell r="C258" t="str">
            <v xml:space="preserve">VOLQUETA (VIAJE 6M3 Max.3O KM) </v>
          </cell>
          <cell r="D258" t="str">
            <v>VJ</v>
          </cell>
          <cell r="E258">
            <v>5.0000000000000001E-3</v>
          </cell>
          <cell r="G258">
            <v>108153</v>
          </cell>
          <cell r="H258">
            <v>541</v>
          </cell>
        </row>
        <row r="259">
          <cell r="B259" t="str">
            <v>4101012</v>
          </cell>
          <cell r="C259" t="str">
            <v xml:space="preserve">PULIDORA 9" ( CON DISCO DE CORTE) </v>
          </cell>
          <cell r="D259" t="str">
            <v>DIA</v>
          </cell>
          <cell r="E259">
            <v>0.05</v>
          </cell>
          <cell r="G259">
            <v>21327</v>
          </cell>
          <cell r="H259">
            <v>1066</v>
          </cell>
        </row>
        <row r="260">
          <cell r="B260" t="str">
            <v>2106084</v>
          </cell>
          <cell r="C260" t="str">
            <v xml:space="preserve">Vale Demolición RCD Concreto/Mampostería </v>
          </cell>
          <cell r="D260" t="str">
            <v>M3</v>
          </cell>
          <cell r="E260">
            <v>3.1E-2</v>
          </cell>
          <cell r="G260">
            <v>2834</v>
          </cell>
          <cell r="H260">
            <v>88</v>
          </cell>
        </row>
        <row r="261">
          <cell r="B261" t="str">
            <v>2A11938</v>
          </cell>
          <cell r="C261" t="str">
            <v xml:space="preserve">CUADRILLA ALBAÑILERIA GENERAL 1:1 </v>
          </cell>
          <cell r="D261" t="str">
            <v>JR</v>
          </cell>
          <cell r="E261">
            <v>5.3699999999999998E-2</v>
          </cell>
          <cell r="G261">
            <v>133037.45000000001</v>
          </cell>
          <cell r="H261">
            <v>7144</v>
          </cell>
        </row>
        <row r="262">
          <cell r="B262" t="str">
            <v>47111</v>
          </cell>
          <cell r="C262" t="str">
            <v xml:space="preserve">elementos de consumo y proteccion </v>
          </cell>
          <cell r="D262" t="str">
            <v>%</v>
          </cell>
          <cell r="E262">
            <v>7232</v>
          </cell>
          <cell r="G262">
            <v>1.4999999999999999E-2</v>
          </cell>
          <cell r="H262">
            <v>108</v>
          </cell>
        </row>
        <row r="263">
          <cell r="B263" t="str">
            <v>46111</v>
          </cell>
          <cell r="C263" t="str">
            <v xml:space="preserve">herramienta y equipo menor </v>
          </cell>
          <cell r="D263" t="str">
            <v>%</v>
          </cell>
          <cell r="E263">
            <v>7232</v>
          </cell>
          <cell r="G263">
            <v>0.05</v>
          </cell>
          <cell r="H263">
            <v>362</v>
          </cell>
        </row>
        <row r="264">
          <cell r="C264" t="str">
            <v>DIRECTO:  9,309 / M2</v>
          </cell>
          <cell r="D264">
            <v>0</v>
          </cell>
          <cell r="G264">
            <v>0</v>
          </cell>
          <cell r="H264">
            <v>0</v>
          </cell>
        </row>
        <row r="265">
          <cell r="C265">
            <v>0</v>
          </cell>
          <cell r="D265">
            <v>0</v>
          </cell>
          <cell r="G265">
            <v>0</v>
          </cell>
          <cell r="H265">
            <v>0</v>
          </cell>
        </row>
        <row r="266">
          <cell r="B266" t="str">
            <v>01-03-310</v>
          </cell>
          <cell r="C266" t="str">
            <v>DESMONTE JUEGO DE PORTERIAS DE FUTBOL. INCLUYE ACARREO INTERNO, CARGUE, TRANSPORTE Y DISPOSICION FINAL DE MATERIAL SOBRANTE EN BOTADEROS OFICIALES.</v>
          </cell>
          <cell r="D266" t="str">
            <v>JGO</v>
          </cell>
          <cell r="E266">
            <v>0</v>
          </cell>
          <cell r="G266">
            <v>0</v>
          </cell>
          <cell r="H266">
            <v>188025</v>
          </cell>
        </row>
        <row r="267">
          <cell r="B267" t="str">
            <v>4101012</v>
          </cell>
          <cell r="C267" t="str">
            <v xml:space="preserve">PULIDORA 9" ( CON DISCO DE CORTE) </v>
          </cell>
          <cell r="D267" t="str">
            <v>DIA</v>
          </cell>
          <cell r="E267">
            <v>0.7</v>
          </cell>
          <cell r="G267">
            <v>21327</v>
          </cell>
          <cell r="H267">
            <v>14929</v>
          </cell>
        </row>
        <row r="268">
          <cell r="B268" t="str">
            <v>4100938</v>
          </cell>
          <cell r="C268" t="str">
            <v xml:space="preserve">PLANTA GENERADORA A GASOLINA DE 5 KW </v>
          </cell>
          <cell r="D268" t="str">
            <v>DD</v>
          </cell>
          <cell r="E268">
            <v>0.7</v>
          </cell>
          <cell r="G268">
            <v>47600</v>
          </cell>
          <cell r="H268">
            <v>33320</v>
          </cell>
        </row>
        <row r="269">
          <cell r="B269" t="str">
            <v>4100943</v>
          </cell>
          <cell r="C269" t="str">
            <v xml:space="preserve">CAMIONETA PICKUP </v>
          </cell>
          <cell r="D269" t="str">
            <v>DD</v>
          </cell>
          <cell r="E269">
            <v>0.1</v>
          </cell>
          <cell r="G269">
            <v>122585</v>
          </cell>
          <cell r="H269">
            <v>12259</v>
          </cell>
        </row>
        <row r="270">
          <cell r="B270" t="str">
            <v>2A11938</v>
          </cell>
          <cell r="C270" t="str">
            <v xml:space="preserve">CUADRILLA ALBAÑILERIA GENERAL 1:1 </v>
          </cell>
          <cell r="D270" t="str">
            <v>JR</v>
          </cell>
          <cell r="E270">
            <v>0.9</v>
          </cell>
          <cell r="G270">
            <v>133037.45000000001</v>
          </cell>
          <cell r="H270">
            <v>119734</v>
          </cell>
        </row>
        <row r="271">
          <cell r="B271" t="str">
            <v>47111</v>
          </cell>
          <cell r="C271" t="str">
            <v xml:space="preserve">elementos de consumo y proteccion </v>
          </cell>
          <cell r="D271" t="str">
            <v>%</v>
          </cell>
          <cell r="E271">
            <v>119734</v>
          </cell>
          <cell r="G271">
            <v>1.4999999999999999E-2</v>
          </cell>
          <cell r="H271">
            <v>1796</v>
          </cell>
        </row>
        <row r="272">
          <cell r="B272" t="str">
            <v>46111</v>
          </cell>
          <cell r="C272" t="str">
            <v xml:space="preserve">herramienta y equipo menor </v>
          </cell>
          <cell r="D272" t="str">
            <v>%</v>
          </cell>
          <cell r="E272">
            <v>119734</v>
          </cell>
          <cell r="G272">
            <v>0.05</v>
          </cell>
          <cell r="H272">
            <v>5987</v>
          </cell>
        </row>
        <row r="273">
          <cell r="C273" t="str">
            <v>DIRECTO:  188,025 / JGO</v>
          </cell>
          <cell r="D273">
            <v>0</v>
          </cell>
          <cell r="G273">
            <v>0</v>
          </cell>
          <cell r="H273">
            <v>0</v>
          </cell>
        </row>
        <row r="274">
          <cell r="C274">
            <v>0</v>
          </cell>
          <cell r="D274">
            <v>0</v>
          </cell>
          <cell r="G274">
            <v>0</v>
          </cell>
          <cell r="H274">
            <v>0</v>
          </cell>
        </row>
        <row r="275">
          <cell r="B275" t="str">
            <v>01-03-320</v>
          </cell>
          <cell r="C275" t="str">
            <v>DESMONTE CICLOPARQUEADERO. INCLUYE ACARREO INTERNO, CARGUE, TRANSPORTE Y DISPOSICION FINAL DE MATERIAL SOBRANTE EN BOTADEROS OFICIALES.</v>
          </cell>
          <cell r="D275" t="str">
            <v>U</v>
          </cell>
          <cell r="E275">
            <v>0</v>
          </cell>
          <cell r="G275">
            <v>0</v>
          </cell>
          <cell r="H275">
            <v>23661</v>
          </cell>
        </row>
        <row r="276">
          <cell r="B276" t="str">
            <v>4101012</v>
          </cell>
          <cell r="C276" t="str">
            <v xml:space="preserve">PULIDORA 9" ( CON DISCO DE CORTE) </v>
          </cell>
          <cell r="D276" t="str">
            <v>DIA</v>
          </cell>
          <cell r="E276">
            <v>0.12</v>
          </cell>
          <cell r="G276">
            <v>21327</v>
          </cell>
          <cell r="H276">
            <v>2559</v>
          </cell>
        </row>
        <row r="277">
          <cell r="B277" t="str">
            <v>4100943</v>
          </cell>
          <cell r="C277" t="str">
            <v xml:space="preserve">CAMIONETA PICKUP </v>
          </cell>
          <cell r="D277" t="str">
            <v>DD</v>
          </cell>
          <cell r="E277">
            <v>4.4999999999999998E-2</v>
          </cell>
          <cell r="G277">
            <v>122585</v>
          </cell>
          <cell r="H277">
            <v>5516</v>
          </cell>
        </row>
        <row r="278">
          <cell r="B278" t="str">
            <v>2A11938</v>
          </cell>
          <cell r="C278" t="str">
            <v xml:space="preserve">CUADRILLA ALBAÑILERIA GENERAL 1:1 </v>
          </cell>
          <cell r="D278" t="str">
            <v>JR</v>
          </cell>
          <cell r="E278">
            <v>0.11</v>
          </cell>
          <cell r="G278">
            <v>133037.45000000001</v>
          </cell>
          <cell r="H278">
            <v>14634</v>
          </cell>
        </row>
        <row r="279">
          <cell r="B279" t="str">
            <v>47111</v>
          </cell>
          <cell r="C279" t="str">
            <v xml:space="preserve">elementos de consumo y proteccion </v>
          </cell>
          <cell r="D279" t="str">
            <v>%</v>
          </cell>
          <cell r="E279">
            <v>14634</v>
          </cell>
          <cell r="G279">
            <v>1.4999999999999999E-2</v>
          </cell>
          <cell r="H279">
            <v>220</v>
          </cell>
        </row>
        <row r="280">
          <cell r="B280" t="str">
            <v>46111</v>
          </cell>
          <cell r="C280" t="str">
            <v xml:space="preserve">herramienta y equipo menor </v>
          </cell>
          <cell r="D280" t="str">
            <v>%</v>
          </cell>
          <cell r="E280">
            <v>14634</v>
          </cell>
          <cell r="G280">
            <v>0.05</v>
          </cell>
          <cell r="H280">
            <v>732</v>
          </cell>
        </row>
        <row r="281">
          <cell r="C281" t="str">
            <v>DIRECTO:  23,661 / U</v>
          </cell>
          <cell r="D281">
            <v>0</v>
          </cell>
          <cell r="G281">
            <v>0</v>
          </cell>
          <cell r="H281">
            <v>0</v>
          </cell>
        </row>
        <row r="282">
          <cell r="C282">
            <v>0</v>
          </cell>
          <cell r="D282">
            <v>0</v>
          </cell>
          <cell r="G282">
            <v>0</v>
          </cell>
          <cell r="H282">
            <v>0</v>
          </cell>
        </row>
        <row r="283">
          <cell r="B283" t="str">
            <v>01-03-330</v>
          </cell>
          <cell r="C283" t="str">
            <v>DESMONTE BEBEDEROS. INCLUYE ACARREO INTERNO, CARGUE, TRANSPORTE Y DISPOSICION FINAL DE MATERIAL SOBRANTE EN BOTADEROS OFICIALES.</v>
          </cell>
          <cell r="D283" t="str">
            <v>U</v>
          </cell>
          <cell r="E283">
            <v>0</v>
          </cell>
          <cell r="G283">
            <v>0</v>
          </cell>
          <cell r="H283">
            <v>28469</v>
          </cell>
        </row>
        <row r="284">
          <cell r="B284" t="str">
            <v>4102412</v>
          </cell>
          <cell r="C284" t="str">
            <v xml:space="preserve">VOLQUETA (VIAJE 6M3 Max.3O KM) </v>
          </cell>
          <cell r="D284" t="str">
            <v>VJ</v>
          </cell>
          <cell r="E284">
            <v>5.0000000000000001E-3</v>
          </cell>
          <cell r="G284">
            <v>108153</v>
          </cell>
          <cell r="H284">
            <v>541</v>
          </cell>
        </row>
        <row r="285">
          <cell r="B285" t="str">
            <v>6A12508</v>
          </cell>
          <cell r="C285" t="str">
            <v xml:space="preserve">Dia de Trasiego con 2 ayudantes** </v>
          </cell>
          <cell r="D285" t="str">
            <v>dd</v>
          </cell>
          <cell r="E285">
            <v>3.3000000000000002E-2</v>
          </cell>
          <cell r="G285">
            <v>96351.24</v>
          </cell>
          <cell r="H285">
            <v>3180</v>
          </cell>
        </row>
        <row r="286">
          <cell r="B286" t="str">
            <v>2106084</v>
          </cell>
          <cell r="C286" t="str">
            <v xml:space="preserve">Vale Demolición RCD Concreto/Mampostería </v>
          </cell>
          <cell r="D286" t="str">
            <v>M3</v>
          </cell>
          <cell r="E286">
            <v>3.1E-2</v>
          </cell>
          <cell r="G286">
            <v>2834</v>
          </cell>
          <cell r="H286">
            <v>88</v>
          </cell>
        </row>
        <row r="287">
          <cell r="B287" t="str">
            <v>2A10164</v>
          </cell>
          <cell r="C287" t="str">
            <v xml:space="preserve">Jornal Cuadrilla (MdeO) 1Ayud+1Ofic </v>
          </cell>
          <cell r="D287" t="str">
            <v>JR</v>
          </cell>
          <cell r="E287">
            <v>0.17399999999999999</v>
          </cell>
          <cell r="G287">
            <v>133037.45000000001</v>
          </cell>
          <cell r="H287">
            <v>23149</v>
          </cell>
        </row>
        <row r="288">
          <cell r="B288" t="str">
            <v>47111</v>
          </cell>
          <cell r="C288" t="str">
            <v xml:space="preserve">elementos de consumo y proteccion </v>
          </cell>
          <cell r="D288" t="str">
            <v>%</v>
          </cell>
          <cell r="E288">
            <v>23237</v>
          </cell>
          <cell r="G288">
            <v>1.4999999999999999E-2</v>
          </cell>
          <cell r="H288">
            <v>349</v>
          </cell>
        </row>
        <row r="289">
          <cell r="B289" t="str">
            <v>46111</v>
          </cell>
          <cell r="C289" t="str">
            <v xml:space="preserve">herramienta y equipo menor </v>
          </cell>
          <cell r="D289" t="str">
            <v>%</v>
          </cell>
          <cell r="E289">
            <v>23237</v>
          </cell>
          <cell r="G289">
            <v>0.05</v>
          </cell>
          <cell r="H289">
            <v>1162</v>
          </cell>
        </row>
        <row r="290">
          <cell r="C290" t="str">
            <v>DIRECTO:  28,469 / U</v>
          </cell>
          <cell r="D290">
            <v>0</v>
          </cell>
          <cell r="G290">
            <v>0</v>
          </cell>
          <cell r="H290">
            <v>0</v>
          </cell>
        </row>
        <row r="291">
          <cell r="B291" t="str">
            <v>02</v>
          </cell>
          <cell r="C291" t="str">
            <v>CIMENTACION</v>
          </cell>
          <cell r="D291">
            <v>0</v>
          </cell>
          <cell r="G291">
            <v>0</v>
          </cell>
          <cell r="H291">
            <v>0</v>
          </cell>
        </row>
        <row r="292">
          <cell r="B292" t="str">
            <v>02-01-005</v>
          </cell>
          <cell r="C292" t="str">
            <v>EXCAVACION MECANICA. INCLUYE CARGUE, TRANSPORTE Y DISPOSICION FINAL</v>
          </cell>
          <cell r="D292" t="str">
            <v>M3</v>
          </cell>
          <cell r="E292">
            <v>0</v>
          </cell>
          <cell r="G292">
            <v>0</v>
          </cell>
          <cell r="H292">
            <v>32723</v>
          </cell>
        </row>
        <row r="293">
          <cell r="B293" t="str">
            <v>4103493</v>
          </cell>
          <cell r="C293" t="str">
            <v xml:space="preserve">Retroexcavadora (200m3/Dia) </v>
          </cell>
          <cell r="D293" t="str">
            <v>DIA</v>
          </cell>
          <cell r="E293">
            <v>8.9999999999999993E-3</v>
          </cell>
          <cell r="G293">
            <v>771000</v>
          </cell>
          <cell r="H293">
            <v>6939</v>
          </cell>
        </row>
        <row r="294">
          <cell r="B294" t="str">
            <v>4102412</v>
          </cell>
          <cell r="C294" t="str">
            <v xml:space="preserve">VOLQUETA (VIAJE 6M3 Max.3O KM) </v>
          </cell>
          <cell r="D294" t="str">
            <v>VJ</v>
          </cell>
          <cell r="E294">
            <v>0.16666666666666666</v>
          </cell>
          <cell r="F294">
            <v>0.3</v>
          </cell>
          <cell r="G294">
            <v>108153</v>
          </cell>
          <cell r="H294">
            <v>23433</v>
          </cell>
        </row>
        <row r="295">
          <cell r="B295" t="str">
            <v>2A13535</v>
          </cell>
          <cell r="C295" t="str">
            <v xml:space="preserve">CUADRILLA ALBAÑILERIA GENERAL 0:1 </v>
          </cell>
          <cell r="D295" t="str">
            <v>JR</v>
          </cell>
          <cell r="E295">
            <v>4.4999999999999998E-2</v>
          </cell>
          <cell r="G295">
            <v>49059.25</v>
          </cell>
          <cell r="H295">
            <v>2208</v>
          </cell>
        </row>
        <row r="296">
          <cell r="B296" t="str">
            <v>47111</v>
          </cell>
          <cell r="C296" t="str">
            <v xml:space="preserve">elementos de consumo y proteccion </v>
          </cell>
          <cell r="D296" t="str">
            <v>%</v>
          </cell>
          <cell r="E296">
            <v>2208</v>
          </cell>
          <cell r="G296">
            <v>1.4999999999999999E-2</v>
          </cell>
          <cell r="H296">
            <v>33</v>
          </cell>
        </row>
        <row r="297">
          <cell r="B297" t="str">
            <v>46111</v>
          </cell>
          <cell r="C297" t="str">
            <v xml:space="preserve">herramienta y equipo menor </v>
          </cell>
          <cell r="D297" t="str">
            <v>%</v>
          </cell>
          <cell r="E297">
            <v>2208</v>
          </cell>
          <cell r="G297">
            <v>0.05</v>
          </cell>
          <cell r="H297">
            <v>110</v>
          </cell>
        </row>
        <row r="298">
          <cell r="C298" t="str">
            <v>DIRECTO:  32,723 / M3</v>
          </cell>
          <cell r="D298">
            <v>0</v>
          </cell>
          <cell r="G298">
            <v>0</v>
          </cell>
          <cell r="H298">
            <v>0</v>
          </cell>
        </row>
        <row r="299">
          <cell r="C299">
            <v>0</v>
          </cell>
          <cell r="D299">
            <v>0</v>
          </cell>
          <cell r="G299">
            <v>0</v>
          </cell>
          <cell r="H299">
            <v>0</v>
          </cell>
        </row>
        <row r="300">
          <cell r="B300" t="str">
            <v>02-01-007</v>
          </cell>
          <cell r="C300" t="str">
            <v>EXCAVACION MECANICA SIN RETIRO DE MATERIAL. INCLUYE CARGUE, TRANSPORTE INTERNO Y DISPOSICION EN EL LOTE ACORDE CON LAS RECOMENDACIONES DE LA INTERVENTORIA</v>
          </cell>
          <cell r="D300" t="str">
            <v>M3</v>
          </cell>
          <cell r="E300">
            <v>0</v>
          </cell>
          <cell r="G300">
            <v>0</v>
          </cell>
          <cell r="H300">
            <v>18490</v>
          </cell>
        </row>
        <row r="301">
          <cell r="B301" t="str">
            <v>4103493</v>
          </cell>
          <cell r="C301" t="str">
            <v xml:space="preserve">Retroexcavadora (200m3/Dia) </v>
          </cell>
          <cell r="D301" t="str">
            <v>DIA</v>
          </cell>
          <cell r="E301">
            <v>6.7999999999999996E-3</v>
          </cell>
          <cell r="G301">
            <v>771000</v>
          </cell>
          <cell r="H301">
            <v>5243</v>
          </cell>
        </row>
        <row r="302">
          <cell r="B302" t="str">
            <v>6A10210</v>
          </cell>
          <cell r="C302" t="str">
            <v xml:space="preserve">Trasiego m3 (2 Ayudantes) ** &lt; 50.00 Ml </v>
          </cell>
          <cell r="D302" t="str">
            <v>M3</v>
          </cell>
          <cell r="E302">
            <v>1</v>
          </cell>
          <cell r="F302">
            <v>0.3</v>
          </cell>
          <cell r="G302">
            <v>9787.32</v>
          </cell>
          <cell r="H302">
            <v>12724</v>
          </cell>
        </row>
        <row r="303">
          <cell r="B303" t="str">
            <v>2A12926</v>
          </cell>
          <cell r="C303" t="str">
            <v xml:space="preserve">CUADRILLA ALBAÑILERIA GENERAL 0:2 </v>
          </cell>
          <cell r="D303" t="str">
            <v>JR</v>
          </cell>
          <cell r="E303">
            <v>5.0000000000000001E-3</v>
          </cell>
          <cell r="G303">
            <v>98118.49</v>
          </cell>
          <cell r="H303">
            <v>491</v>
          </cell>
        </row>
        <row r="304">
          <cell r="B304" t="str">
            <v>47111</v>
          </cell>
          <cell r="C304" t="str">
            <v xml:space="preserve">elementos de consumo y proteccion </v>
          </cell>
          <cell r="D304" t="str">
            <v>%</v>
          </cell>
          <cell r="E304">
            <v>491</v>
          </cell>
          <cell r="G304">
            <v>1.4999999999999999E-2</v>
          </cell>
          <cell r="H304">
            <v>7</v>
          </cell>
        </row>
        <row r="305">
          <cell r="B305" t="str">
            <v>46111</v>
          </cell>
          <cell r="C305" t="str">
            <v xml:space="preserve">herramienta y equipo menor </v>
          </cell>
          <cell r="D305" t="str">
            <v>%</v>
          </cell>
          <cell r="E305">
            <v>491</v>
          </cell>
          <cell r="G305">
            <v>0.05</v>
          </cell>
          <cell r="H305">
            <v>25</v>
          </cell>
        </row>
        <row r="306">
          <cell r="C306" t="str">
            <v>DIRECTO:  18,490 / M3</v>
          </cell>
          <cell r="D306">
            <v>0</v>
          </cell>
          <cell r="G306">
            <v>0</v>
          </cell>
          <cell r="H306">
            <v>0</v>
          </cell>
        </row>
        <row r="307">
          <cell r="C307">
            <v>0</v>
          </cell>
          <cell r="D307">
            <v>0</v>
          </cell>
          <cell r="G307">
            <v>0</v>
          </cell>
          <cell r="H307">
            <v>0</v>
          </cell>
        </row>
        <row r="308">
          <cell r="B308" t="str">
            <v>02-01-010</v>
          </cell>
          <cell r="C308" t="str">
            <v>EXCAVACION MANUAL EN TIERRA HASTA 2.50 M. INCLUYE CARGUE, TRANSPORTE Y DISPOSICION FINAL.</v>
          </cell>
          <cell r="D308" t="str">
            <v>M3</v>
          </cell>
          <cell r="E308">
            <v>0</v>
          </cell>
          <cell r="G308">
            <v>0</v>
          </cell>
          <cell r="H308">
            <v>50314</v>
          </cell>
        </row>
        <row r="309">
          <cell r="B309" t="str">
            <v>2A13297</v>
          </cell>
          <cell r="C309" t="str">
            <v xml:space="preserve">CUADRILLA ALBAÑILERIA GENERAL 1:2 </v>
          </cell>
          <cell r="D309" t="str">
            <v>JR</v>
          </cell>
          <cell r="E309">
            <v>7.2999999999999995E-2</v>
          </cell>
          <cell r="G309">
            <v>182096.7</v>
          </cell>
          <cell r="H309">
            <v>13293</v>
          </cell>
        </row>
        <row r="310">
          <cell r="B310" t="str">
            <v>6A10210</v>
          </cell>
          <cell r="C310" t="str">
            <v xml:space="preserve">Trasiego m3 (2 Ayudantes) ** &lt; 50.00 Ml </v>
          </cell>
          <cell r="D310" t="str">
            <v>M3</v>
          </cell>
          <cell r="E310">
            <v>1</v>
          </cell>
          <cell r="F310">
            <v>0.3</v>
          </cell>
          <cell r="G310">
            <v>9787.32</v>
          </cell>
          <cell r="H310">
            <v>12724</v>
          </cell>
        </row>
        <row r="311">
          <cell r="B311" t="str">
            <v>4102412</v>
          </cell>
          <cell r="C311" t="str">
            <v xml:space="preserve">VOLQUETA (VIAJE 6M3 Max.3O KM) </v>
          </cell>
          <cell r="D311" t="str">
            <v>VJ</v>
          </cell>
          <cell r="E311">
            <v>0.16666666666666666</v>
          </cell>
          <cell r="F311">
            <v>0.3</v>
          </cell>
          <cell r="G311">
            <v>108153</v>
          </cell>
          <cell r="H311">
            <v>23433</v>
          </cell>
        </row>
        <row r="312">
          <cell r="B312" t="str">
            <v>47111</v>
          </cell>
          <cell r="C312" t="str">
            <v xml:space="preserve">elementos de consumo y proteccion </v>
          </cell>
          <cell r="D312" t="str">
            <v>%</v>
          </cell>
          <cell r="E312">
            <v>13293</v>
          </cell>
          <cell r="G312">
            <v>1.4999999999999999E-2</v>
          </cell>
          <cell r="H312">
            <v>199</v>
          </cell>
        </row>
        <row r="313">
          <cell r="B313" t="str">
            <v>46111</v>
          </cell>
          <cell r="C313" t="str">
            <v xml:space="preserve">herramienta y equipo menor </v>
          </cell>
          <cell r="D313" t="str">
            <v>%</v>
          </cell>
          <cell r="E313">
            <v>13293</v>
          </cell>
          <cell r="G313">
            <v>0.05</v>
          </cell>
          <cell r="H313">
            <v>665</v>
          </cell>
        </row>
        <row r="314">
          <cell r="C314" t="str">
            <v>DIRECTO:  50,314 / M3</v>
          </cell>
          <cell r="D314">
            <v>0</v>
          </cell>
          <cell r="G314">
            <v>0</v>
          </cell>
          <cell r="H314">
            <v>0</v>
          </cell>
        </row>
        <row r="315">
          <cell r="C315">
            <v>0</v>
          </cell>
          <cell r="D315">
            <v>0</v>
          </cell>
          <cell r="G315">
            <v>0</v>
          </cell>
          <cell r="H315">
            <v>0</v>
          </cell>
        </row>
        <row r="316">
          <cell r="B316" t="str">
            <v>02-01-012</v>
          </cell>
          <cell r="C316" t="str">
            <v>EXCAVACION MANUAL EN TIERRA H: 2.50 - 5.00 M. INCLUYE CARGUE, TRANSPORTE Y DISPOSICION FINAL.</v>
          </cell>
          <cell r="D316" t="str">
            <v>M3</v>
          </cell>
          <cell r="E316">
            <v>0</v>
          </cell>
          <cell r="G316">
            <v>0</v>
          </cell>
          <cell r="H316">
            <v>47680</v>
          </cell>
        </row>
        <row r="317">
          <cell r="B317" t="str">
            <v>1105033</v>
          </cell>
          <cell r="C317" t="str">
            <v>Guaya en Acero (1/8") - excavacion</v>
          </cell>
          <cell r="D317" t="str">
            <v>mL</v>
          </cell>
          <cell r="E317">
            <v>4.5</v>
          </cell>
          <cell r="G317">
            <v>499</v>
          </cell>
          <cell r="H317">
            <v>2246</v>
          </cell>
        </row>
        <row r="318">
          <cell r="B318" t="str">
            <v>11218</v>
          </cell>
          <cell r="C318" t="str">
            <v>recebo comun - cargue volqueta</v>
          </cell>
          <cell r="D318" t="str">
            <v>m3</v>
          </cell>
          <cell r="E318">
            <v>0.5</v>
          </cell>
          <cell r="F318">
            <v>0.3</v>
          </cell>
          <cell r="G318">
            <v>9766.2068965517228</v>
          </cell>
          <cell r="H318">
            <v>6348</v>
          </cell>
        </row>
        <row r="319">
          <cell r="B319" t="str">
            <v>21111</v>
          </cell>
          <cell r="C319" t="str">
            <v>mo ayudante - transporte interno</v>
          </cell>
          <cell r="D319" t="str">
            <v>hh</v>
          </cell>
          <cell r="E319">
            <v>1</v>
          </cell>
          <cell r="F319">
            <v>0.3</v>
          </cell>
          <cell r="G319">
            <v>6321.9265249999999</v>
          </cell>
          <cell r="H319">
            <v>8219</v>
          </cell>
        </row>
        <row r="320">
          <cell r="B320" t="str">
            <v>6V921</v>
          </cell>
          <cell r="C320" t="str">
            <v xml:space="preserve">volqueta sencilla 6m3 </v>
          </cell>
          <cell r="D320" t="str">
            <v>vj</v>
          </cell>
          <cell r="E320">
            <v>0.16666666666666666</v>
          </cell>
          <cell r="F320">
            <v>0.3</v>
          </cell>
          <cell r="G320">
            <v>140000</v>
          </cell>
          <cell r="H320">
            <v>30333</v>
          </cell>
        </row>
        <row r="321">
          <cell r="B321" t="str">
            <v>47111</v>
          </cell>
          <cell r="C321" t="str">
            <v xml:space="preserve">elementos de consumo y proteccion </v>
          </cell>
          <cell r="D321" t="str">
            <v>%</v>
          </cell>
          <cell r="E321">
            <v>8219</v>
          </cell>
          <cell r="G321">
            <v>1.4999999999999999E-2</v>
          </cell>
          <cell r="H321">
            <v>123</v>
          </cell>
        </row>
        <row r="322">
          <cell r="B322" t="str">
            <v>46111</v>
          </cell>
          <cell r="C322" t="str">
            <v xml:space="preserve">herramienta y equipo menor </v>
          </cell>
          <cell r="D322" t="str">
            <v>%</v>
          </cell>
          <cell r="E322">
            <v>8219</v>
          </cell>
          <cell r="G322">
            <v>0.05</v>
          </cell>
          <cell r="H322">
            <v>411</v>
          </cell>
        </row>
        <row r="323">
          <cell r="C323" t="str">
            <v>DIRECTO:  47,680 / M3</v>
          </cell>
          <cell r="D323">
            <v>0</v>
          </cell>
          <cell r="G323">
            <v>0</v>
          </cell>
          <cell r="H323">
            <v>0</v>
          </cell>
        </row>
        <row r="324">
          <cell r="C324">
            <v>0</v>
          </cell>
          <cell r="D324">
            <v>0</v>
          </cell>
          <cell r="G324">
            <v>0</v>
          </cell>
          <cell r="H324">
            <v>0</v>
          </cell>
        </row>
        <row r="325">
          <cell r="B325" t="str">
            <v>02-01-015</v>
          </cell>
          <cell r="C325" t="str">
            <v>EXCAVACIONES PARA PILOTES Ø 0.20 M. CON LODOS BENTONITICOS. INCLUYE ACARREO INTERNO, CARGUE, TRANSPORTE Y DISPOSICION FINAL DEL MATERIAL SOBRANTE EN BOTADEROS OFICIALES.</v>
          </cell>
          <cell r="D325" t="str">
            <v>M</v>
          </cell>
          <cell r="E325">
            <v>0</v>
          </cell>
          <cell r="G325">
            <v>0</v>
          </cell>
          <cell r="H325">
            <v>51038</v>
          </cell>
        </row>
        <row r="326">
          <cell r="B326" t="str">
            <v>43044</v>
          </cell>
          <cell r="C326" t="str">
            <v xml:space="preserve">PILOTE EN CONCRETO PROCESO D. 0.30 </v>
          </cell>
          <cell r="D326" t="str">
            <v>ML</v>
          </cell>
          <cell r="E326">
            <v>1</v>
          </cell>
          <cell r="G326">
            <v>20608</v>
          </cell>
          <cell r="H326">
            <v>20608</v>
          </cell>
        </row>
        <row r="327">
          <cell r="B327" t="str">
            <v>4102412</v>
          </cell>
          <cell r="C327" t="str">
            <v xml:space="preserve">VOLQUETA (VIAJE 6M3 Max.3O KM) </v>
          </cell>
          <cell r="D327" t="str">
            <v>VJ</v>
          </cell>
          <cell r="E327">
            <v>0.01</v>
          </cell>
          <cell r="F327">
            <v>0.1</v>
          </cell>
          <cell r="G327">
            <v>108153</v>
          </cell>
          <cell r="H327">
            <v>1190</v>
          </cell>
        </row>
        <row r="328">
          <cell r="B328" t="str">
            <v>1105625</v>
          </cell>
          <cell r="C328" t="str">
            <v xml:space="preserve">BENTONITA SODICA (BENTOGEL) SACO DE 50 </v>
          </cell>
          <cell r="D328" t="str">
            <v>kg</v>
          </cell>
          <cell r="E328">
            <v>5.0999999999999996</v>
          </cell>
          <cell r="F328">
            <v>0.02</v>
          </cell>
          <cell r="G328">
            <v>962</v>
          </cell>
          <cell r="H328">
            <v>5004</v>
          </cell>
        </row>
        <row r="329">
          <cell r="B329" t="str">
            <v>4104495</v>
          </cell>
          <cell r="C329" t="str">
            <v xml:space="preserve">GRUA TELESCOPICA 40 TON </v>
          </cell>
          <cell r="D329" t="str">
            <v>HR</v>
          </cell>
          <cell r="E329">
            <v>1.7000000000000001E-2</v>
          </cell>
          <cell r="G329">
            <v>260333</v>
          </cell>
          <cell r="H329">
            <v>4426</v>
          </cell>
        </row>
        <row r="330">
          <cell r="B330" t="str">
            <v>19'</v>
          </cell>
          <cell r="C330" t="str">
            <v xml:space="preserve">ALAMBRE NEGRO Cal. 18 </v>
          </cell>
          <cell r="D330" t="str">
            <v>KG</v>
          </cell>
          <cell r="E330">
            <v>1</v>
          </cell>
          <cell r="G330">
            <v>3810</v>
          </cell>
          <cell r="H330">
            <v>3810</v>
          </cell>
        </row>
        <row r="331">
          <cell r="B331" t="str">
            <v>49471</v>
          </cell>
          <cell r="C331" t="str">
            <v xml:space="preserve">CARROTANQUE DE AGUA 6000galones </v>
          </cell>
          <cell r="D331" t="str">
            <v>VJ</v>
          </cell>
          <cell r="E331">
            <v>0.05</v>
          </cell>
          <cell r="G331">
            <v>320000</v>
          </cell>
          <cell r="H331">
            <v>16000</v>
          </cell>
        </row>
        <row r="332">
          <cell r="B332" t="str">
            <v>47111</v>
          </cell>
          <cell r="C332" t="str">
            <v xml:space="preserve">elementos de consumo y proteccion </v>
          </cell>
          <cell r="D332" t="str">
            <v>%</v>
          </cell>
          <cell r="E332">
            <v>0</v>
          </cell>
          <cell r="G332">
            <v>1.4999999999999999E-2</v>
          </cell>
          <cell r="H332">
            <v>0</v>
          </cell>
        </row>
        <row r="333">
          <cell r="B333" t="str">
            <v>46111</v>
          </cell>
          <cell r="C333" t="str">
            <v xml:space="preserve">herramienta y equipo menor </v>
          </cell>
          <cell r="D333" t="str">
            <v>%</v>
          </cell>
          <cell r="E333">
            <v>0</v>
          </cell>
          <cell r="G333">
            <v>0.05</v>
          </cell>
          <cell r="H333">
            <v>0</v>
          </cell>
        </row>
        <row r="334">
          <cell r="C334" t="str">
            <v>DIRECTO:  51,038 / M</v>
          </cell>
          <cell r="D334">
            <v>0</v>
          </cell>
          <cell r="E334">
            <v>0</v>
          </cell>
          <cell r="G334">
            <v>0</v>
          </cell>
          <cell r="H334">
            <v>0</v>
          </cell>
        </row>
        <row r="335">
          <cell r="C335">
            <v>0</v>
          </cell>
          <cell r="D335">
            <v>0</v>
          </cell>
          <cell r="G335">
            <v>0</v>
          </cell>
          <cell r="H335">
            <v>0</v>
          </cell>
        </row>
        <row r="336">
          <cell r="B336" t="str">
            <v>02-01-020</v>
          </cell>
          <cell r="C336" t="str">
            <v>EXCAVACIONES PARA PILOTES Ø 0.40 M. CON LODOS BENTONITICOS. INCLUYE ACARREO INTERNO, CARGUE, TRANSPORTE Y DISPOSICION FINAL DEL MATERIAL SOBRANTE EN BOTADEROS OFICIALES.</v>
          </cell>
          <cell r="D336" t="str">
            <v>M</v>
          </cell>
          <cell r="E336">
            <v>0</v>
          </cell>
          <cell r="G336">
            <v>0</v>
          </cell>
          <cell r="H336">
            <v>68574</v>
          </cell>
        </row>
        <row r="337">
          <cell r="B337" t="str">
            <v>43058</v>
          </cell>
          <cell r="C337" t="str">
            <v xml:space="preserve">PILOTE EN CONCRETO PROCESO .40 Blando </v>
          </cell>
          <cell r="D337" t="str">
            <v>ML</v>
          </cell>
          <cell r="E337">
            <v>1</v>
          </cell>
          <cell r="F337">
            <v>0.1</v>
          </cell>
          <cell r="G337">
            <v>23835</v>
          </cell>
          <cell r="H337">
            <v>26219</v>
          </cell>
        </row>
        <row r="338">
          <cell r="B338" t="str">
            <v>4102412</v>
          </cell>
          <cell r="C338" t="str">
            <v xml:space="preserve">VOLQUETA (VIAJE 6M3 Max.3O KM) </v>
          </cell>
          <cell r="D338" t="str">
            <v>VJ</v>
          </cell>
          <cell r="E338">
            <v>0.01</v>
          </cell>
          <cell r="F338">
            <v>0.1</v>
          </cell>
          <cell r="G338">
            <v>108153</v>
          </cell>
          <cell r="H338">
            <v>1190</v>
          </cell>
        </row>
        <row r="339">
          <cell r="B339" t="str">
            <v>1105625</v>
          </cell>
          <cell r="C339" t="str">
            <v xml:space="preserve">BENTONITA SODICA (BENTOGEL) SACO DE 50 </v>
          </cell>
          <cell r="D339" t="str">
            <v>kg</v>
          </cell>
          <cell r="E339">
            <v>5.0999999999999996</v>
          </cell>
          <cell r="F339">
            <v>0.1</v>
          </cell>
          <cell r="G339">
            <v>962</v>
          </cell>
          <cell r="H339">
            <v>5397</v>
          </cell>
        </row>
        <row r="340">
          <cell r="B340" t="str">
            <v>4104495</v>
          </cell>
          <cell r="C340" t="str">
            <v xml:space="preserve">GRUA TELESCOPICA 40 TON </v>
          </cell>
          <cell r="D340" t="str">
            <v>HR</v>
          </cell>
          <cell r="E340">
            <v>0.02</v>
          </cell>
          <cell r="F340">
            <v>0.1</v>
          </cell>
          <cell r="G340">
            <v>260333</v>
          </cell>
          <cell r="H340">
            <v>5727</v>
          </cell>
        </row>
        <row r="341">
          <cell r="B341" t="str">
            <v>19'</v>
          </cell>
          <cell r="C341" t="str">
            <v xml:space="preserve">ALAMBRE NEGRO Cal. 18 </v>
          </cell>
          <cell r="D341" t="str">
            <v>KG</v>
          </cell>
          <cell r="E341">
            <v>1</v>
          </cell>
          <cell r="F341">
            <v>0.1</v>
          </cell>
          <cell r="G341">
            <v>3810</v>
          </cell>
          <cell r="H341">
            <v>4191</v>
          </cell>
        </row>
        <row r="342">
          <cell r="B342" t="str">
            <v>49471</v>
          </cell>
          <cell r="C342" t="str">
            <v xml:space="preserve">CARROTANQUE DE AGUA 6000galones </v>
          </cell>
          <cell r="D342" t="str">
            <v>VJ</v>
          </cell>
          <cell r="E342">
            <v>0.06</v>
          </cell>
          <cell r="F342">
            <v>0.1</v>
          </cell>
          <cell r="G342">
            <v>320000</v>
          </cell>
          <cell r="H342">
            <v>21120</v>
          </cell>
        </row>
        <row r="343">
          <cell r="B343" t="str">
            <v>13973</v>
          </cell>
          <cell r="C343" t="str">
            <v xml:space="preserve">SOLDADURA DE 1/8 Electrica Ref. 6010 </v>
          </cell>
          <cell r="D343" t="str">
            <v>KG</v>
          </cell>
          <cell r="E343">
            <v>0.11</v>
          </cell>
          <cell r="F343">
            <v>0.1</v>
          </cell>
          <cell r="G343">
            <v>8543</v>
          </cell>
          <cell r="H343">
            <v>1034</v>
          </cell>
        </row>
        <row r="344">
          <cell r="B344" t="str">
            <v>4102486</v>
          </cell>
          <cell r="C344" t="str">
            <v xml:space="preserve">EQUIPO SOLDADURA 220 AMP ELECTRICO </v>
          </cell>
          <cell r="D344" t="str">
            <v>DIA</v>
          </cell>
          <cell r="E344">
            <v>0.12</v>
          </cell>
          <cell r="F344">
            <v>0.1</v>
          </cell>
          <cell r="G344">
            <v>28000</v>
          </cell>
          <cell r="H344">
            <v>3696</v>
          </cell>
        </row>
        <row r="345">
          <cell r="B345" t="str">
            <v>47111</v>
          </cell>
          <cell r="C345" t="str">
            <v xml:space="preserve">elementos de consumo y proteccion </v>
          </cell>
          <cell r="D345" t="str">
            <v>%</v>
          </cell>
          <cell r="E345">
            <v>0</v>
          </cell>
          <cell r="G345">
            <v>1.4999999999999999E-2</v>
          </cell>
          <cell r="H345">
            <v>0</v>
          </cell>
        </row>
        <row r="346">
          <cell r="B346" t="str">
            <v>46111</v>
          </cell>
          <cell r="C346" t="str">
            <v xml:space="preserve">herramienta y equipo menor </v>
          </cell>
          <cell r="D346" t="str">
            <v>%</v>
          </cell>
          <cell r="E346">
            <v>0</v>
          </cell>
          <cell r="G346">
            <v>0.05</v>
          </cell>
          <cell r="H346">
            <v>0</v>
          </cell>
        </row>
        <row r="347">
          <cell r="C347" t="str">
            <v>DIRECTO:  68,574 / M</v>
          </cell>
          <cell r="D347">
            <v>0</v>
          </cell>
          <cell r="G347">
            <v>0</v>
          </cell>
          <cell r="H347">
            <v>0</v>
          </cell>
        </row>
        <row r="348">
          <cell r="C348">
            <v>0</v>
          </cell>
          <cell r="D348">
            <v>0</v>
          </cell>
          <cell r="G348">
            <v>0</v>
          </cell>
          <cell r="H348">
            <v>0</v>
          </cell>
        </row>
        <row r="349">
          <cell r="B349" t="str">
            <v>02-01-025</v>
          </cell>
          <cell r="C349" t="str">
            <v>EXCAVACIONES PARA PILOTES Ø 0.50 M. CON LODOS BENTONITICOS. INCLUYE ACARREO INTERNO, CARGUE, TRANSPORTE Y DISPOSICION FINAL DEL MATERIAL SOBRANTE EN BOTADEROS OFICIALES.</v>
          </cell>
          <cell r="D349" t="str">
            <v>M</v>
          </cell>
          <cell r="E349">
            <v>0</v>
          </cell>
          <cell r="G349">
            <v>0</v>
          </cell>
          <cell r="H349">
            <v>80269</v>
          </cell>
        </row>
        <row r="350">
          <cell r="B350" t="str">
            <v>4Z13Q</v>
          </cell>
          <cell r="C350" t="str">
            <v xml:space="preserve">excavacion pilotes Ø0.50m tornillo continuo </v>
          </cell>
          <cell r="D350" t="str">
            <v>m</v>
          </cell>
          <cell r="E350">
            <v>1</v>
          </cell>
          <cell r="F350">
            <v>0.1</v>
          </cell>
          <cell r="G350">
            <v>33386.160000000003</v>
          </cell>
          <cell r="H350">
            <v>36725</v>
          </cell>
        </row>
        <row r="351">
          <cell r="B351" t="str">
            <v>4102412</v>
          </cell>
          <cell r="C351" t="str">
            <v xml:space="preserve">VOLQUETA (VIAJE 6M3 Max.3O KM) </v>
          </cell>
          <cell r="D351" t="str">
            <v>VJ</v>
          </cell>
          <cell r="E351">
            <v>0.02</v>
          </cell>
          <cell r="F351">
            <v>0.1</v>
          </cell>
          <cell r="G351">
            <v>108153</v>
          </cell>
          <cell r="H351">
            <v>2379</v>
          </cell>
        </row>
        <row r="352">
          <cell r="B352" t="str">
            <v>1105625</v>
          </cell>
          <cell r="C352" t="str">
            <v xml:space="preserve">BENTONITA SODICA (BENTOGEL) SACO DE 50 </v>
          </cell>
          <cell r="D352" t="str">
            <v>kg</v>
          </cell>
          <cell r="E352">
            <v>5.0999999999999996</v>
          </cell>
          <cell r="F352">
            <v>0.1</v>
          </cell>
          <cell r="G352">
            <v>962</v>
          </cell>
          <cell r="H352">
            <v>5397</v>
          </cell>
        </row>
        <row r="353">
          <cell r="B353" t="str">
            <v>4104495</v>
          </cell>
          <cell r="C353" t="str">
            <v xml:space="preserve">GRUA TELESCOPICA 40 TON </v>
          </cell>
          <cell r="D353" t="str">
            <v>HR</v>
          </cell>
          <cell r="E353">
            <v>0.02</v>
          </cell>
          <cell r="F353">
            <v>0.1</v>
          </cell>
          <cell r="G353">
            <v>260333</v>
          </cell>
          <cell r="H353">
            <v>5727</v>
          </cell>
        </row>
        <row r="354">
          <cell r="B354" t="str">
            <v>19'</v>
          </cell>
          <cell r="C354" t="str">
            <v xml:space="preserve">ALAMBRE NEGRO Cal. 18 </v>
          </cell>
          <cell r="D354" t="str">
            <v>KG</v>
          </cell>
          <cell r="E354">
            <v>1</v>
          </cell>
          <cell r="F354">
            <v>0.1</v>
          </cell>
          <cell r="G354">
            <v>3810</v>
          </cell>
          <cell r="H354">
            <v>4191</v>
          </cell>
        </row>
        <row r="355">
          <cell r="B355" t="str">
            <v>49471</v>
          </cell>
          <cell r="C355" t="str">
            <v xml:space="preserve">CARROTANQUE DE AGUA 6000galones </v>
          </cell>
          <cell r="D355" t="str">
            <v>VJ</v>
          </cell>
          <cell r="E355">
            <v>0.06</v>
          </cell>
          <cell r="F355">
            <v>0.1</v>
          </cell>
          <cell r="G355">
            <v>320000</v>
          </cell>
          <cell r="H355">
            <v>21120</v>
          </cell>
        </row>
        <row r="356">
          <cell r="B356" t="str">
            <v>13973</v>
          </cell>
          <cell r="C356" t="str">
            <v xml:space="preserve">SOLDADURA DE 1/8 Electrica Ref. 6010 </v>
          </cell>
          <cell r="D356" t="str">
            <v>KG</v>
          </cell>
          <cell r="E356">
            <v>0.11</v>
          </cell>
          <cell r="F356">
            <v>0.1</v>
          </cell>
          <cell r="G356">
            <v>8543</v>
          </cell>
          <cell r="H356">
            <v>1034</v>
          </cell>
        </row>
        <row r="357">
          <cell r="B357" t="str">
            <v>4102486</v>
          </cell>
          <cell r="C357" t="str">
            <v xml:space="preserve">EQUIPO SOLDADURA 220 AMP ELECTRICO </v>
          </cell>
          <cell r="D357" t="str">
            <v>DIA</v>
          </cell>
          <cell r="E357">
            <v>0.12</v>
          </cell>
          <cell r="F357">
            <v>0.1</v>
          </cell>
          <cell r="G357">
            <v>28000</v>
          </cell>
          <cell r="H357">
            <v>3696</v>
          </cell>
        </row>
        <row r="358">
          <cell r="B358" t="str">
            <v>47111</v>
          </cell>
          <cell r="C358" t="str">
            <v xml:space="preserve">elementos de consumo y proteccion </v>
          </cell>
          <cell r="D358" t="str">
            <v>%</v>
          </cell>
          <cell r="E358">
            <v>0</v>
          </cell>
          <cell r="G358">
            <v>1.4999999999999999E-2</v>
          </cell>
          <cell r="H358">
            <v>0</v>
          </cell>
        </row>
        <row r="359">
          <cell r="B359" t="str">
            <v>46111</v>
          </cell>
          <cell r="C359" t="str">
            <v xml:space="preserve">herramienta y equipo menor </v>
          </cell>
          <cell r="D359" t="str">
            <v>%</v>
          </cell>
          <cell r="E359">
            <v>0</v>
          </cell>
          <cell r="G359">
            <v>0.05</v>
          </cell>
          <cell r="H359">
            <v>0</v>
          </cell>
        </row>
        <row r="360">
          <cell r="C360" t="str">
            <v>DIRECTO:  80,269 / M</v>
          </cell>
          <cell r="D360">
            <v>0</v>
          </cell>
          <cell r="G360">
            <v>0</v>
          </cell>
          <cell r="H360">
            <v>0</v>
          </cell>
        </row>
        <row r="361">
          <cell r="C361">
            <v>0</v>
          </cell>
          <cell r="D361">
            <v>0</v>
          </cell>
          <cell r="G361">
            <v>0</v>
          </cell>
          <cell r="H361">
            <v>0</v>
          </cell>
        </row>
        <row r="362">
          <cell r="B362" t="str">
            <v>02-01-030</v>
          </cell>
          <cell r="C362" t="str">
            <v>EXCAVACIONES PARA PILOTES Ø 0.60 M. CON LODOS BENTONITICOS. INCLUYE ACARREO INTERNO, CARGUE, TRANSPORTE Y DISPOSICION FINAL DEL MATERIAL SOBRANTE EN BOTADEROS OFICIALES.</v>
          </cell>
          <cell r="D362" t="str">
            <v>M</v>
          </cell>
          <cell r="E362">
            <v>0</v>
          </cell>
          <cell r="G362">
            <v>0</v>
          </cell>
          <cell r="H362">
            <v>72190</v>
          </cell>
        </row>
        <row r="363">
          <cell r="B363" t="str">
            <v>43328</v>
          </cell>
          <cell r="C363" t="str">
            <v xml:space="preserve">PILOTE EN CONCRETO PROCESO D. 0.60 </v>
          </cell>
          <cell r="D363" t="str">
            <v>ML</v>
          </cell>
          <cell r="E363">
            <v>1</v>
          </cell>
          <cell r="G363">
            <v>41760</v>
          </cell>
          <cell r="H363">
            <v>41760</v>
          </cell>
        </row>
        <row r="364">
          <cell r="B364" t="str">
            <v>4102412</v>
          </cell>
          <cell r="C364" t="str">
            <v xml:space="preserve">VOLQUETA (VIAJE 6M3 Max.3O KM) </v>
          </cell>
          <cell r="D364" t="str">
            <v>VJ</v>
          </cell>
          <cell r="E364">
            <v>0.01</v>
          </cell>
          <cell r="F364">
            <v>0.1</v>
          </cell>
          <cell r="G364">
            <v>108153</v>
          </cell>
          <cell r="H364">
            <v>1190</v>
          </cell>
        </row>
        <row r="365">
          <cell r="B365" t="str">
            <v>1105625</v>
          </cell>
          <cell r="C365" t="str">
            <v xml:space="preserve">BENTONITA SODICA (BENTOGEL) SACO DE 50 </v>
          </cell>
          <cell r="D365" t="str">
            <v>kg</v>
          </cell>
          <cell r="E365">
            <v>5.0999999999999996</v>
          </cell>
          <cell r="F365">
            <v>0.02</v>
          </cell>
          <cell r="G365">
            <v>962</v>
          </cell>
          <cell r="H365">
            <v>5004</v>
          </cell>
        </row>
        <row r="366">
          <cell r="B366" t="str">
            <v>4104495</v>
          </cell>
          <cell r="C366" t="str">
            <v xml:space="preserve">GRUA TELESCOPICA 40 TON </v>
          </cell>
          <cell r="D366" t="str">
            <v>HR</v>
          </cell>
          <cell r="E366">
            <v>1.7000000000000001E-2</v>
          </cell>
          <cell r="G366">
            <v>260333</v>
          </cell>
          <cell r="H366">
            <v>4426</v>
          </cell>
        </row>
        <row r="367">
          <cell r="B367" t="str">
            <v>19'</v>
          </cell>
          <cell r="C367" t="str">
            <v xml:space="preserve">ALAMBRE NEGRO Cal. 18 </v>
          </cell>
          <cell r="D367" t="str">
            <v>KG</v>
          </cell>
          <cell r="E367">
            <v>1</v>
          </cell>
          <cell r="G367">
            <v>3810</v>
          </cell>
          <cell r="H367">
            <v>3810</v>
          </cell>
        </row>
        <row r="368">
          <cell r="B368" t="str">
            <v>49471</v>
          </cell>
          <cell r="C368" t="str">
            <v xml:space="preserve">CARROTANQUE DE AGUA 6000galones </v>
          </cell>
          <cell r="D368" t="str">
            <v>VJ</v>
          </cell>
          <cell r="E368">
            <v>0.05</v>
          </cell>
          <cell r="G368">
            <v>320000</v>
          </cell>
          <cell r="H368">
            <v>16000</v>
          </cell>
        </row>
        <row r="369">
          <cell r="B369" t="str">
            <v>47111</v>
          </cell>
          <cell r="C369" t="str">
            <v xml:space="preserve">elementos de consumo y proteccion </v>
          </cell>
          <cell r="D369" t="str">
            <v>%</v>
          </cell>
          <cell r="E369">
            <v>0</v>
          </cell>
          <cell r="G369">
            <v>1.4999999999999999E-2</v>
          </cell>
          <cell r="H369">
            <v>0</v>
          </cell>
        </row>
        <row r="370">
          <cell r="B370" t="str">
            <v>46111</v>
          </cell>
          <cell r="C370" t="str">
            <v xml:space="preserve">herramienta y equipo menor </v>
          </cell>
          <cell r="D370" t="str">
            <v>%</v>
          </cell>
          <cell r="E370">
            <v>0</v>
          </cell>
          <cell r="G370">
            <v>0.05</v>
          </cell>
          <cell r="H370">
            <v>0</v>
          </cell>
        </row>
        <row r="371">
          <cell r="C371" t="str">
            <v>DIRECTO:  72,190 / M</v>
          </cell>
          <cell r="D371">
            <v>0</v>
          </cell>
          <cell r="G371">
            <v>0</v>
          </cell>
          <cell r="H371">
            <v>0</v>
          </cell>
        </row>
        <row r="372">
          <cell r="C372">
            <v>0</v>
          </cell>
          <cell r="D372">
            <v>0</v>
          </cell>
          <cell r="G372">
            <v>0</v>
          </cell>
          <cell r="H372">
            <v>0</v>
          </cell>
        </row>
        <row r="373">
          <cell r="B373" t="str">
            <v>02-01-035</v>
          </cell>
          <cell r="C373" t="str">
            <v>EXCAVACIONES PARA PILOTES Ø 0.70 M. CON LODOS BENTONITICOS. INCLUYE ACARREO INTERNO, CARGUE, TRANSPORTE Y DISPOSICION FINAL DEL MATERIAL SOBRANTE EN BOTADEROS OFICIALES.</v>
          </cell>
          <cell r="D373" t="str">
            <v>M</v>
          </cell>
          <cell r="E373">
            <v>0</v>
          </cell>
          <cell r="G373">
            <v>0</v>
          </cell>
          <cell r="H373">
            <v>92404</v>
          </cell>
        </row>
        <row r="374">
          <cell r="B374" t="str">
            <v>4101071</v>
          </cell>
          <cell r="C374" t="str">
            <v xml:space="preserve">PILOTE EN CONCRETO PROCESO D. 0.70 </v>
          </cell>
          <cell r="D374" t="str">
            <v>ML</v>
          </cell>
          <cell r="E374">
            <v>1</v>
          </cell>
          <cell r="G374">
            <v>47954</v>
          </cell>
          <cell r="H374">
            <v>47954</v>
          </cell>
        </row>
        <row r="375">
          <cell r="B375" t="str">
            <v>4102412</v>
          </cell>
          <cell r="C375" t="str">
            <v xml:space="preserve">VOLQUETA (VIAJE 6M3 Max.3O KM) </v>
          </cell>
          <cell r="D375" t="str">
            <v>VJ</v>
          </cell>
          <cell r="E375">
            <v>0.01</v>
          </cell>
          <cell r="F375">
            <v>0.1</v>
          </cell>
          <cell r="G375">
            <v>108153</v>
          </cell>
          <cell r="H375">
            <v>1190</v>
          </cell>
        </row>
        <row r="376">
          <cell r="B376" t="str">
            <v>1105625</v>
          </cell>
          <cell r="C376" t="str">
            <v xml:space="preserve">BENTONITA SODICA (BENTOGEL) SACO DE 50 </v>
          </cell>
          <cell r="D376" t="str">
            <v>kg</v>
          </cell>
          <cell r="E376">
            <v>5.0999999999999996</v>
          </cell>
          <cell r="F376">
            <v>0.02</v>
          </cell>
          <cell r="G376">
            <v>962</v>
          </cell>
          <cell r="H376">
            <v>5004</v>
          </cell>
        </row>
        <row r="377">
          <cell r="B377" t="str">
            <v>4104495</v>
          </cell>
          <cell r="C377" t="str">
            <v xml:space="preserve">GRUA TELESCOPICA 40 TON </v>
          </cell>
          <cell r="D377" t="str">
            <v>HR</v>
          </cell>
          <cell r="E377">
            <v>1.7000000000000001E-2</v>
          </cell>
          <cell r="G377">
            <v>260333</v>
          </cell>
          <cell r="H377">
            <v>4426</v>
          </cell>
        </row>
        <row r="378">
          <cell r="B378" t="str">
            <v>19'</v>
          </cell>
          <cell r="C378" t="str">
            <v xml:space="preserve">ALAMBRE NEGRO Cal. 18 </v>
          </cell>
          <cell r="D378" t="str">
            <v>KG</v>
          </cell>
          <cell r="E378">
            <v>3</v>
          </cell>
          <cell r="G378">
            <v>3810</v>
          </cell>
          <cell r="H378">
            <v>11430</v>
          </cell>
        </row>
        <row r="379">
          <cell r="B379" t="str">
            <v>49471</v>
          </cell>
          <cell r="C379" t="str">
            <v xml:space="preserve">CARROTANQUE DE AGUA 6000galones </v>
          </cell>
          <cell r="D379" t="str">
            <v>VJ</v>
          </cell>
          <cell r="E379">
            <v>7.0000000000000007E-2</v>
          </cell>
          <cell r="G379">
            <v>320000</v>
          </cell>
          <cell r="H379">
            <v>22400</v>
          </cell>
        </row>
        <row r="380">
          <cell r="B380" t="str">
            <v>47111</v>
          </cell>
          <cell r="C380" t="str">
            <v xml:space="preserve">elementos de consumo y proteccion </v>
          </cell>
          <cell r="D380" t="str">
            <v>%</v>
          </cell>
          <cell r="E380">
            <v>0</v>
          </cell>
          <cell r="G380">
            <v>1.4999999999999999E-2</v>
          </cell>
          <cell r="H380">
            <v>0</v>
          </cell>
        </row>
        <row r="381">
          <cell r="B381" t="str">
            <v>46111</v>
          </cell>
          <cell r="C381" t="str">
            <v xml:space="preserve">herramienta y equipo menor </v>
          </cell>
          <cell r="D381" t="str">
            <v>%</v>
          </cell>
          <cell r="E381">
            <v>0</v>
          </cell>
          <cell r="G381">
            <v>0.05</v>
          </cell>
          <cell r="H381">
            <v>0</v>
          </cell>
        </row>
        <row r="382">
          <cell r="C382" t="str">
            <v>DIRECTO:  92,404 / M</v>
          </cell>
          <cell r="D382">
            <v>0</v>
          </cell>
          <cell r="G382">
            <v>0</v>
          </cell>
          <cell r="H382">
            <v>0</v>
          </cell>
        </row>
        <row r="383">
          <cell r="C383">
            <v>0</v>
          </cell>
          <cell r="D383">
            <v>0</v>
          </cell>
          <cell r="G383">
            <v>0</v>
          </cell>
          <cell r="H383">
            <v>0</v>
          </cell>
        </row>
        <row r="384">
          <cell r="B384" t="str">
            <v>02-01-040</v>
          </cell>
          <cell r="C384" t="str">
            <v>EXCAVACIONES PARA BARRETES Y PANTALLAS A: 0.40 M. CON LODOS BENTONITICOS. INCLUYE ACARREO INTERNO, CARGUE, TRANSPORTE Y DISPOSICION FINAL DEL MATERIAL SOBRANTE EN BOTADEROS OFICIALES.</v>
          </cell>
          <cell r="D384" t="str">
            <v>M3</v>
          </cell>
          <cell r="E384">
            <v>0</v>
          </cell>
          <cell r="G384">
            <v>0</v>
          </cell>
          <cell r="H384">
            <v>299904</v>
          </cell>
        </row>
        <row r="385">
          <cell r="B385" t="str">
            <v>43325</v>
          </cell>
          <cell r="C385" t="str">
            <v xml:space="preserve">MURO PANTALLA Y BARRETES PROCESO 0.30 </v>
          </cell>
          <cell r="D385" t="str">
            <v>M3</v>
          </cell>
          <cell r="E385">
            <v>1</v>
          </cell>
          <cell r="G385">
            <v>230000</v>
          </cell>
          <cell r="H385">
            <v>230000</v>
          </cell>
        </row>
        <row r="386">
          <cell r="B386" t="str">
            <v>4102412</v>
          </cell>
          <cell r="C386" t="str">
            <v xml:space="preserve">VOLQUETA (VIAJE 6M3 Max.3O KM) </v>
          </cell>
          <cell r="D386" t="str">
            <v>VJ</v>
          </cell>
          <cell r="E386">
            <v>6.6666666666666666E-2</v>
          </cell>
          <cell r="F386">
            <v>0.25</v>
          </cell>
          <cell r="G386">
            <v>108153</v>
          </cell>
          <cell r="H386">
            <v>9013</v>
          </cell>
        </row>
        <row r="387">
          <cell r="B387" t="str">
            <v>2A12325</v>
          </cell>
          <cell r="C387" t="str">
            <v xml:space="preserve">CUADRILLA ALBAÑILERIA GENERAL 1:8 </v>
          </cell>
          <cell r="D387" t="str">
            <v>JR</v>
          </cell>
          <cell r="E387">
            <v>0.12</v>
          </cell>
          <cell r="G387">
            <v>476452.18</v>
          </cell>
          <cell r="H387">
            <v>57174</v>
          </cell>
        </row>
        <row r="388">
          <cell r="B388" t="str">
            <v>47111</v>
          </cell>
          <cell r="C388" t="str">
            <v xml:space="preserve">elementos de consumo y proteccion </v>
          </cell>
          <cell r="D388" t="str">
            <v>%</v>
          </cell>
          <cell r="E388">
            <v>57174</v>
          </cell>
          <cell r="G388">
            <v>1.4999999999999999E-2</v>
          </cell>
          <cell r="H388">
            <v>858</v>
          </cell>
        </row>
        <row r="389">
          <cell r="B389" t="str">
            <v>46111</v>
          </cell>
          <cell r="C389" t="str">
            <v xml:space="preserve">herramienta y equipo menor </v>
          </cell>
          <cell r="D389" t="str">
            <v>%</v>
          </cell>
          <cell r="E389">
            <v>57174</v>
          </cell>
          <cell r="G389">
            <v>0.05</v>
          </cell>
          <cell r="H389">
            <v>2859</v>
          </cell>
        </row>
        <row r="390">
          <cell r="C390" t="str">
            <v>DIRECTO:  299,904 / M3</v>
          </cell>
          <cell r="D390">
            <v>0</v>
          </cell>
          <cell r="G390">
            <v>0</v>
          </cell>
          <cell r="H390">
            <v>0</v>
          </cell>
        </row>
        <row r="391">
          <cell r="C391">
            <v>0</v>
          </cell>
          <cell r="D391">
            <v>0</v>
          </cell>
          <cell r="G391">
            <v>0</v>
          </cell>
          <cell r="H391">
            <v>0</v>
          </cell>
        </row>
        <row r="392">
          <cell r="B392" t="str">
            <v>02-01-050</v>
          </cell>
          <cell r="C392" t="str">
            <v>EXCAVACIONES PARA BARRETES A: 0.50 M. CON LODOS BENTONITICOS. INCLUYE ACARREO INTERNO, CARGUE, TRANSPORTE Y DISPOSICION FINAL DEL MATERIAL SOBRANTE EN BOTADEROS OFICIALES.</v>
          </cell>
          <cell r="D392" t="str">
            <v>M3</v>
          </cell>
          <cell r="E392">
            <v>0</v>
          </cell>
          <cell r="G392">
            <v>0</v>
          </cell>
          <cell r="H392">
            <v>318677</v>
          </cell>
        </row>
        <row r="393">
          <cell r="B393" t="str">
            <v>43326</v>
          </cell>
          <cell r="C393" t="str">
            <v xml:space="preserve">MURO PANTALLA Y BARRETES PROCESO 0.60 </v>
          </cell>
          <cell r="D393" t="str">
            <v>M3</v>
          </cell>
          <cell r="E393">
            <v>1</v>
          </cell>
          <cell r="G393">
            <v>246520</v>
          </cell>
          <cell r="H393">
            <v>246520</v>
          </cell>
        </row>
        <row r="394">
          <cell r="B394" t="str">
            <v>4102412</v>
          </cell>
          <cell r="C394" t="str">
            <v xml:space="preserve">VOLQUETA (VIAJE 6M3 Max.3O KM) </v>
          </cell>
          <cell r="D394" t="str">
            <v>VJ</v>
          </cell>
          <cell r="E394">
            <v>8.3333333333333329E-2</v>
          </cell>
          <cell r="F394">
            <v>0.25</v>
          </cell>
          <cell r="G394">
            <v>108153</v>
          </cell>
          <cell r="H394">
            <v>11266</v>
          </cell>
        </row>
        <row r="395">
          <cell r="B395" t="str">
            <v>2A12325</v>
          </cell>
          <cell r="C395" t="str">
            <v xml:space="preserve">CUADRILLA ALBAÑILERIA GENERAL 1:8 </v>
          </cell>
          <cell r="D395" t="str">
            <v>JR</v>
          </cell>
          <cell r="E395">
            <v>0.12</v>
          </cell>
          <cell r="G395">
            <v>476452.18</v>
          </cell>
          <cell r="H395">
            <v>57174</v>
          </cell>
        </row>
        <row r="396">
          <cell r="B396" t="str">
            <v>47111</v>
          </cell>
          <cell r="C396" t="str">
            <v xml:space="preserve">elementos de consumo y proteccion </v>
          </cell>
          <cell r="D396" t="str">
            <v>%</v>
          </cell>
          <cell r="E396">
            <v>57174</v>
          </cell>
          <cell r="G396">
            <v>1.4999999999999999E-2</v>
          </cell>
          <cell r="H396">
            <v>858</v>
          </cell>
        </row>
        <row r="397">
          <cell r="B397" t="str">
            <v>46111</v>
          </cell>
          <cell r="C397" t="str">
            <v xml:space="preserve">herramienta y equipo menor </v>
          </cell>
          <cell r="D397" t="str">
            <v>%</v>
          </cell>
          <cell r="E397">
            <v>57174</v>
          </cell>
          <cell r="G397">
            <v>0.05</v>
          </cell>
          <cell r="H397">
            <v>2859</v>
          </cell>
        </row>
        <row r="398">
          <cell r="C398" t="str">
            <v>DIRECTO:  318,677 / M3</v>
          </cell>
          <cell r="D398">
            <v>0</v>
          </cell>
          <cell r="G398">
            <v>0</v>
          </cell>
          <cell r="H398">
            <v>0</v>
          </cell>
        </row>
        <row r="399">
          <cell r="C399">
            <v>0</v>
          </cell>
          <cell r="D399">
            <v>0</v>
          </cell>
          <cell r="G399">
            <v>0</v>
          </cell>
          <cell r="H399">
            <v>0</v>
          </cell>
        </row>
        <row r="400">
          <cell r="B400" t="str">
            <v>02-01-100</v>
          </cell>
          <cell r="C400" t="str">
            <v>COMPACTACION DE SUBRASANTE</v>
          </cell>
          <cell r="D400" t="str">
            <v>M2</v>
          </cell>
          <cell r="E400">
            <v>0</v>
          </cell>
          <cell r="G400">
            <v>0</v>
          </cell>
          <cell r="H400">
            <v>872</v>
          </cell>
        </row>
        <row r="401">
          <cell r="B401" t="str">
            <v>4101240</v>
          </cell>
          <cell r="C401" t="str">
            <v xml:space="preserve">APISONADOR CANGURO GASOLINA </v>
          </cell>
          <cell r="D401" t="str">
            <v>DIA</v>
          </cell>
          <cell r="E401">
            <v>1.0999999999999999E-2</v>
          </cell>
          <cell r="G401">
            <v>53550</v>
          </cell>
          <cell r="H401">
            <v>589</v>
          </cell>
        </row>
        <row r="402">
          <cell r="B402" t="str">
            <v>2A11938</v>
          </cell>
          <cell r="C402" t="str">
            <v xml:space="preserve">CUADRILLA ALBAÑILERIA GENERAL 1:1 </v>
          </cell>
          <cell r="D402" t="str">
            <v>JR</v>
          </cell>
          <cell r="E402">
            <v>2E-3</v>
          </cell>
          <cell r="G402">
            <v>133037.45000000001</v>
          </cell>
          <cell r="H402">
            <v>266</v>
          </cell>
        </row>
        <row r="403">
          <cell r="B403" t="str">
            <v>47111</v>
          </cell>
          <cell r="C403" t="str">
            <v xml:space="preserve">elementos de consumo y proteccion </v>
          </cell>
          <cell r="D403" t="str">
            <v>%</v>
          </cell>
          <cell r="E403">
            <v>266</v>
          </cell>
          <cell r="G403">
            <v>1.4999999999999999E-2</v>
          </cell>
          <cell r="H403">
            <v>4</v>
          </cell>
        </row>
        <row r="404">
          <cell r="B404" t="str">
            <v>46111</v>
          </cell>
          <cell r="C404" t="str">
            <v xml:space="preserve">herramienta y equipo menor </v>
          </cell>
          <cell r="D404" t="str">
            <v>%</v>
          </cell>
          <cell r="E404">
            <v>266</v>
          </cell>
          <cell r="G404">
            <v>0.05</v>
          </cell>
          <cell r="H404">
            <v>13</v>
          </cell>
        </row>
        <row r="405">
          <cell r="C405" t="str">
            <v>DIRECTO:  872 / M2</v>
          </cell>
          <cell r="D405">
            <v>0</v>
          </cell>
          <cell r="G405">
            <v>0</v>
          </cell>
          <cell r="H405">
            <v>0</v>
          </cell>
        </row>
        <row r="406">
          <cell r="C406">
            <v>0</v>
          </cell>
          <cell r="D406">
            <v>0</v>
          </cell>
          <cell r="G406">
            <v>0</v>
          </cell>
          <cell r="H406">
            <v>0</v>
          </cell>
        </row>
        <row r="407">
          <cell r="B407" t="str">
            <v>02-01-110</v>
          </cell>
          <cell r="C407" t="str">
            <v>LLENO COMPACTADO ALREDEDOR DE ESTRUCTURAS CON RECEBO COMUN.</v>
          </cell>
          <cell r="D407" t="str">
            <v>M3</v>
          </cell>
          <cell r="E407">
            <v>0</v>
          </cell>
          <cell r="G407">
            <v>0</v>
          </cell>
          <cell r="H407">
            <v>54911</v>
          </cell>
        </row>
        <row r="408">
          <cell r="B408" t="str">
            <v>13309</v>
          </cell>
          <cell r="C408" t="str">
            <v xml:space="preserve">Recebo para Afirmado Sin transporte </v>
          </cell>
          <cell r="D408" t="str">
            <v>M3</v>
          </cell>
          <cell r="E408">
            <v>1</v>
          </cell>
          <cell r="F408">
            <v>0.3</v>
          </cell>
          <cell r="G408">
            <v>12186</v>
          </cell>
          <cell r="H408">
            <v>15842</v>
          </cell>
        </row>
        <row r="409">
          <cell r="B409" t="str">
            <v>4401</v>
          </cell>
          <cell r="C409" t="str">
            <v xml:space="preserve">RANA A GASOLINA DE 50X75 CM </v>
          </cell>
          <cell r="D409" t="str">
            <v>DIA</v>
          </cell>
          <cell r="E409">
            <v>0.04</v>
          </cell>
          <cell r="G409">
            <v>38192</v>
          </cell>
          <cell r="H409">
            <v>1528</v>
          </cell>
        </row>
        <row r="410">
          <cell r="B410" t="str">
            <v>2101748</v>
          </cell>
          <cell r="C410" t="str">
            <v xml:space="preserve">AYUDANTE ALBAÑILERIA GENERAL + </v>
          </cell>
          <cell r="D410" t="str">
            <v>JR</v>
          </cell>
          <cell r="E410">
            <v>0.28999999999999998</v>
          </cell>
          <cell r="G410">
            <v>45679</v>
          </cell>
          <cell r="H410">
            <v>13247</v>
          </cell>
        </row>
        <row r="411">
          <cell r="B411" t="str">
            <v>4102412</v>
          </cell>
          <cell r="C411" t="str">
            <v xml:space="preserve">VOLQUETA (VIAJE 6M3 Max.3O KM) </v>
          </cell>
          <cell r="D411" t="str">
            <v>VJ</v>
          </cell>
          <cell r="E411">
            <v>0.21666666666666667</v>
          </cell>
          <cell r="G411">
            <v>108153</v>
          </cell>
          <cell r="H411">
            <v>23433</v>
          </cell>
        </row>
        <row r="412">
          <cell r="B412" t="str">
            <v>47111</v>
          </cell>
          <cell r="C412" t="str">
            <v xml:space="preserve">elementos de consumo y proteccion </v>
          </cell>
          <cell r="D412" t="str">
            <v>%</v>
          </cell>
          <cell r="E412">
            <v>13247</v>
          </cell>
          <cell r="G412">
            <v>1.4999999999999999E-2</v>
          </cell>
          <cell r="H412">
            <v>199</v>
          </cell>
        </row>
        <row r="413">
          <cell r="B413" t="str">
            <v>46111</v>
          </cell>
          <cell r="C413" t="str">
            <v xml:space="preserve">herramienta y equipo menor </v>
          </cell>
          <cell r="D413" t="str">
            <v>%</v>
          </cell>
          <cell r="E413">
            <v>13247</v>
          </cell>
          <cell r="G413">
            <v>0.05</v>
          </cell>
          <cell r="H413">
            <v>662</v>
          </cell>
        </row>
        <row r="414">
          <cell r="C414" t="str">
            <v>DIRECTO:  54,911 / M3</v>
          </cell>
          <cell r="D414">
            <v>0</v>
          </cell>
          <cell r="G414">
            <v>0</v>
          </cell>
          <cell r="H414">
            <v>0</v>
          </cell>
        </row>
        <row r="415">
          <cell r="C415">
            <v>0</v>
          </cell>
          <cell r="D415">
            <v>0</v>
          </cell>
          <cell r="G415">
            <v>0</v>
          </cell>
          <cell r="H415">
            <v>0</v>
          </cell>
        </row>
        <row r="416">
          <cell r="B416" t="str">
            <v>02-01-120</v>
          </cell>
          <cell r="C416" t="str">
            <v>REEMPLAZO CON RECEBO TIPO INVIAS COMPACTADO 95% DEL PROCTOR MODIFICADO. VER RECOMENDACIONES ESTUDIO DE SUELOS</v>
          </cell>
          <cell r="D416" t="str">
            <v>M3</v>
          </cell>
          <cell r="E416">
            <v>0</v>
          </cell>
          <cell r="G416">
            <v>0</v>
          </cell>
          <cell r="H416">
            <v>58139</v>
          </cell>
        </row>
        <row r="417">
          <cell r="B417" t="str">
            <v>13309</v>
          </cell>
          <cell r="C417" t="str">
            <v xml:space="preserve">Recebo para Afirmado Sin transporte </v>
          </cell>
          <cell r="D417" t="str">
            <v>M3</v>
          </cell>
          <cell r="E417">
            <v>1</v>
          </cell>
          <cell r="F417">
            <v>0.3</v>
          </cell>
          <cell r="G417">
            <v>12186</v>
          </cell>
          <cell r="H417">
            <v>15842</v>
          </cell>
        </row>
        <row r="418">
          <cell r="B418" t="str">
            <v>43248</v>
          </cell>
          <cell r="C418" t="str">
            <v xml:space="preserve">VIBROCOMPACT.DOBLE RODILLO 3 TON </v>
          </cell>
          <cell r="D418" t="str">
            <v>HR</v>
          </cell>
          <cell r="E418">
            <v>0.3</v>
          </cell>
          <cell r="G418">
            <v>38396</v>
          </cell>
          <cell r="H418">
            <v>11519</v>
          </cell>
        </row>
        <row r="419">
          <cell r="B419" t="str">
            <v>2A11938</v>
          </cell>
          <cell r="C419" t="str">
            <v xml:space="preserve">CUADRILLA ALBAÑILERIA GENERAL 1:1 </v>
          </cell>
          <cell r="D419" t="str">
            <v>JR</v>
          </cell>
          <cell r="E419">
            <v>0.09</v>
          </cell>
          <cell r="G419">
            <v>133037.45000000001</v>
          </cell>
          <cell r="H419">
            <v>11973</v>
          </cell>
        </row>
        <row r="420">
          <cell r="B420" t="str">
            <v>4102412</v>
          </cell>
          <cell r="C420" t="str">
            <v xml:space="preserve">VOLQUETA (VIAJE 6M3 Max.3O KM) </v>
          </cell>
          <cell r="D420" t="str">
            <v>VJ</v>
          </cell>
          <cell r="E420">
            <v>0.16666666666666666</v>
          </cell>
          <cell r="G420">
            <v>108153</v>
          </cell>
          <cell r="H420">
            <v>18026</v>
          </cell>
        </row>
        <row r="421">
          <cell r="B421" t="str">
            <v>47111</v>
          </cell>
          <cell r="C421" t="str">
            <v xml:space="preserve">elementos de consumo y proteccion </v>
          </cell>
          <cell r="D421" t="str">
            <v>%</v>
          </cell>
          <cell r="E421">
            <v>11973</v>
          </cell>
          <cell r="G421">
            <v>1.4999999999999999E-2</v>
          </cell>
          <cell r="H421">
            <v>180</v>
          </cell>
        </row>
        <row r="422">
          <cell r="B422" t="str">
            <v>46111</v>
          </cell>
          <cell r="C422" t="str">
            <v xml:space="preserve">herramienta y equipo menor </v>
          </cell>
          <cell r="D422" t="str">
            <v>%</v>
          </cell>
          <cell r="E422">
            <v>11973</v>
          </cell>
          <cell r="G422">
            <v>0.05</v>
          </cell>
          <cell r="H422">
            <v>599</v>
          </cell>
        </row>
        <row r="423">
          <cell r="C423" t="str">
            <v>DIRECTO:  58,139 / M3</v>
          </cell>
          <cell r="D423">
            <v>0</v>
          </cell>
          <cell r="G423">
            <v>0</v>
          </cell>
          <cell r="H423">
            <v>0</v>
          </cell>
        </row>
        <row r="424">
          <cell r="C424">
            <v>0</v>
          </cell>
          <cell r="D424">
            <v>0</v>
          </cell>
          <cell r="G424">
            <v>0</v>
          </cell>
          <cell r="H424">
            <v>0</v>
          </cell>
        </row>
        <row r="425">
          <cell r="B425" t="str">
            <v>02-01-130</v>
          </cell>
          <cell r="C425" t="str">
            <v>IMPRIMACION ASFALTICA DE ROMPIMIENTO RAPIDO PARA CAPAS GRANULARES Y/O LOSAS DE CONTRAPISO</v>
          </cell>
          <cell r="D425" t="str">
            <v>M2</v>
          </cell>
          <cell r="E425">
            <v>0</v>
          </cell>
          <cell r="G425">
            <v>0</v>
          </cell>
          <cell r="H425">
            <v>1227</v>
          </cell>
        </row>
        <row r="426">
          <cell r="B426" t="str">
            <v>1101257</v>
          </cell>
          <cell r="C426" t="str">
            <v xml:space="preserve">EMULSION ASFALTICA (CRR-1)Riego de </v>
          </cell>
          <cell r="D426" t="str">
            <v>KG</v>
          </cell>
          <cell r="E426">
            <v>0.78181818181818175</v>
          </cell>
          <cell r="F426">
            <v>0.1</v>
          </cell>
          <cell r="G426">
            <v>1145</v>
          </cell>
          <cell r="H426">
            <v>985</v>
          </cell>
        </row>
        <row r="427">
          <cell r="B427" t="str">
            <v>2101748</v>
          </cell>
          <cell r="C427" t="str">
            <v xml:space="preserve">AYUDANTE ALBAÑILERIA GENERAL + </v>
          </cell>
          <cell r="D427" t="str">
            <v>JR</v>
          </cell>
          <cell r="E427">
            <v>5.0000000000000001E-3</v>
          </cell>
          <cell r="G427">
            <v>45679</v>
          </cell>
          <cell r="H427">
            <v>228</v>
          </cell>
        </row>
        <row r="428">
          <cell r="B428" t="str">
            <v>47111</v>
          </cell>
          <cell r="C428" t="str">
            <v xml:space="preserve">elementos de consumo y proteccion </v>
          </cell>
          <cell r="D428" t="str">
            <v>%</v>
          </cell>
          <cell r="E428">
            <v>228</v>
          </cell>
          <cell r="G428">
            <v>1.4999999999999999E-2</v>
          </cell>
          <cell r="H428">
            <v>3</v>
          </cell>
        </row>
        <row r="429">
          <cell r="B429" t="str">
            <v>46111</v>
          </cell>
          <cell r="C429" t="str">
            <v xml:space="preserve">herramienta y equipo menor </v>
          </cell>
          <cell r="D429" t="str">
            <v>%</v>
          </cell>
          <cell r="E429">
            <v>228</v>
          </cell>
          <cell r="G429">
            <v>0.05</v>
          </cell>
          <cell r="H429">
            <v>11</v>
          </cell>
        </row>
        <row r="430">
          <cell r="C430" t="str">
            <v>DIRECTO:  1,227 / M2</v>
          </cell>
          <cell r="D430">
            <v>0</v>
          </cell>
          <cell r="G430">
            <v>0</v>
          </cell>
          <cell r="H430">
            <v>0</v>
          </cell>
        </row>
        <row r="431">
          <cell r="C431">
            <v>0</v>
          </cell>
          <cell r="D431">
            <v>0</v>
          </cell>
          <cell r="G431">
            <v>0</v>
          </cell>
          <cell r="H431">
            <v>0</v>
          </cell>
        </row>
        <row r="432">
          <cell r="B432" t="str">
            <v>02-01-140</v>
          </cell>
          <cell r="C432" t="str">
            <v>LLENO COMPACTADO EN RECEBO SUB-BASE TIPO IDRD PARA LOSAS DE CONTRAPISO.</v>
          </cell>
          <cell r="D432" t="str">
            <v>M3</v>
          </cell>
          <cell r="E432">
            <v>0</v>
          </cell>
          <cell r="G432">
            <v>0</v>
          </cell>
          <cell r="H432">
            <v>107487</v>
          </cell>
        </row>
        <row r="433">
          <cell r="B433" t="str">
            <v>1101809</v>
          </cell>
          <cell r="C433" t="str">
            <v xml:space="preserve">BASE GRANULAR (recebo) Sin transporte </v>
          </cell>
          <cell r="D433" t="str">
            <v>M3</v>
          </cell>
          <cell r="E433">
            <v>1</v>
          </cell>
          <cell r="F433">
            <v>0.3</v>
          </cell>
          <cell r="G433">
            <v>40259</v>
          </cell>
          <cell r="H433">
            <v>52337</v>
          </cell>
        </row>
        <row r="434">
          <cell r="B434" t="str">
            <v>13307</v>
          </cell>
          <cell r="C434" t="str">
            <v xml:space="preserve">RECARGA CARROTANQUE DE AGUA </v>
          </cell>
          <cell r="D434" t="str">
            <v>HR</v>
          </cell>
          <cell r="E434">
            <v>0.02</v>
          </cell>
          <cell r="G434">
            <v>48738</v>
          </cell>
          <cell r="H434">
            <v>975</v>
          </cell>
        </row>
        <row r="435">
          <cell r="B435" t="str">
            <v>4100000</v>
          </cell>
          <cell r="C435" t="str">
            <v xml:space="preserve">MOTONIVELADORA (Oper+Com) </v>
          </cell>
          <cell r="D435" t="str">
            <v>HR</v>
          </cell>
          <cell r="E435">
            <v>2.4E-2</v>
          </cell>
          <cell r="G435">
            <v>115430</v>
          </cell>
          <cell r="H435">
            <v>2770</v>
          </cell>
        </row>
        <row r="436">
          <cell r="B436" t="str">
            <v>43308</v>
          </cell>
          <cell r="C436" t="str">
            <v xml:space="preserve">VIBROCOMPACTADOR 2 TON (Oper+Comb) </v>
          </cell>
          <cell r="D436" t="str">
            <v>HR</v>
          </cell>
          <cell r="E436">
            <v>0.16666666666666666</v>
          </cell>
          <cell r="G436">
            <v>28560</v>
          </cell>
          <cell r="H436">
            <v>4760</v>
          </cell>
        </row>
        <row r="437">
          <cell r="B437" t="str">
            <v>4102412</v>
          </cell>
          <cell r="C437" t="str">
            <v xml:space="preserve">VOLQUETA (VIAJE 6M3 Max.3O KM) </v>
          </cell>
          <cell r="D437" t="str">
            <v>VJ</v>
          </cell>
          <cell r="E437">
            <v>0.16666666666666666</v>
          </cell>
          <cell r="F437">
            <v>0.3</v>
          </cell>
          <cell r="G437">
            <v>108153</v>
          </cell>
          <cell r="H437">
            <v>23433</v>
          </cell>
        </row>
        <row r="438">
          <cell r="B438" t="str">
            <v>6A12508</v>
          </cell>
          <cell r="C438" t="str">
            <v xml:space="preserve">Dia de Trasiego con 2 ayudantes** </v>
          </cell>
          <cell r="D438" t="str">
            <v>dd</v>
          </cell>
          <cell r="E438">
            <v>1.4999999999999999E-2</v>
          </cell>
          <cell r="F438">
            <v>0.3</v>
          </cell>
          <cell r="G438">
            <v>96351.24</v>
          </cell>
          <cell r="H438">
            <v>1879</v>
          </cell>
        </row>
        <row r="439">
          <cell r="B439" t="str">
            <v>2A11953</v>
          </cell>
          <cell r="C439" t="str">
            <v xml:space="preserve">CUADRILLA ALBAÑILERIA GENERAL 1:2 </v>
          </cell>
          <cell r="D439" t="str">
            <v>JR</v>
          </cell>
          <cell r="E439">
            <v>0.11</v>
          </cell>
          <cell r="G439">
            <v>182096.7</v>
          </cell>
          <cell r="H439">
            <v>20031</v>
          </cell>
        </row>
        <row r="440">
          <cell r="B440" t="str">
            <v>47111</v>
          </cell>
          <cell r="C440" t="str">
            <v xml:space="preserve">elementos de consumo y proteccion </v>
          </cell>
          <cell r="D440" t="str">
            <v>%</v>
          </cell>
          <cell r="E440">
            <v>20031</v>
          </cell>
          <cell r="G440">
            <v>1.4999999999999999E-2</v>
          </cell>
          <cell r="H440">
            <v>300</v>
          </cell>
        </row>
        <row r="441">
          <cell r="B441" t="str">
            <v>46111</v>
          </cell>
          <cell r="C441" t="str">
            <v xml:space="preserve">herramienta y equipo menor </v>
          </cell>
          <cell r="D441" t="str">
            <v>%</v>
          </cell>
          <cell r="E441">
            <v>20031</v>
          </cell>
          <cell r="G441">
            <v>0.05</v>
          </cell>
          <cell r="H441">
            <v>1002</v>
          </cell>
        </row>
        <row r="442">
          <cell r="C442" t="str">
            <v>DIRECTO:  107,487 / M3</v>
          </cell>
          <cell r="D442">
            <v>0</v>
          </cell>
          <cell r="G442">
            <v>0</v>
          </cell>
          <cell r="H442">
            <v>0</v>
          </cell>
        </row>
        <row r="443">
          <cell r="C443">
            <v>0</v>
          </cell>
          <cell r="D443">
            <v>0</v>
          </cell>
          <cell r="G443">
            <v>0</v>
          </cell>
          <cell r="H443">
            <v>0</v>
          </cell>
        </row>
        <row r="444">
          <cell r="B444" t="str">
            <v>02-01-150</v>
          </cell>
          <cell r="C444" t="str">
            <v>LLENO COMPACTADO EN RECEBO BASE TIPO IDRD PARA LOSAS DE CONTRAPISO.</v>
          </cell>
          <cell r="D444" t="str">
            <v>M3</v>
          </cell>
          <cell r="E444">
            <v>0</v>
          </cell>
          <cell r="G444">
            <v>0</v>
          </cell>
          <cell r="H444">
            <v>73113</v>
          </cell>
        </row>
        <row r="445">
          <cell r="B445" t="str">
            <v>1101811</v>
          </cell>
          <cell r="C445" t="str">
            <v xml:space="preserve">Recebo Subbase granular - Sin transporte </v>
          </cell>
          <cell r="D445" t="str">
            <v>M3</v>
          </cell>
          <cell r="E445">
            <v>1</v>
          </cell>
          <cell r="F445">
            <v>0.3</v>
          </cell>
          <cell r="G445">
            <v>25581</v>
          </cell>
          <cell r="H445">
            <v>33255</v>
          </cell>
        </row>
        <row r="446">
          <cell r="B446" t="str">
            <v>1636</v>
          </cell>
          <cell r="C446" t="str">
            <v xml:space="preserve">AGUA DE CARROTANQUE </v>
          </cell>
          <cell r="D446" t="str">
            <v>LT</v>
          </cell>
          <cell r="E446">
            <v>73</v>
          </cell>
          <cell r="G446">
            <v>15</v>
          </cell>
          <cell r="H446">
            <v>1095</v>
          </cell>
        </row>
        <row r="447">
          <cell r="B447" t="str">
            <v>4101240</v>
          </cell>
          <cell r="C447" t="str">
            <v xml:space="preserve">APISONADOR CANGURO GASOLINA </v>
          </cell>
          <cell r="D447" t="str">
            <v>DIA</v>
          </cell>
          <cell r="E447">
            <v>0.04</v>
          </cell>
          <cell r="G447">
            <v>53550</v>
          </cell>
          <cell r="H447">
            <v>2142</v>
          </cell>
        </row>
        <row r="448">
          <cell r="B448" t="str">
            <v>4102412</v>
          </cell>
          <cell r="C448" t="str">
            <v xml:space="preserve">VOLQUETA (VIAJE 6M3 Max.3O KM) </v>
          </cell>
          <cell r="D448" t="str">
            <v>VJ</v>
          </cell>
          <cell r="E448">
            <v>0.16666666666666666</v>
          </cell>
          <cell r="F448">
            <v>0.3</v>
          </cell>
          <cell r="G448">
            <v>108153</v>
          </cell>
          <cell r="H448">
            <v>23433</v>
          </cell>
        </row>
        <row r="449">
          <cell r="B449" t="str">
            <v>2A11953</v>
          </cell>
          <cell r="C449" t="str">
            <v xml:space="preserve">CUADRILLA ALBAÑILERIA GENERAL 1:2 </v>
          </cell>
          <cell r="D449" t="str">
            <v>JR</v>
          </cell>
          <cell r="E449">
            <v>6.8000000000000005E-2</v>
          </cell>
          <cell r="G449">
            <v>182096.7</v>
          </cell>
          <cell r="H449">
            <v>12383</v>
          </cell>
        </row>
        <row r="450">
          <cell r="B450" t="str">
            <v>47111</v>
          </cell>
          <cell r="C450" t="str">
            <v xml:space="preserve">elementos de consumo y proteccion </v>
          </cell>
          <cell r="D450" t="str">
            <v>%</v>
          </cell>
          <cell r="E450">
            <v>12383</v>
          </cell>
          <cell r="G450">
            <v>1.4999999999999999E-2</v>
          </cell>
          <cell r="H450">
            <v>186</v>
          </cell>
        </row>
        <row r="451">
          <cell r="B451" t="str">
            <v>46111</v>
          </cell>
          <cell r="C451" t="str">
            <v xml:space="preserve">herramienta y equipo menor </v>
          </cell>
          <cell r="D451" t="str">
            <v>%</v>
          </cell>
          <cell r="E451">
            <v>12383</v>
          </cell>
          <cell r="G451">
            <v>0.05</v>
          </cell>
          <cell r="H451">
            <v>619</v>
          </cell>
        </row>
        <row r="452">
          <cell r="C452" t="str">
            <v>DIRECTO:  73,113 / M3</v>
          </cell>
          <cell r="D452">
            <v>0</v>
          </cell>
          <cell r="G452">
            <v>0</v>
          </cell>
          <cell r="H452">
            <v>0</v>
          </cell>
        </row>
        <row r="453">
          <cell r="C453">
            <v>0</v>
          </cell>
          <cell r="D453">
            <v>0</v>
          </cell>
          <cell r="G453">
            <v>0</v>
          </cell>
          <cell r="H453">
            <v>0</v>
          </cell>
        </row>
        <row r="454">
          <cell r="B454" t="str">
            <v>02-01-160</v>
          </cell>
          <cell r="C454" t="str">
            <v>LLENO EN PIEDRA RAJON PARA LOSA DE FONDO PISCINA - E: 0.20 M.</v>
          </cell>
          <cell r="D454" t="str">
            <v>M3</v>
          </cell>
          <cell r="E454">
            <v>0</v>
          </cell>
          <cell r="G454">
            <v>0</v>
          </cell>
          <cell r="H454">
            <v>94679</v>
          </cell>
        </row>
        <row r="455">
          <cell r="B455" t="str">
            <v>198</v>
          </cell>
          <cell r="C455" t="str">
            <v xml:space="preserve">PIEDRA MEDIA ZONGA (25-40cm) </v>
          </cell>
          <cell r="D455" t="str">
            <v>M3</v>
          </cell>
          <cell r="E455">
            <v>1</v>
          </cell>
          <cell r="F455">
            <v>0.1</v>
          </cell>
          <cell r="G455">
            <v>65795</v>
          </cell>
          <cell r="H455">
            <v>72375</v>
          </cell>
        </row>
        <row r="456">
          <cell r="B456" t="str">
            <v>4100000</v>
          </cell>
          <cell r="C456" t="str">
            <v xml:space="preserve">MOTONIVELADORA (Oper+Com) </v>
          </cell>
          <cell r="D456" t="str">
            <v>HR</v>
          </cell>
          <cell r="E456">
            <v>1.7000000000000001E-2</v>
          </cell>
          <cell r="G456">
            <v>115430</v>
          </cell>
          <cell r="H456">
            <v>1962</v>
          </cell>
        </row>
        <row r="457">
          <cell r="B457" t="str">
            <v>43308</v>
          </cell>
          <cell r="C457" t="str">
            <v xml:space="preserve">VIBROCOMPACTADOR 2 TON (Oper+Comb) </v>
          </cell>
          <cell r="D457" t="str">
            <v>HR</v>
          </cell>
          <cell r="E457">
            <v>1.7999999999999999E-2</v>
          </cell>
          <cell r="G457">
            <v>28560</v>
          </cell>
          <cell r="H457">
            <v>514</v>
          </cell>
        </row>
        <row r="458">
          <cell r="B458" t="str">
            <v>4102412</v>
          </cell>
          <cell r="C458" t="str">
            <v xml:space="preserve">VOLQUETA (VIAJE 6M3 Max.3O KM) </v>
          </cell>
          <cell r="D458" t="str">
            <v>VJ</v>
          </cell>
          <cell r="E458">
            <v>0.16666666666666666</v>
          </cell>
          <cell r="F458">
            <v>0.1</v>
          </cell>
          <cell r="G458">
            <v>108153</v>
          </cell>
          <cell r="H458">
            <v>19828</v>
          </cell>
        </row>
        <row r="459">
          <cell r="B459" t="str">
            <v>47111</v>
          </cell>
          <cell r="C459" t="str">
            <v xml:space="preserve">elementos de consumo y proteccion </v>
          </cell>
          <cell r="D459" t="str">
            <v>%</v>
          </cell>
          <cell r="E459">
            <v>0</v>
          </cell>
          <cell r="G459">
            <v>1.4999999999999999E-2</v>
          </cell>
          <cell r="H459">
            <v>0</v>
          </cell>
        </row>
        <row r="460">
          <cell r="B460" t="str">
            <v>46111</v>
          </cell>
          <cell r="C460" t="str">
            <v xml:space="preserve">herramienta y equipo menor </v>
          </cell>
          <cell r="D460" t="str">
            <v>%</v>
          </cell>
          <cell r="E460">
            <v>0</v>
          </cell>
          <cell r="G460">
            <v>0.05</v>
          </cell>
          <cell r="H460">
            <v>0</v>
          </cell>
        </row>
        <row r="461">
          <cell r="C461" t="str">
            <v>DIRECTO:  94,679 / M3</v>
          </cell>
          <cell r="D461">
            <v>0</v>
          </cell>
          <cell r="G461">
            <v>0</v>
          </cell>
          <cell r="H461">
            <v>0</v>
          </cell>
        </row>
        <row r="462">
          <cell r="C462">
            <v>0</v>
          </cell>
          <cell r="D462">
            <v>0</v>
          </cell>
          <cell r="G462">
            <v>0</v>
          </cell>
          <cell r="H462">
            <v>0</v>
          </cell>
        </row>
        <row r="463">
          <cell r="B463" t="str">
            <v>02-01-200</v>
          </cell>
          <cell r="C463" t="str">
            <v>GEOTEXTIL TEJIDO T2400 DE PAVCO O EQUIVALENTE</v>
          </cell>
          <cell r="D463" t="str">
            <v>M2</v>
          </cell>
          <cell r="E463">
            <v>0</v>
          </cell>
          <cell r="G463">
            <v>0</v>
          </cell>
          <cell r="H463">
            <v>7389</v>
          </cell>
        </row>
        <row r="464">
          <cell r="B464" t="str">
            <v>1105757</v>
          </cell>
          <cell r="C464" t="str">
            <v xml:space="preserve">Geotextil T-2400 </v>
          </cell>
          <cell r="D464" t="str">
            <v>m2</v>
          </cell>
          <cell r="E464">
            <v>1</v>
          </cell>
          <cell r="F464">
            <v>0.17142857142857143</v>
          </cell>
          <cell r="G464">
            <v>4062</v>
          </cell>
          <cell r="H464">
            <v>4758</v>
          </cell>
        </row>
        <row r="465">
          <cell r="B465" t="str">
            <v>6A12508</v>
          </cell>
          <cell r="C465" t="str">
            <v xml:space="preserve">Dia de Trasiego con 2 ayudantes** </v>
          </cell>
          <cell r="D465" t="str">
            <v>dd</v>
          </cell>
          <cell r="E465">
            <v>2.3E-3</v>
          </cell>
          <cell r="G465">
            <v>96351.24</v>
          </cell>
          <cell r="H465">
            <v>222</v>
          </cell>
        </row>
        <row r="466">
          <cell r="B466" t="str">
            <v>2A11938</v>
          </cell>
          <cell r="C466" t="str">
            <v xml:space="preserve">CUADRILLA ALBAÑILERIA GENERAL 1:1 </v>
          </cell>
          <cell r="D466" t="str">
            <v>JR</v>
          </cell>
          <cell r="E466">
            <v>1.7000000000000001E-2</v>
          </cell>
          <cell r="G466">
            <v>133037.45000000001</v>
          </cell>
          <cell r="H466">
            <v>2262</v>
          </cell>
        </row>
        <row r="467">
          <cell r="B467" t="str">
            <v>47111</v>
          </cell>
          <cell r="C467" t="str">
            <v xml:space="preserve">elementos de consumo y proteccion </v>
          </cell>
          <cell r="D467" t="str">
            <v>%</v>
          </cell>
          <cell r="E467">
            <v>2262</v>
          </cell>
          <cell r="G467">
            <v>1.4999999999999999E-2</v>
          </cell>
          <cell r="H467">
            <v>34</v>
          </cell>
        </row>
        <row r="468">
          <cell r="B468" t="str">
            <v>46111</v>
          </cell>
          <cell r="C468" t="str">
            <v xml:space="preserve">herramienta y equipo menor </v>
          </cell>
          <cell r="D468" t="str">
            <v>%</v>
          </cell>
          <cell r="E468">
            <v>2262</v>
          </cell>
          <cell r="G468">
            <v>0.05</v>
          </cell>
          <cell r="H468">
            <v>113</v>
          </cell>
        </row>
        <row r="469">
          <cell r="C469" t="str">
            <v>DIRECTO:  7,389 / M2</v>
          </cell>
          <cell r="D469">
            <v>0</v>
          </cell>
          <cell r="G469">
            <v>0</v>
          </cell>
          <cell r="H469">
            <v>0</v>
          </cell>
        </row>
        <row r="470">
          <cell r="C470">
            <v>0</v>
          </cell>
          <cell r="D470">
            <v>0</v>
          </cell>
          <cell r="G470">
            <v>0</v>
          </cell>
          <cell r="H470">
            <v>0</v>
          </cell>
        </row>
        <row r="471">
          <cell r="B471" t="str">
            <v>02-01-210</v>
          </cell>
          <cell r="C471" t="str">
            <v>GEOTEXTIL TEJIDO T1700 DE PAVCO O EQUIVALENTE</v>
          </cell>
          <cell r="D471" t="str">
            <v>M2</v>
          </cell>
          <cell r="E471">
            <v>0</v>
          </cell>
          <cell r="G471">
            <v>0</v>
          </cell>
          <cell r="H471">
            <v>5752</v>
          </cell>
        </row>
        <row r="472">
          <cell r="B472" t="str">
            <v>12025</v>
          </cell>
          <cell r="C472" t="str">
            <v xml:space="preserve">GEOTEXTIL T 1700 </v>
          </cell>
          <cell r="D472" t="str">
            <v>M2</v>
          </cell>
          <cell r="E472">
            <v>1</v>
          </cell>
          <cell r="F472">
            <v>0.17142857142857143</v>
          </cell>
          <cell r="G472">
            <v>2906</v>
          </cell>
          <cell r="H472">
            <v>3404</v>
          </cell>
        </row>
        <row r="473">
          <cell r="B473" t="str">
            <v>6A12508</v>
          </cell>
          <cell r="C473" t="str">
            <v xml:space="preserve">Dia de Trasiego con 2 ayudantes** </v>
          </cell>
          <cell r="D473" t="str">
            <v>dd</v>
          </cell>
          <cell r="E473">
            <v>2.3E-3</v>
          </cell>
          <cell r="G473">
            <v>96351.24</v>
          </cell>
          <cell r="H473">
            <v>222</v>
          </cell>
        </row>
        <row r="474">
          <cell r="B474" t="str">
            <v>2A10164</v>
          </cell>
          <cell r="C474" t="str">
            <v xml:space="preserve">Jornal Cuadrilla (MdeO) 1Ayud+1Ofic </v>
          </cell>
          <cell r="D474" t="str">
            <v>JR</v>
          </cell>
          <cell r="E474">
            <v>1.4999999999999999E-2</v>
          </cell>
          <cell r="G474">
            <v>133037.45000000001</v>
          </cell>
          <cell r="H474">
            <v>1996</v>
          </cell>
        </row>
        <row r="475">
          <cell r="B475" t="str">
            <v>47111</v>
          </cell>
          <cell r="C475" t="str">
            <v xml:space="preserve">elementos de consumo y proteccion </v>
          </cell>
          <cell r="D475" t="str">
            <v>%</v>
          </cell>
          <cell r="E475">
            <v>1996</v>
          </cell>
          <cell r="G475">
            <v>1.4999999999999999E-2</v>
          </cell>
          <cell r="H475">
            <v>30</v>
          </cell>
        </row>
        <row r="476">
          <cell r="B476" t="str">
            <v>46111</v>
          </cell>
          <cell r="C476" t="str">
            <v xml:space="preserve">herramienta y equipo menor </v>
          </cell>
          <cell r="D476" t="str">
            <v>%</v>
          </cell>
          <cell r="E476">
            <v>1996</v>
          </cell>
          <cell r="G476">
            <v>0.05</v>
          </cell>
          <cell r="H476">
            <v>100</v>
          </cell>
        </row>
        <row r="477">
          <cell r="C477" t="str">
            <v>DIRECTO:  5,752 / M2</v>
          </cell>
          <cell r="D477">
            <v>0</v>
          </cell>
          <cell r="G477">
            <v>0</v>
          </cell>
          <cell r="H477">
            <v>0</v>
          </cell>
        </row>
        <row r="478">
          <cell r="C478">
            <v>0</v>
          </cell>
          <cell r="D478">
            <v>0</v>
          </cell>
          <cell r="G478">
            <v>0</v>
          </cell>
          <cell r="H478">
            <v>0</v>
          </cell>
        </row>
        <row r="479">
          <cell r="B479" t="str">
            <v>02-01-300</v>
          </cell>
          <cell r="C479" t="str">
            <v>GUIAS EN CONCRETO PARA EXCAVACION BARRETES XXXX</v>
          </cell>
          <cell r="D479" t="str">
            <v>M3</v>
          </cell>
          <cell r="E479">
            <v>0</v>
          </cell>
          <cell r="G479">
            <v>0</v>
          </cell>
          <cell r="H479">
            <v>621355</v>
          </cell>
        </row>
        <row r="480">
          <cell r="B480" t="str">
            <v>72132</v>
          </cell>
          <cell r="C480" t="str">
            <v xml:space="preserve">aux concreto 3000 psi (21.1 MPa) -obra- 1/2" </v>
          </cell>
          <cell r="D480" t="str">
            <v>m3</v>
          </cell>
          <cell r="E480">
            <v>1</v>
          </cell>
          <cell r="F480">
            <v>0.1</v>
          </cell>
          <cell r="G480">
            <v>367959.77683522296</v>
          </cell>
          <cell r="H480">
            <v>404756</v>
          </cell>
        </row>
        <row r="481">
          <cell r="B481" t="str">
            <v>44121</v>
          </cell>
          <cell r="C481" t="str">
            <v xml:space="preserve">vibrador electrico para concreto </v>
          </cell>
          <cell r="D481" t="str">
            <v>d</v>
          </cell>
          <cell r="E481">
            <v>0.2</v>
          </cell>
          <cell r="G481">
            <v>40460</v>
          </cell>
          <cell r="H481">
            <v>8092</v>
          </cell>
        </row>
        <row r="482">
          <cell r="B482" t="str">
            <v>18Z1D</v>
          </cell>
          <cell r="C482" t="str">
            <v>durmiente 0.04 x 0.04 x 2.90 m ordinario  - 3 usos</v>
          </cell>
          <cell r="D482" t="str">
            <v>u</v>
          </cell>
          <cell r="E482">
            <v>3.0651340996168588</v>
          </cell>
          <cell r="G482">
            <v>6211.7999999999993</v>
          </cell>
          <cell r="H482">
            <v>19040</v>
          </cell>
        </row>
        <row r="483">
          <cell r="B483" t="str">
            <v>15421</v>
          </cell>
          <cell r="C483" t="str">
            <v xml:space="preserve">puntilla 1-1/2" a 3" x 20kg </v>
          </cell>
          <cell r="D483" t="str">
            <v>lb</v>
          </cell>
          <cell r="E483">
            <v>4</v>
          </cell>
          <cell r="G483">
            <v>2275.875</v>
          </cell>
          <cell r="H483">
            <v>9104</v>
          </cell>
        </row>
        <row r="484">
          <cell r="B484" t="str">
            <v>18Z16</v>
          </cell>
          <cell r="C484" t="str">
            <v>repisa 8 cm x 4 cm x 2.90 m - ordinario  - 3 usos</v>
          </cell>
          <cell r="D484" t="str">
            <v>u</v>
          </cell>
          <cell r="E484">
            <v>3.0651340996168588</v>
          </cell>
          <cell r="G484">
            <v>12423.599999999999</v>
          </cell>
          <cell r="H484">
            <v>38080</v>
          </cell>
        </row>
        <row r="485">
          <cell r="B485" t="str">
            <v>18Z15</v>
          </cell>
          <cell r="C485" t="str">
            <v>tabla burra ordinario 2.5 cm x 30 cm x 2.90 m cepillada  - 6 usos</v>
          </cell>
          <cell r="D485" t="str">
            <v>u</v>
          </cell>
          <cell r="E485">
            <v>1.5325670498084294</v>
          </cell>
          <cell r="G485">
            <v>21408.1</v>
          </cell>
          <cell r="H485">
            <v>32809</v>
          </cell>
        </row>
        <row r="486">
          <cell r="B486" t="str">
            <v>72711</v>
          </cell>
          <cell r="C486" t="str">
            <v xml:space="preserve">aux desmoldante. separol de sika o equivalente </v>
          </cell>
          <cell r="D486" t="str">
            <v>m2</v>
          </cell>
          <cell r="E486">
            <v>6.666666666666667</v>
          </cell>
          <cell r="G486">
            <v>686.38251342331739</v>
          </cell>
          <cell r="H486">
            <v>4576</v>
          </cell>
        </row>
        <row r="487">
          <cell r="B487" t="str">
            <v>2C116</v>
          </cell>
          <cell r="C487" t="str">
            <v xml:space="preserve">mo cuadrilla albañileria (1 of + 4 ay) </v>
          </cell>
          <cell r="D487" t="str">
            <v>hc</v>
          </cell>
          <cell r="E487">
            <v>2.84</v>
          </cell>
          <cell r="G487">
            <v>34681.560556249999</v>
          </cell>
          <cell r="H487">
            <v>98496</v>
          </cell>
        </row>
        <row r="488">
          <cell r="B488" t="str">
            <v>47111</v>
          </cell>
          <cell r="C488" t="str">
            <v xml:space="preserve">elementos de consumo y proteccion </v>
          </cell>
          <cell r="D488" t="str">
            <v>%</v>
          </cell>
          <cell r="E488">
            <v>98496</v>
          </cell>
          <cell r="G488">
            <v>1.4999999999999999E-2</v>
          </cell>
          <cell r="H488">
            <v>1477</v>
          </cell>
        </row>
        <row r="489">
          <cell r="B489" t="str">
            <v>46111</v>
          </cell>
          <cell r="C489" t="str">
            <v xml:space="preserve">herramienta y equipo menor </v>
          </cell>
          <cell r="D489" t="str">
            <v>%</v>
          </cell>
          <cell r="E489">
            <v>98496</v>
          </cell>
          <cell r="G489">
            <v>0.05</v>
          </cell>
          <cell r="H489">
            <v>4925</v>
          </cell>
        </row>
        <row r="490">
          <cell r="C490" t="str">
            <v>DIRECTO:  621,355 / M3</v>
          </cell>
          <cell r="D490">
            <v>0</v>
          </cell>
          <cell r="G490">
            <v>0</v>
          </cell>
          <cell r="H490">
            <v>0</v>
          </cell>
        </row>
        <row r="491">
          <cell r="C491">
            <v>0</v>
          </cell>
          <cell r="D491">
            <v>0</v>
          </cell>
          <cell r="G491">
            <v>0</v>
          </cell>
          <cell r="H491">
            <v>0</v>
          </cell>
        </row>
        <row r="492">
          <cell r="B492" t="str">
            <v>02-02-010</v>
          </cell>
          <cell r="C492" t="str">
            <v>CONCRETO DE LIMPIEZA F'C 14.5 MPA. - E: 0.05 M.</v>
          </cell>
          <cell r="D492" t="str">
            <v>M2</v>
          </cell>
          <cell r="E492">
            <v>0</v>
          </cell>
          <cell r="G492">
            <v>0</v>
          </cell>
          <cell r="H492">
            <v>20184</v>
          </cell>
        </row>
        <row r="493">
          <cell r="B493" t="str">
            <v>1A12074</v>
          </cell>
          <cell r="C493" t="str">
            <v xml:space="preserve">CONCRETO 1:2:4 AreLavRio+Grav. </v>
          </cell>
          <cell r="D493" t="str">
            <v>M3</v>
          </cell>
          <cell r="E493">
            <v>0.05</v>
          </cell>
          <cell r="F493">
            <v>0.05</v>
          </cell>
          <cell r="G493">
            <v>297665.14</v>
          </cell>
          <cell r="H493">
            <v>15627</v>
          </cell>
        </row>
        <row r="494">
          <cell r="B494" t="str">
            <v>2A13297</v>
          </cell>
          <cell r="C494" t="str">
            <v xml:space="preserve">CUADRILLA ALBAÑILERIA GENERAL 1:2 </v>
          </cell>
          <cell r="D494" t="str">
            <v>JR</v>
          </cell>
          <cell r="E494">
            <v>2.35E-2</v>
          </cell>
          <cell r="G494">
            <v>182096.7</v>
          </cell>
          <cell r="H494">
            <v>4279</v>
          </cell>
        </row>
        <row r="495">
          <cell r="B495" t="str">
            <v>47111</v>
          </cell>
          <cell r="C495" t="str">
            <v xml:space="preserve">elementos de consumo y proteccion </v>
          </cell>
          <cell r="D495" t="str">
            <v>%</v>
          </cell>
          <cell r="E495">
            <v>4279</v>
          </cell>
          <cell r="G495">
            <v>1.4999999999999999E-2</v>
          </cell>
          <cell r="H495">
            <v>64</v>
          </cell>
        </row>
        <row r="496">
          <cell r="B496" t="str">
            <v>46111</v>
          </cell>
          <cell r="C496" t="str">
            <v xml:space="preserve">herramienta y equipo menor </v>
          </cell>
          <cell r="D496" t="str">
            <v>%</v>
          </cell>
          <cell r="E496">
            <v>4279</v>
          </cell>
          <cell r="G496">
            <v>0.05</v>
          </cell>
          <cell r="H496">
            <v>214</v>
          </cell>
        </row>
        <row r="497">
          <cell r="C497" t="str">
            <v>DIRECTO:  20,184 / M2</v>
          </cell>
          <cell r="D497">
            <v>0</v>
          </cell>
          <cell r="G497">
            <v>0</v>
          </cell>
          <cell r="H497">
            <v>0</v>
          </cell>
        </row>
        <row r="498">
          <cell r="C498">
            <v>0</v>
          </cell>
          <cell r="D498">
            <v>0</v>
          </cell>
          <cell r="G498">
            <v>0</v>
          </cell>
          <cell r="H498">
            <v>0</v>
          </cell>
        </row>
        <row r="499">
          <cell r="B499" t="str">
            <v>02-02-020</v>
          </cell>
          <cell r="C499" t="str">
            <v>CICLOPEO EN CONCRETO F'C 21 MPA - 60% PIEDRA + 40% CONCRETO</v>
          </cell>
          <cell r="D499" t="str">
            <v>M3</v>
          </cell>
          <cell r="E499">
            <v>0</v>
          </cell>
          <cell r="G499">
            <v>0</v>
          </cell>
          <cell r="H499">
            <v>265134</v>
          </cell>
        </row>
        <row r="500">
          <cell r="B500" t="str">
            <v>72132</v>
          </cell>
          <cell r="C500" t="str">
            <v xml:space="preserve">aux concreto 3000 psi (21.1 MPa) -obra- 1/2" </v>
          </cell>
          <cell r="D500" t="str">
            <v>m3</v>
          </cell>
          <cell r="E500">
            <v>0.4</v>
          </cell>
          <cell r="F500">
            <v>0.1</v>
          </cell>
          <cell r="G500">
            <v>367959.77683522296</v>
          </cell>
          <cell r="H500">
            <v>161902</v>
          </cell>
        </row>
        <row r="501">
          <cell r="B501" t="str">
            <v>11283</v>
          </cell>
          <cell r="C501" t="str">
            <v xml:space="preserve">piedra media zonga </v>
          </cell>
          <cell r="D501" t="str">
            <v>m3</v>
          </cell>
          <cell r="E501">
            <v>0.6</v>
          </cell>
          <cell r="G501">
            <v>42778.448275862072</v>
          </cell>
          <cell r="H501">
            <v>25667</v>
          </cell>
        </row>
        <row r="502">
          <cell r="B502" t="str">
            <v>2C116</v>
          </cell>
          <cell r="C502" t="str">
            <v xml:space="preserve">mo cuadrilla albañileria (1 of + 4 ay) </v>
          </cell>
          <cell r="D502" t="str">
            <v>hc</v>
          </cell>
          <cell r="E502">
            <v>2.1</v>
          </cell>
          <cell r="G502">
            <v>34681.560556249999</v>
          </cell>
          <cell r="H502">
            <v>72831</v>
          </cell>
        </row>
        <row r="503">
          <cell r="B503" t="str">
            <v>47111</v>
          </cell>
          <cell r="C503" t="str">
            <v xml:space="preserve">elementos de consumo y proteccion </v>
          </cell>
          <cell r="D503" t="str">
            <v>%</v>
          </cell>
          <cell r="E503">
            <v>72831</v>
          </cell>
          <cell r="G503">
            <v>1.4999999999999999E-2</v>
          </cell>
          <cell r="H503">
            <v>1092</v>
          </cell>
        </row>
        <row r="504">
          <cell r="B504" t="str">
            <v>46111</v>
          </cell>
          <cell r="C504" t="str">
            <v xml:space="preserve">herramienta y equipo menor </v>
          </cell>
          <cell r="D504" t="str">
            <v>%</v>
          </cell>
          <cell r="E504">
            <v>72831</v>
          </cell>
          <cell r="G504">
            <v>0.05</v>
          </cell>
          <cell r="H504">
            <v>3642</v>
          </cell>
        </row>
        <row r="505">
          <cell r="C505" t="str">
            <v>DIRECTO:  265,134 / M3</v>
          </cell>
          <cell r="D505">
            <v>0</v>
          </cell>
          <cell r="G505">
            <v>0</v>
          </cell>
          <cell r="H505">
            <v>0</v>
          </cell>
        </row>
        <row r="506">
          <cell r="C506">
            <v>0</v>
          </cell>
          <cell r="D506">
            <v>0</v>
          </cell>
          <cell r="G506">
            <v>0</v>
          </cell>
          <cell r="H506">
            <v>0</v>
          </cell>
        </row>
        <row r="507">
          <cell r="B507" t="str">
            <v>02-02-025</v>
          </cell>
          <cell r="C507" t="str">
            <v>CONCRETO PARA DADOS ESTRUCTURALES EN CONCRETO F'C 21 MPA.</v>
          </cell>
          <cell r="D507" t="str">
            <v>M3</v>
          </cell>
          <cell r="E507">
            <v>0</v>
          </cell>
          <cell r="G507">
            <v>0</v>
          </cell>
          <cell r="H507">
            <v>660307</v>
          </cell>
        </row>
        <row r="508">
          <cell r="B508" t="str">
            <v>12654</v>
          </cell>
          <cell r="C508" t="str">
            <v xml:space="preserve">CONCRETO 3000 PSI (210N) COMUN Gr=1" </v>
          </cell>
          <cell r="D508" t="str">
            <v>M3</v>
          </cell>
          <cell r="E508">
            <v>1</v>
          </cell>
          <cell r="F508">
            <v>0.04</v>
          </cell>
          <cell r="G508">
            <v>364903</v>
          </cell>
          <cell r="H508">
            <v>379499</v>
          </cell>
        </row>
        <row r="509">
          <cell r="B509" t="str">
            <v>1369</v>
          </cell>
          <cell r="C509" t="str">
            <v xml:space="preserve">AUTOBOMBA PARA CONCRETO </v>
          </cell>
          <cell r="D509" t="str">
            <v>M3</v>
          </cell>
          <cell r="E509">
            <v>1</v>
          </cell>
          <cell r="F509">
            <v>0.04</v>
          </cell>
          <cell r="G509">
            <v>43338</v>
          </cell>
          <cell r="H509">
            <v>45072</v>
          </cell>
        </row>
        <row r="510">
          <cell r="B510" t="str">
            <v>4400</v>
          </cell>
          <cell r="C510" t="str">
            <v xml:space="preserve">VIBRADOR A GASOLINA </v>
          </cell>
          <cell r="D510" t="str">
            <v>DIA</v>
          </cell>
          <cell r="E510">
            <v>0.1</v>
          </cell>
          <cell r="G510">
            <v>38192</v>
          </cell>
          <cell r="H510">
            <v>3819</v>
          </cell>
        </row>
        <row r="511">
          <cell r="B511" t="str">
            <v>1525</v>
          </cell>
          <cell r="C511" t="str">
            <v xml:space="preserve">PUNTILLA 2" CON CABEZA </v>
          </cell>
          <cell r="D511" t="str">
            <v>LB</v>
          </cell>
          <cell r="E511">
            <v>0.155</v>
          </cell>
          <cell r="G511">
            <v>1966</v>
          </cell>
          <cell r="H511">
            <v>305</v>
          </cell>
        </row>
        <row r="512">
          <cell r="B512" t="str">
            <v>1940</v>
          </cell>
          <cell r="C512" t="str">
            <v xml:space="preserve">REPISA (8x.4CM) L=3M ORDINARIO </v>
          </cell>
          <cell r="D512" t="str">
            <v>ML</v>
          </cell>
          <cell r="E512">
            <v>2.448</v>
          </cell>
          <cell r="G512">
            <v>3169</v>
          </cell>
          <cell r="H512">
            <v>7758</v>
          </cell>
        </row>
        <row r="513">
          <cell r="B513" t="str">
            <v>1942</v>
          </cell>
          <cell r="C513" t="str">
            <v xml:space="preserve">TABLA BURRA (30x2,5CM) L=3M ORDINARIO </v>
          </cell>
          <cell r="D513" t="str">
            <v>ML</v>
          </cell>
          <cell r="E513">
            <v>1.3560000000000001</v>
          </cell>
          <cell r="G513">
            <v>5950</v>
          </cell>
          <cell r="H513">
            <v>8068</v>
          </cell>
        </row>
        <row r="514">
          <cell r="B514" t="str">
            <v>2A11938</v>
          </cell>
          <cell r="C514" t="str">
            <v xml:space="preserve">CUADRILLA ALBAÑILERIA GENERAL 1:1 </v>
          </cell>
          <cell r="D514" t="str">
            <v>JR</v>
          </cell>
          <cell r="E514">
            <v>1.5229999999999999</v>
          </cell>
          <cell r="G514">
            <v>133037.45000000001</v>
          </cell>
          <cell r="H514">
            <v>202616</v>
          </cell>
        </row>
        <row r="515">
          <cell r="B515" t="str">
            <v>47111</v>
          </cell>
          <cell r="C515" t="str">
            <v xml:space="preserve">elementos de consumo y proteccion </v>
          </cell>
          <cell r="D515" t="str">
            <v>%</v>
          </cell>
          <cell r="E515">
            <v>202616</v>
          </cell>
          <cell r="G515">
            <v>1.4999999999999999E-2</v>
          </cell>
          <cell r="H515">
            <v>3039</v>
          </cell>
        </row>
        <row r="516">
          <cell r="B516" t="str">
            <v>46111</v>
          </cell>
          <cell r="C516" t="str">
            <v xml:space="preserve">herramienta y equipo menor </v>
          </cell>
          <cell r="D516" t="str">
            <v>%</v>
          </cell>
          <cell r="E516">
            <v>202616</v>
          </cell>
          <cell r="G516">
            <v>0.05</v>
          </cell>
          <cell r="H516">
            <v>10131</v>
          </cell>
        </row>
        <row r="517">
          <cell r="C517" t="str">
            <v>DIRECTO:  660,307 / M3</v>
          </cell>
          <cell r="D517">
            <v>0</v>
          </cell>
          <cell r="G517">
            <v>0</v>
          </cell>
          <cell r="H517">
            <v>0</v>
          </cell>
        </row>
        <row r="518">
          <cell r="C518">
            <v>0</v>
          </cell>
          <cell r="D518">
            <v>0</v>
          </cell>
          <cell r="G518">
            <v>0</v>
          </cell>
          <cell r="H518">
            <v>0</v>
          </cell>
        </row>
        <row r="519">
          <cell r="B519" t="str">
            <v>02-02-026</v>
          </cell>
          <cell r="C519" t="e">
            <v>#N/A</v>
          </cell>
          <cell r="D519" t="e">
            <v>#N/A</v>
          </cell>
          <cell r="E519">
            <v>0</v>
          </cell>
          <cell r="G519">
            <v>0</v>
          </cell>
          <cell r="H519" t="e">
            <v>#N/A</v>
          </cell>
        </row>
        <row r="520">
          <cell r="B520" t="str">
            <v>1111M</v>
          </cell>
          <cell r="C520" t="str">
            <v xml:space="preserve">concreto bombeable as 5" (13cm) 3000 psi - cemex </v>
          </cell>
          <cell r="D520" t="str">
            <v>m3</v>
          </cell>
          <cell r="E520">
            <v>1</v>
          </cell>
          <cell r="F520">
            <v>0.1</v>
          </cell>
          <cell r="G520">
            <v>383632.2</v>
          </cell>
          <cell r="H520">
            <v>421995</v>
          </cell>
        </row>
        <row r="521">
          <cell r="B521" t="str">
            <v>12137</v>
          </cell>
          <cell r="C521" t="str">
            <v xml:space="preserve">servicio de bombeo - cemex </v>
          </cell>
          <cell r="D521" t="str">
            <v>m3</v>
          </cell>
          <cell r="E521">
            <v>1.1000000000000001</v>
          </cell>
          <cell r="G521">
            <v>47124</v>
          </cell>
          <cell r="H521">
            <v>51836</v>
          </cell>
        </row>
        <row r="522">
          <cell r="B522" t="str">
            <v>44121</v>
          </cell>
          <cell r="C522" t="str">
            <v xml:space="preserve">vibrador electrico para concreto </v>
          </cell>
          <cell r="D522" t="str">
            <v>d</v>
          </cell>
          <cell r="E522">
            <v>0.2</v>
          </cell>
          <cell r="G522">
            <v>40460</v>
          </cell>
          <cell r="H522">
            <v>8092</v>
          </cell>
        </row>
        <row r="523">
          <cell r="B523" t="str">
            <v>15421</v>
          </cell>
          <cell r="C523" t="str">
            <v xml:space="preserve">puntilla 1-1/2" a 3" x 20kg </v>
          </cell>
          <cell r="D523" t="str">
            <v>lb</v>
          </cell>
          <cell r="E523">
            <v>2</v>
          </cell>
          <cell r="G523">
            <v>2275.875</v>
          </cell>
          <cell r="H523">
            <v>4552</v>
          </cell>
        </row>
        <row r="524">
          <cell r="B524" t="str">
            <v>18Z16</v>
          </cell>
          <cell r="C524" t="str">
            <v>repisa 8 cm x 4 cm x 2.90 m - ordinario  - 3 usos</v>
          </cell>
          <cell r="D524" t="str">
            <v>u</v>
          </cell>
          <cell r="E524">
            <v>8.0246913580246932</v>
          </cell>
          <cell r="G524">
            <v>12423.599999999999</v>
          </cell>
          <cell r="H524">
            <v>99696</v>
          </cell>
        </row>
        <row r="525">
          <cell r="B525" t="str">
            <v>18Z15</v>
          </cell>
          <cell r="C525" t="str">
            <v>tabla burra ordinario 2.5 cm x 30 cm x 2.90 m cepillada  - 6 usos</v>
          </cell>
          <cell r="D525" t="str">
            <v>u</v>
          </cell>
          <cell r="E525">
            <v>1.1859149790184276</v>
          </cell>
          <cell r="G525">
            <v>21408.1</v>
          </cell>
          <cell r="H525">
            <v>25388</v>
          </cell>
        </row>
        <row r="526">
          <cell r="B526" t="str">
            <v>72711</v>
          </cell>
          <cell r="C526" t="str">
            <v xml:space="preserve">aux desmoldante. separol de sika o equivalente </v>
          </cell>
          <cell r="D526" t="str">
            <v>m2</v>
          </cell>
          <cell r="E526">
            <v>4.8148148148148149</v>
          </cell>
          <cell r="G526">
            <v>686.38251342331739</v>
          </cell>
          <cell r="H526">
            <v>3305</v>
          </cell>
        </row>
        <row r="527">
          <cell r="B527" t="str">
            <v>2C116</v>
          </cell>
          <cell r="C527" t="str">
            <v xml:space="preserve">mo cuadrilla albañileria (1 of + 4 ay) </v>
          </cell>
          <cell r="D527" t="str">
            <v>hc</v>
          </cell>
          <cell r="E527">
            <v>2.5</v>
          </cell>
          <cell r="G527">
            <v>34681.560556249999</v>
          </cell>
          <cell r="H527">
            <v>86704</v>
          </cell>
        </row>
        <row r="528">
          <cell r="B528" t="str">
            <v>47111</v>
          </cell>
          <cell r="C528" t="str">
            <v xml:space="preserve">elementos de consumo y proteccion </v>
          </cell>
          <cell r="D528" t="str">
            <v>%</v>
          </cell>
          <cell r="E528">
            <v>86704</v>
          </cell>
          <cell r="G528">
            <v>1.4999999999999999E-2</v>
          </cell>
          <cell r="H528">
            <v>1301</v>
          </cell>
        </row>
        <row r="529">
          <cell r="B529" t="str">
            <v>46111</v>
          </cell>
          <cell r="C529" t="str">
            <v xml:space="preserve">herramienta y equipo menor </v>
          </cell>
          <cell r="D529" t="str">
            <v>%</v>
          </cell>
          <cell r="E529">
            <v>86704</v>
          </cell>
          <cell r="G529">
            <v>0.05</v>
          </cell>
          <cell r="H529">
            <v>4335</v>
          </cell>
        </row>
        <row r="530">
          <cell r="C530" t="e">
            <v>#N/A</v>
          </cell>
          <cell r="D530">
            <v>0</v>
          </cell>
          <cell r="G530">
            <v>0</v>
          </cell>
          <cell r="H530">
            <v>0</v>
          </cell>
        </row>
        <row r="531">
          <cell r="C531">
            <v>0</v>
          </cell>
          <cell r="D531">
            <v>0</v>
          </cell>
          <cell r="G531">
            <v>0</v>
          </cell>
          <cell r="H531">
            <v>0</v>
          </cell>
        </row>
        <row r="532">
          <cell r="B532" t="str">
            <v>02-02-030</v>
          </cell>
          <cell r="C532" t="str">
            <v>ZAPATAS EN CONCRETO F'C 28 MPA (ZARPA)</v>
          </cell>
          <cell r="D532" t="str">
            <v>M3</v>
          </cell>
          <cell r="E532">
            <v>0</v>
          </cell>
          <cell r="G532">
            <v>0</v>
          </cell>
          <cell r="H532">
            <v>583616</v>
          </cell>
        </row>
        <row r="533">
          <cell r="B533" t="str">
            <v>12656</v>
          </cell>
          <cell r="C533" t="str">
            <v xml:space="preserve">CONCRETO 4000 PSI (280N) COMUN Gr=1" </v>
          </cell>
          <cell r="D533" t="str">
            <v>M3</v>
          </cell>
          <cell r="E533">
            <v>1</v>
          </cell>
          <cell r="F533">
            <v>0.04</v>
          </cell>
          <cell r="G533">
            <v>394847</v>
          </cell>
          <cell r="H533">
            <v>410641</v>
          </cell>
        </row>
        <row r="534">
          <cell r="B534" t="str">
            <v>1369</v>
          </cell>
          <cell r="C534" t="str">
            <v xml:space="preserve">AUTOBOMBA PARA CONCRETO </v>
          </cell>
          <cell r="D534" t="str">
            <v>M3</v>
          </cell>
          <cell r="E534">
            <v>1</v>
          </cell>
          <cell r="F534">
            <v>0.04</v>
          </cell>
          <cell r="G534">
            <v>43338</v>
          </cell>
          <cell r="H534">
            <v>45072</v>
          </cell>
        </row>
        <row r="535">
          <cell r="B535" t="str">
            <v>4400</v>
          </cell>
          <cell r="C535" t="str">
            <v xml:space="preserve">VIBRADOR A GASOLINA </v>
          </cell>
          <cell r="D535" t="str">
            <v>DIA</v>
          </cell>
          <cell r="E535">
            <v>0.13</v>
          </cell>
          <cell r="G535">
            <v>38192</v>
          </cell>
          <cell r="H535">
            <v>4965</v>
          </cell>
        </row>
        <row r="536">
          <cell r="B536" t="str">
            <v>1525</v>
          </cell>
          <cell r="C536" t="str">
            <v xml:space="preserve">PUNTILLA 2" CON CABEZA </v>
          </cell>
          <cell r="D536" t="str">
            <v>LB</v>
          </cell>
          <cell r="E536">
            <v>0.19</v>
          </cell>
          <cell r="G536">
            <v>1966</v>
          </cell>
          <cell r="H536">
            <v>374</v>
          </cell>
        </row>
        <row r="537">
          <cell r="B537" t="str">
            <v>1940</v>
          </cell>
          <cell r="C537" t="str">
            <v xml:space="preserve">REPISA (8x.4CM) L=3M ORDINARIO </v>
          </cell>
          <cell r="D537" t="str">
            <v>ML</v>
          </cell>
          <cell r="E537">
            <v>0.08</v>
          </cell>
          <cell r="G537">
            <v>3169</v>
          </cell>
          <cell r="H537">
            <v>254</v>
          </cell>
        </row>
        <row r="538">
          <cell r="B538" t="str">
            <v>1942</v>
          </cell>
          <cell r="C538" t="str">
            <v xml:space="preserve">TABLA BURRA (30x2,5CM) L=3M ORDINARIO </v>
          </cell>
          <cell r="D538" t="str">
            <v>ML</v>
          </cell>
          <cell r="E538">
            <v>1</v>
          </cell>
          <cell r="G538">
            <v>5950</v>
          </cell>
          <cell r="H538">
            <v>5950</v>
          </cell>
        </row>
        <row r="539">
          <cell r="B539" t="str">
            <v>2A13297</v>
          </cell>
          <cell r="C539" t="str">
            <v xml:space="preserve">CUADRILLA ALBAÑILERIA GENERAL 1:2 </v>
          </cell>
          <cell r="D539" t="str">
            <v>JR</v>
          </cell>
          <cell r="E539">
            <v>0.6</v>
          </cell>
          <cell r="G539">
            <v>182096.7</v>
          </cell>
          <cell r="H539">
            <v>109258</v>
          </cell>
        </row>
        <row r="540">
          <cell r="B540" t="str">
            <v>47111</v>
          </cell>
          <cell r="C540" t="str">
            <v xml:space="preserve">elementos de consumo y proteccion </v>
          </cell>
          <cell r="D540" t="str">
            <v>%</v>
          </cell>
          <cell r="E540">
            <v>109258</v>
          </cell>
          <cell r="G540">
            <v>1.4999999999999999E-2</v>
          </cell>
          <cell r="H540">
            <v>1639</v>
          </cell>
        </row>
        <row r="541">
          <cell r="B541" t="str">
            <v>46111</v>
          </cell>
          <cell r="C541" t="str">
            <v xml:space="preserve">herramienta y equipo menor </v>
          </cell>
          <cell r="D541" t="str">
            <v>%</v>
          </cell>
          <cell r="E541">
            <v>109258</v>
          </cell>
          <cell r="G541">
            <v>0.05</v>
          </cell>
          <cell r="H541">
            <v>5463</v>
          </cell>
        </row>
        <row r="542">
          <cell r="C542" t="str">
            <v>DIRECTO:  583,616 / M3</v>
          </cell>
          <cell r="D542">
            <v>0</v>
          </cell>
          <cell r="G542">
            <v>0</v>
          </cell>
          <cell r="H542">
            <v>0</v>
          </cell>
        </row>
        <row r="543">
          <cell r="C543">
            <v>0</v>
          </cell>
          <cell r="D543">
            <v>0</v>
          </cell>
          <cell r="G543">
            <v>0</v>
          </cell>
          <cell r="H543">
            <v>0</v>
          </cell>
        </row>
        <row r="544">
          <cell r="B544" t="str">
            <v>02-02-040</v>
          </cell>
          <cell r="C544" t="str">
            <v>PEDESTALES EN CONCRETO F'C 28 MPA</v>
          </cell>
          <cell r="D544" t="str">
            <v>M3</v>
          </cell>
          <cell r="E544">
            <v>0</v>
          </cell>
          <cell r="G544">
            <v>0</v>
          </cell>
          <cell r="H544">
            <v>760863</v>
          </cell>
        </row>
        <row r="545">
          <cell r="B545" t="str">
            <v>12656</v>
          </cell>
          <cell r="C545" t="str">
            <v xml:space="preserve">CONCRETO 4000 PSI (280N) COMUN Gr=1" </v>
          </cell>
          <cell r="D545" t="str">
            <v>M3</v>
          </cell>
          <cell r="E545">
            <v>1</v>
          </cell>
          <cell r="F545">
            <v>0.03</v>
          </cell>
          <cell r="G545">
            <v>394847</v>
          </cell>
          <cell r="H545">
            <v>406692</v>
          </cell>
        </row>
        <row r="546">
          <cell r="B546" t="str">
            <v>6A10210</v>
          </cell>
          <cell r="C546" t="str">
            <v xml:space="preserve">Trasiego m3 (2 Ayudantes) ** &lt; 50.00 Ml </v>
          </cell>
          <cell r="D546" t="str">
            <v>M3</v>
          </cell>
          <cell r="E546">
            <v>1</v>
          </cell>
          <cell r="F546">
            <v>0.03</v>
          </cell>
          <cell r="G546">
            <v>9787.32</v>
          </cell>
          <cell r="H546">
            <v>10081</v>
          </cell>
        </row>
        <row r="547">
          <cell r="B547" t="str">
            <v>4400</v>
          </cell>
          <cell r="C547" t="str">
            <v xml:space="preserve">VIBRADOR A GASOLINA </v>
          </cell>
          <cell r="D547" t="str">
            <v>DIA</v>
          </cell>
          <cell r="E547">
            <v>0.09</v>
          </cell>
          <cell r="G547">
            <v>38192</v>
          </cell>
          <cell r="H547">
            <v>3437</v>
          </cell>
        </row>
        <row r="548">
          <cell r="B548" t="str">
            <v>1525</v>
          </cell>
          <cell r="C548" t="str">
            <v xml:space="preserve">PUNTILLA 2" CON CABEZA </v>
          </cell>
          <cell r="D548" t="str">
            <v>LB</v>
          </cell>
          <cell r="E548">
            <v>2.06</v>
          </cell>
          <cell r="G548">
            <v>1966</v>
          </cell>
          <cell r="H548">
            <v>4050</v>
          </cell>
        </row>
        <row r="549">
          <cell r="B549" t="str">
            <v>1940</v>
          </cell>
          <cell r="C549" t="str">
            <v xml:space="preserve">REPISA (8x.4CM) L=3M ORDINARIO </v>
          </cell>
          <cell r="D549" t="str">
            <v>ML</v>
          </cell>
          <cell r="E549">
            <v>4.08</v>
          </cell>
          <cell r="G549">
            <v>3169</v>
          </cell>
          <cell r="H549">
            <v>12930</v>
          </cell>
        </row>
        <row r="550">
          <cell r="B550" t="str">
            <v>1943</v>
          </cell>
          <cell r="C550" t="str">
            <v xml:space="preserve">TABLA CHAPA (30x2CM) L=3M ORDINARIO </v>
          </cell>
          <cell r="D550" t="str">
            <v>ML</v>
          </cell>
          <cell r="E550">
            <v>10.71</v>
          </cell>
          <cell r="G550">
            <v>4482</v>
          </cell>
          <cell r="H550">
            <v>48002</v>
          </cell>
        </row>
        <row r="551">
          <cell r="B551" t="str">
            <v>1100421</v>
          </cell>
          <cell r="C551" t="str">
            <v xml:space="preserve">Separol Sika (toxement Desmoldatoc)15Kg** </v>
          </cell>
          <cell r="D551" t="str">
            <v>KG</v>
          </cell>
          <cell r="E551">
            <v>4.9999999999999991</v>
          </cell>
          <cell r="G551">
            <v>15184</v>
          </cell>
          <cell r="H551">
            <v>75920</v>
          </cell>
        </row>
        <row r="552">
          <cell r="B552" t="str">
            <v>2A13297</v>
          </cell>
          <cell r="C552" t="str">
            <v xml:space="preserve">CUADRILLA ALBAÑILERIA GENERAL 1:2 </v>
          </cell>
          <cell r="D552" t="str">
            <v>JR</v>
          </cell>
          <cell r="E552">
            <v>1.03</v>
          </cell>
          <cell r="G552">
            <v>182096.7</v>
          </cell>
          <cell r="H552">
            <v>187560</v>
          </cell>
        </row>
        <row r="553">
          <cell r="B553" t="str">
            <v>47111</v>
          </cell>
          <cell r="C553" t="str">
            <v xml:space="preserve">elementos de consumo y proteccion </v>
          </cell>
          <cell r="D553" t="str">
            <v>%</v>
          </cell>
          <cell r="E553">
            <v>187560</v>
          </cell>
          <cell r="G553">
            <v>1.4999999999999999E-2</v>
          </cell>
          <cell r="H553">
            <v>2813</v>
          </cell>
        </row>
        <row r="554">
          <cell r="B554" t="str">
            <v>46111</v>
          </cell>
          <cell r="C554" t="str">
            <v xml:space="preserve">herramienta y equipo menor </v>
          </cell>
          <cell r="D554" t="str">
            <v>%</v>
          </cell>
          <cell r="E554">
            <v>187560</v>
          </cell>
          <cell r="G554">
            <v>0.05</v>
          </cell>
          <cell r="H554">
            <v>9378</v>
          </cell>
        </row>
        <row r="555">
          <cell r="C555" t="str">
            <v>DIRECTO:  760,863 / M3</v>
          </cell>
          <cell r="D555">
            <v>0</v>
          </cell>
          <cell r="G555">
            <v>0</v>
          </cell>
          <cell r="H555">
            <v>0</v>
          </cell>
        </row>
        <row r="556">
          <cell r="C556">
            <v>0</v>
          </cell>
          <cell r="D556">
            <v>0</v>
          </cell>
          <cell r="G556">
            <v>0</v>
          </cell>
          <cell r="H556">
            <v>0</v>
          </cell>
        </row>
        <row r="557">
          <cell r="B557" t="str">
            <v>02-02-045</v>
          </cell>
          <cell r="C557" t="str">
            <v>CONCRETO PARA VIGAS DE FUNDACION F'C 28 MPA.</v>
          </cell>
          <cell r="D557" t="str">
            <v>M3</v>
          </cell>
          <cell r="E557">
            <v>0</v>
          </cell>
          <cell r="G557">
            <v>0</v>
          </cell>
          <cell r="H557">
            <v>654527</v>
          </cell>
        </row>
        <row r="558">
          <cell r="B558" t="str">
            <v>12656</v>
          </cell>
          <cell r="C558" t="str">
            <v xml:space="preserve">CONCRETO 4000 PSI (280N) COMUN Gr=1" </v>
          </cell>
          <cell r="D558" t="str">
            <v>M3</v>
          </cell>
          <cell r="E558">
            <v>1</v>
          </cell>
          <cell r="F558">
            <v>0.03</v>
          </cell>
          <cell r="G558">
            <v>394847</v>
          </cell>
          <cell r="H558">
            <v>406692</v>
          </cell>
        </row>
        <row r="559">
          <cell r="B559" t="str">
            <v>1369</v>
          </cell>
          <cell r="C559" t="str">
            <v xml:space="preserve">AUTOBOMBA PARA CONCRETO </v>
          </cell>
          <cell r="D559" t="str">
            <v>M3</v>
          </cell>
          <cell r="E559">
            <v>1</v>
          </cell>
          <cell r="F559">
            <v>0.03</v>
          </cell>
          <cell r="G559">
            <v>43338</v>
          </cell>
          <cell r="H559">
            <v>44638</v>
          </cell>
        </row>
        <row r="560">
          <cell r="B560" t="str">
            <v>4400</v>
          </cell>
          <cell r="C560" t="str">
            <v xml:space="preserve">VIBRADOR A GASOLINA </v>
          </cell>
          <cell r="D560" t="str">
            <v>DIA</v>
          </cell>
          <cell r="E560">
            <v>0.2</v>
          </cell>
          <cell r="G560">
            <v>38192</v>
          </cell>
          <cell r="H560">
            <v>7638</v>
          </cell>
        </row>
        <row r="561">
          <cell r="B561" t="str">
            <v>1525</v>
          </cell>
          <cell r="C561" t="str">
            <v xml:space="preserve">PUNTILLA 2" CON CABEZA </v>
          </cell>
          <cell r="D561" t="str">
            <v>LB</v>
          </cell>
          <cell r="E561">
            <v>1.5429999999999999</v>
          </cell>
          <cell r="G561">
            <v>1966</v>
          </cell>
          <cell r="H561">
            <v>3034</v>
          </cell>
        </row>
        <row r="562">
          <cell r="B562" t="str">
            <v>1940</v>
          </cell>
          <cell r="C562" t="str">
            <v xml:space="preserve">REPISA (8x.4CM) L=3M ORDINARIO </v>
          </cell>
          <cell r="D562" t="str">
            <v>ML</v>
          </cell>
          <cell r="E562">
            <v>3.1720000000000002</v>
          </cell>
          <cell r="G562">
            <v>3169</v>
          </cell>
          <cell r="H562">
            <v>10052</v>
          </cell>
        </row>
        <row r="563">
          <cell r="B563" t="str">
            <v>1942</v>
          </cell>
          <cell r="C563" t="str">
            <v xml:space="preserve">TABLA BURRA (30x2,5CM) L=3M ORDINARIO </v>
          </cell>
          <cell r="D563" t="str">
            <v>ML</v>
          </cell>
          <cell r="E563">
            <v>3.59</v>
          </cell>
          <cell r="G563">
            <v>5950</v>
          </cell>
          <cell r="H563">
            <v>21361</v>
          </cell>
        </row>
        <row r="564">
          <cell r="B564" t="str">
            <v>1891</v>
          </cell>
          <cell r="C564" t="str">
            <v xml:space="preserve">DURMIENTE ORDINARIO (4x4CM) L=3M </v>
          </cell>
          <cell r="D564" t="str">
            <v>ML</v>
          </cell>
          <cell r="E564">
            <v>1.887</v>
          </cell>
          <cell r="G564">
            <v>1560</v>
          </cell>
          <cell r="H564">
            <v>2944</v>
          </cell>
        </row>
        <row r="565">
          <cell r="B565" t="str">
            <v>2A12385</v>
          </cell>
          <cell r="C565" t="str">
            <v xml:space="preserve">CUADRILLA ALBAÑILERIA GENERAL 1:4 </v>
          </cell>
          <cell r="D565" t="str">
            <v>JR</v>
          </cell>
          <cell r="E565">
            <v>0.53</v>
          </cell>
          <cell r="G565">
            <v>280215.19</v>
          </cell>
          <cell r="H565">
            <v>148514</v>
          </cell>
        </row>
        <row r="566">
          <cell r="B566" t="str">
            <v>47111</v>
          </cell>
          <cell r="C566" t="str">
            <v xml:space="preserve">elementos de consumo y proteccion </v>
          </cell>
          <cell r="D566" t="str">
            <v>%</v>
          </cell>
          <cell r="E566">
            <v>148514</v>
          </cell>
          <cell r="G566">
            <v>1.4999999999999999E-2</v>
          </cell>
          <cell r="H566">
            <v>2228</v>
          </cell>
        </row>
        <row r="567">
          <cell r="B567" t="str">
            <v>46111</v>
          </cell>
          <cell r="C567" t="str">
            <v xml:space="preserve">herramienta y equipo menor </v>
          </cell>
          <cell r="D567" t="str">
            <v>%</v>
          </cell>
          <cell r="E567">
            <v>148514</v>
          </cell>
          <cell r="G567">
            <v>0.05</v>
          </cell>
          <cell r="H567">
            <v>7426</v>
          </cell>
        </row>
        <row r="568">
          <cell r="C568" t="str">
            <v>DIRECTO:  654,527 / M3</v>
          </cell>
          <cell r="D568">
            <v>0</v>
          </cell>
          <cell r="G568">
            <v>0</v>
          </cell>
          <cell r="H568">
            <v>0</v>
          </cell>
        </row>
        <row r="569">
          <cell r="C569">
            <v>0</v>
          </cell>
          <cell r="D569">
            <v>0</v>
          </cell>
          <cell r="G569">
            <v>0</v>
          </cell>
          <cell r="H569">
            <v>0</v>
          </cell>
        </row>
        <row r="570">
          <cell r="B570" t="str">
            <v>02-02-050</v>
          </cell>
          <cell r="C570" t="str">
            <v>CONCRETO PARA VIGAS DE FUNDACION F'C 21 MPA.</v>
          </cell>
          <cell r="D570" t="str">
            <v>M3</v>
          </cell>
          <cell r="E570">
            <v>0</v>
          </cell>
          <cell r="G570">
            <v>0</v>
          </cell>
          <cell r="H570">
            <v>623685</v>
          </cell>
        </row>
        <row r="571">
          <cell r="B571" t="str">
            <v>12654</v>
          </cell>
          <cell r="C571" t="str">
            <v xml:space="preserve">CONCRETO 3000 PSI (210N) COMUN Gr=1" </v>
          </cell>
          <cell r="D571" t="str">
            <v>M3</v>
          </cell>
          <cell r="E571">
            <v>1</v>
          </cell>
          <cell r="F571">
            <v>0.03</v>
          </cell>
          <cell r="G571">
            <v>364903</v>
          </cell>
          <cell r="H571">
            <v>375850</v>
          </cell>
        </row>
        <row r="572">
          <cell r="B572" t="str">
            <v>1369</v>
          </cell>
          <cell r="C572" t="str">
            <v xml:space="preserve">AUTOBOMBA PARA CONCRETO </v>
          </cell>
          <cell r="D572" t="str">
            <v>M3</v>
          </cell>
          <cell r="E572">
            <v>1</v>
          </cell>
          <cell r="F572">
            <v>0.03</v>
          </cell>
          <cell r="G572">
            <v>43338</v>
          </cell>
          <cell r="H572">
            <v>44638</v>
          </cell>
        </row>
        <row r="573">
          <cell r="B573" t="str">
            <v>4400</v>
          </cell>
          <cell r="C573" t="str">
            <v xml:space="preserve">VIBRADOR A GASOLINA </v>
          </cell>
          <cell r="D573" t="str">
            <v>DIA</v>
          </cell>
          <cell r="E573">
            <v>0.2</v>
          </cell>
          <cell r="G573">
            <v>38192</v>
          </cell>
          <cell r="H573">
            <v>7638</v>
          </cell>
        </row>
        <row r="574">
          <cell r="B574" t="str">
            <v>1525</v>
          </cell>
          <cell r="C574" t="str">
            <v xml:space="preserve">PUNTILLA 2" CON CABEZA </v>
          </cell>
          <cell r="D574" t="str">
            <v>LB</v>
          </cell>
          <cell r="E574">
            <v>1.5429999999999999</v>
          </cell>
          <cell r="G574">
            <v>1966</v>
          </cell>
          <cell r="H574">
            <v>3034</v>
          </cell>
        </row>
        <row r="575">
          <cell r="B575" t="str">
            <v>1940</v>
          </cell>
          <cell r="C575" t="str">
            <v xml:space="preserve">REPISA (8x.4CM) L=3M ORDINARIO </v>
          </cell>
          <cell r="D575" t="str">
            <v>ML</v>
          </cell>
          <cell r="E575">
            <v>3.1720000000000002</v>
          </cell>
          <cell r="G575">
            <v>3169</v>
          </cell>
          <cell r="H575">
            <v>10052</v>
          </cell>
        </row>
        <row r="576">
          <cell r="B576" t="str">
            <v>1942</v>
          </cell>
          <cell r="C576" t="str">
            <v xml:space="preserve">TABLA BURRA (30x2,5CM) L=3M ORDINARIO </v>
          </cell>
          <cell r="D576" t="str">
            <v>ML</v>
          </cell>
          <cell r="E576">
            <v>3.59</v>
          </cell>
          <cell r="G576">
            <v>5950</v>
          </cell>
          <cell r="H576">
            <v>21361</v>
          </cell>
        </row>
        <row r="577">
          <cell r="B577" t="str">
            <v>1891</v>
          </cell>
          <cell r="C577" t="str">
            <v xml:space="preserve">DURMIENTE ORDINARIO (4x4CM) L=3M </v>
          </cell>
          <cell r="D577" t="str">
            <v>ML</v>
          </cell>
          <cell r="E577">
            <v>1.887</v>
          </cell>
          <cell r="G577">
            <v>1560</v>
          </cell>
          <cell r="H577">
            <v>2944</v>
          </cell>
        </row>
        <row r="578">
          <cell r="B578" t="str">
            <v>2A12385</v>
          </cell>
          <cell r="C578" t="str">
            <v xml:space="preserve">CUADRILLA ALBAÑILERIA GENERAL 1:4 </v>
          </cell>
          <cell r="D578" t="str">
            <v>JR</v>
          </cell>
          <cell r="E578">
            <v>0.53</v>
          </cell>
          <cell r="G578">
            <v>280215.19</v>
          </cell>
          <cell r="H578">
            <v>148514</v>
          </cell>
        </row>
        <row r="579">
          <cell r="B579" t="str">
            <v>47111</v>
          </cell>
          <cell r="C579" t="str">
            <v xml:space="preserve">elementos de consumo y proteccion </v>
          </cell>
          <cell r="D579" t="str">
            <v>%</v>
          </cell>
          <cell r="E579">
            <v>148514</v>
          </cell>
          <cell r="G579">
            <v>1.4999999999999999E-2</v>
          </cell>
          <cell r="H579">
            <v>2228</v>
          </cell>
        </row>
        <row r="580">
          <cell r="B580" t="str">
            <v>46111</v>
          </cell>
          <cell r="C580" t="str">
            <v xml:space="preserve">herramienta y equipo menor </v>
          </cell>
          <cell r="D580" t="str">
            <v>%</v>
          </cell>
          <cell r="E580">
            <v>148514</v>
          </cell>
          <cell r="G580">
            <v>0.05</v>
          </cell>
          <cell r="H580">
            <v>7426</v>
          </cell>
        </row>
        <row r="581">
          <cell r="C581" t="str">
            <v>DIRECTO:  623,685 / M3</v>
          </cell>
          <cell r="D581">
            <v>0</v>
          </cell>
          <cell r="G581">
            <v>0</v>
          </cell>
          <cell r="H581">
            <v>0</v>
          </cell>
        </row>
        <row r="582">
          <cell r="C582">
            <v>0</v>
          </cell>
          <cell r="D582">
            <v>0</v>
          </cell>
          <cell r="G582">
            <v>0</v>
          </cell>
          <cell r="H582">
            <v>0</v>
          </cell>
        </row>
        <row r="583">
          <cell r="B583" t="str">
            <v>02-02-055</v>
          </cell>
          <cell r="C583" t="str">
            <v>LOSA MACIZA DE CONTRAPISO EN CONCRETO F'C 21 MPA - E: 0.10 M.</v>
          </cell>
          <cell r="D583" t="str">
            <v>M2</v>
          </cell>
          <cell r="E583">
            <v>0</v>
          </cell>
          <cell r="G583">
            <v>0</v>
          </cell>
          <cell r="H583">
            <v>57364</v>
          </cell>
        </row>
        <row r="584">
          <cell r="B584" t="str">
            <v>12654</v>
          </cell>
          <cell r="C584" t="str">
            <v xml:space="preserve">CONCRETO 3000 PSI (210N) COMUN Gr=1" </v>
          </cell>
          <cell r="D584" t="str">
            <v>M3</v>
          </cell>
          <cell r="E584">
            <v>0.1</v>
          </cell>
          <cell r="F584">
            <v>0.03</v>
          </cell>
          <cell r="G584">
            <v>364903</v>
          </cell>
          <cell r="H584">
            <v>37585</v>
          </cell>
        </row>
        <row r="585">
          <cell r="B585" t="str">
            <v>1369</v>
          </cell>
          <cell r="C585" t="str">
            <v xml:space="preserve">AUTOBOMBA PARA CONCRETO </v>
          </cell>
          <cell r="D585" t="str">
            <v>M3</v>
          </cell>
          <cell r="E585">
            <v>0.1</v>
          </cell>
          <cell r="F585">
            <v>0.03</v>
          </cell>
          <cell r="G585">
            <v>43338</v>
          </cell>
          <cell r="H585">
            <v>4464</v>
          </cell>
        </row>
        <row r="586">
          <cell r="B586" t="str">
            <v>4400</v>
          </cell>
          <cell r="C586" t="str">
            <v xml:space="preserve">VIBRADOR A GASOLINA </v>
          </cell>
          <cell r="D586" t="str">
            <v>DIA</v>
          </cell>
          <cell r="E586">
            <v>0.03</v>
          </cell>
          <cell r="G586">
            <v>38192</v>
          </cell>
          <cell r="H586">
            <v>1146</v>
          </cell>
        </row>
        <row r="587">
          <cell r="B587" t="str">
            <v>2A11938</v>
          </cell>
          <cell r="C587" t="str">
            <v xml:space="preserve">CUADRILLA ALBAÑILERIA GENERAL 1:1 </v>
          </cell>
          <cell r="D587" t="str">
            <v>JR</v>
          </cell>
          <cell r="E587">
            <v>0.1</v>
          </cell>
          <cell r="G587">
            <v>133037.45000000001</v>
          </cell>
          <cell r="H587">
            <v>13304</v>
          </cell>
        </row>
        <row r="588">
          <cell r="B588" t="str">
            <v>47111</v>
          </cell>
          <cell r="C588" t="str">
            <v xml:space="preserve">elementos de consumo y proteccion </v>
          </cell>
          <cell r="D588" t="str">
            <v>%</v>
          </cell>
          <cell r="E588">
            <v>13304</v>
          </cell>
          <cell r="G588">
            <v>1.4999999999999999E-2</v>
          </cell>
          <cell r="H588">
            <v>200</v>
          </cell>
        </row>
        <row r="589">
          <cell r="B589" t="str">
            <v>46111</v>
          </cell>
          <cell r="C589" t="str">
            <v xml:space="preserve">herramienta y equipo menor </v>
          </cell>
          <cell r="D589" t="str">
            <v>%</v>
          </cell>
          <cell r="E589">
            <v>13304</v>
          </cell>
          <cell r="G589">
            <v>0.05</v>
          </cell>
          <cell r="H589">
            <v>665</v>
          </cell>
        </row>
        <row r="590">
          <cell r="C590" t="str">
            <v>DIRECTO:  57,364 / M2</v>
          </cell>
          <cell r="D590">
            <v>0</v>
          </cell>
          <cell r="G590">
            <v>0</v>
          </cell>
          <cell r="H590">
            <v>0</v>
          </cell>
        </row>
        <row r="591">
          <cell r="C591">
            <v>0</v>
          </cell>
          <cell r="D591">
            <v>0</v>
          </cell>
          <cell r="G591">
            <v>0</v>
          </cell>
          <cell r="H591">
            <v>0</v>
          </cell>
        </row>
        <row r="592">
          <cell r="B592" t="str">
            <v>02-02-057</v>
          </cell>
          <cell r="C592" t="str">
            <v>LOSA MACIZA DE CONTRAPISO EN CONCRETO F'C 21 MPA - E: 0.13 M.</v>
          </cell>
          <cell r="D592" t="str">
            <v>M2</v>
          </cell>
          <cell r="E592">
            <v>0</v>
          </cell>
          <cell r="G592">
            <v>0</v>
          </cell>
          <cell r="H592">
            <v>69979</v>
          </cell>
        </row>
        <row r="593">
          <cell r="B593" t="str">
            <v>12654</v>
          </cell>
          <cell r="C593" t="str">
            <v xml:space="preserve">CONCRETO 3000 PSI (210N) COMUN Gr=1" </v>
          </cell>
          <cell r="D593" t="str">
            <v>M3</v>
          </cell>
          <cell r="E593">
            <v>0.13</v>
          </cell>
          <cell r="F593">
            <v>0.03</v>
          </cell>
          <cell r="G593">
            <v>364903</v>
          </cell>
          <cell r="H593">
            <v>48861</v>
          </cell>
        </row>
        <row r="594">
          <cell r="B594" t="str">
            <v>1369</v>
          </cell>
          <cell r="C594" t="str">
            <v xml:space="preserve">AUTOBOMBA PARA CONCRETO </v>
          </cell>
          <cell r="D594" t="str">
            <v>M3</v>
          </cell>
          <cell r="E594">
            <v>0.13</v>
          </cell>
          <cell r="F594">
            <v>0.03</v>
          </cell>
          <cell r="G594">
            <v>43338</v>
          </cell>
          <cell r="H594">
            <v>5803</v>
          </cell>
        </row>
        <row r="595">
          <cell r="B595" t="str">
            <v>4400</v>
          </cell>
          <cell r="C595" t="str">
            <v xml:space="preserve">VIBRADOR A GASOLINA </v>
          </cell>
          <cell r="D595" t="str">
            <v>DIA</v>
          </cell>
          <cell r="E595">
            <v>0.03</v>
          </cell>
          <cell r="G595">
            <v>38192</v>
          </cell>
          <cell r="H595">
            <v>1146</v>
          </cell>
        </row>
        <row r="596">
          <cell r="B596" t="str">
            <v>2A11938</v>
          </cell>
          <cell r="C596" t="str">
            <v xml:space="preserve">CUADRILLA ALBAÑILERIA GENERAL 1:1 </v>
          </cell>
          <cell r="D596" t="str">
            <v>JR</v>
          </cell>
          <cell r="E596">
            <v>0.1</v>
          </cell>
          <cell r="G596">
            <v>133037.45000000001</v>
          </cell>
          <cell r="H596">
            <v>13304</v>
          </cell>
        </row>
        <row r="597">
          <cell r="B597" t="str">
            <v>47111</v>
          </cell>
          <cell r="C597" t="str">
            <v xml:space="preserve">elementos de consumo y proteccion </v>
          </cell>
          <cell r="D597" t="str">
            <v>%</v>
          </cell>
          <cell r="E597">
            <v>13304</v>
          </cell>
          <cell r="G597">
            <v>1.4999999999999999E-2</v>
          </cell>
          <cell r="H597">
            <v>200</v>
          </cell>
        </row>
        <row r="598">
          <cell r="B598" t="str">
            <v>46111</v>
          </cell>
          <cell r="C598" t="str">
            <v xml:space="preserve">herramienta y equipo menor </v>
          </cell>
          <cell r="D598" t="str">
            <v>%</v>
          </cell>
          <cell r="E598">
            <v>13304</v>
          </cell>
          <cell r="G598">
            <v>0.05</v>
          </cell>
          <cell r="H598">
            <v>665</v>
          </cell>
        </row>
        <row r="599">
          <cell r="C599" t="str">
            <v>DIRECTO:  69,979 / M2</v>
          </cell>
          <cell r="D599">
            <v>0</v>
          </cell>
          <cell r="G599">
            <v>0</v>
          </cell>
          <cell r="H599">
            <v>0</v>
          </cell>
        </row>
        <row r="600">
          <cell r="C600">
            <v>0</v>
          </cell>
          <cell r="D600">
            <v>0</v>
          </cell>
          <cell r="G600">
            <v>0</v>
          </cell>
          <cell r="H600">
            <v>0</v>
          </cell>
        </row>
        <row r="601">
          <cell r="B601" t="str">
            <v>02-02-060</v>
          </cell>
          <cell r="C601" t="str">
            <v>LOSA DE CIMENTACION ALIGERADA CASETON PERDIDO + MACIZOS Y VIGAS - E: 0.50 M. EN CONCRETO F'C 21 MPA. SEGÚN PLANO ESTRUCTURAL. TORTA SUPERIOR E: 0.07 M. - TORTA INFERIOR E: 0.10 M.</v>
          </cell>
          <cell r="D601" t="str">
            <v>M2</v>
          </cell>
          <cell r="E601">
            <v>0</v>
          </cell>
          <cell r="G601">
            <v>0</v>
          </cell>
          <cell r="H601">
            <v>230146</v>
          </cell>
        </row>
        <row r="602">
          <cell r="B602" t="str">
            <v>1111M</v>
          </cell>
          <cell r="C602" t="str">
            <v xml:space="preserve">concreto bombeable as 5" (13cm) 3000 psi - cemex </v>
          </cell>
          <cell r="D602" t="str">
            <v>m3</v>
          </cell>
          <cell r="E602">
            <v>0.38450000000000001</v>
          </cell>
          <cell r="F602">
            <v>0.1</v>
          </cell>
          <cell r="G602">
            <v>383632.2</v>
          </cell>
          <cell r="H602">
            <v>162257</v>
          </cell>
        </row>
        <row r="603">
          <cell r="B603" t="str">
            <v>112A1</v>
          </cell>
          <cell r="C603" t="str">
            <v xml:space="preserve">caseton desechable en madera </v>
          </cell>
          <cell r="D603" t="str">
            <v>m2</v>
          </cell>
          <cell r="E603">
            <v>0.35</v>
          </cell>
          <cell r="F603">
            <v>0.5</v>
          </cell>
          <cell r="G603">
            <v>29750</v>
          </cell>
          <cell r="H603">
            <v>15619</v>
          </cell>
        </row>
        <row r="604">
          <cell r="B604" t="str">
            <v>12137</v>
          </cell>
          <cell r="C604" t="str">
            <v xml:space="preserve">servicio de bombeo - cemex </v>
          </cell>
          <cell r="D604" t="str">
            <v>m3</v>
          </cell>
          <cell r="E604">
            <v>0.42295000000000005</v>
          </cell>
          <cell r="G604">
            <v>47124</v>
          </cell>
          <cell r="H604">
            <v>19931</v>
          </cell>
        </row>
        <row r="605">
          <cell r="B605" t="str">
            <v>44121</v>
          </cell>
          <cell r="C605" t="str">
            <v xml:space="preserve">vibrador electrico para concreto </v>
          </cell>
          <cell r="D605" t="str">
            <v>d</v>
          </cell>
          <cell r="E605">
            <v>7.690000000000001E-2</v>
          </cell>
          <cell r="G605">
            <v>40460</v>
          </cell>
          <cell r="H605">
            <v>3111</v>
          </cell>
        </row>
        <row r="606">
          <cell r="B606" t="str">
            <v>16521</v>
          </cell>
          <cell r="C606" t="str">
            <v xml:space="preserve">polietileno negro c4 -0.10 kg/m2- </v>
          </cell>
          <cell r="D606" t="str">
            <v>m2</v>
          </cell>
          <cell r="E606">
            <v>2</v>
          </cell>
          <cell r="F606">
            <v>0.2</v>
          </cell>
          <cell r="G606">
            <v>466.47999999999996</v>
          </cell>
          <cell r="H606">
            <v>1120</v>
          </cell>
        </row>
        <row r="607">
          <cell r="B607" t="str">
            <v>15421</v>
          </cell>
          <cell r="C607" t="str">
            <v xml:space="preserve">puntilla 1-1/2" a 3" x 20kg </v>
          </cell>
          <cell r="D607" t="str">
            <v>lb</v>
          </cell>
          <cell r="E607">
            <v>4</v>
          </cell>
          <cell r="G607">
            <v>2275.875</v>
          </cell>
          <cell r="H607">
            <v>9104</v>
          </cell>
        </row>
        <row r="608">
          <cell r="B608" t="str">
            <v>18Z16</v>
          </cell>
          <cell r="C608" t="str">
            <v>repisa 8 cm x 4 cm x 2.90 m - ordinario  - 3 usos</v>
          </cell>
          <cell r="D608" t="str">
            <v>u</v>
          </cell>
          <cell r="E608">
            <v>8.7635642048891123E-3</v>
          </cell>
          <cell r="G608">
            <v>12423.599999999999</v>
          </cell>
          <cell r="H608">
            <v>109</v>
          </cell>
        </row>
        <row r="609">
          <cell r="B609" t="str">
            <v>18Z15</v>
          </cell>
          <cell r="C609" t="str">
            <v>tabla burra ordinario 2.5 cm x 30 cm x 2.90 m cepillada  - 6 usos</v>
          </cell>
          <cell r="D609" t="str">
            <v>u</v>
          </cell>
          <cell r="E609">
            <v>1.7527128409778225E-2</v>
          </cell>
          <cell r="G609">
            <v>21408.1</v>
          </cell>
          <cell r="H609">
            <v>375</v>
          </cell>
        </row>
        <row r="610">
          <cell r="B610" t="str">
            <v>72711</v>
          </cell>
          <cell r="C610" t="str">
            <v xml:space="preserve">aux desmoldante. separol de sika o equivalente </v>
          </cell>
          <cell r="D610" t="str">
            <v>m2</v>
          </cell>
          <cell r="E610">
            <v>7.6243008582535271E-2</v>
          </cell>
          <cell r="G610">
            <v>686.38251342331739</v>
          </cell>
          <cell r="H610">
            <v>52</v>
          </cell>
        </row>
        <row r="611">
          <cell r="B611" t="str">
            <v>2C116</v>
          </cell>
          <cell r="C611" t="str">
            <v xml:space="preserve">mo cuadrilla albañileria (1 of + 4 ay) </v>
          </cell>
          <cell r="D611" t="str">
            <v>hc</v>
          </cell>
          <cell r="E611">
            <v>0.5</v>
          </cell>
          <cell r="G611">
            <v>34681.560556249999</v>
          </cell>
          <cell r="H611">
            <v>17341</v>
          </cell>
        </row>
        <row r="612">
          <cell r="B612" t="str">
            <v>47111</v>
          </cell>
          <cell r="C612" t="str">
            <v xml:space="preserve">elementos de consumo y proteccion </v>
          </cell>
          <cell r="D612" t="str">
            <v>%</v>
          </cell>
          <cell r="E612">
            <v>17341</v>
          </cell>
          <cell r="G612">
            <v>1.4999999999999999E-2</v>
          </cell>
          <cell r="H612">
            <v>260</v>
          </cell>
        </row>
        <row r="613">
          <cell r="B613" t="str">
            <v>46111</v>
          </cell>
          <cell r="C613" t="str">
            <v xml:space="preserve">herramienta y equipo menor </v>
          </cell>
          <cell r="D613" t="str">
            <v>%</v>
          </cell>
          <cell r="E613">
            <v>17341</v>
          </cell>
          <cell r="G613">
            <v>0.05</v>
          </cell>
          <cell r="H613">
            <v>867</v>
          </cell>
        </row>
        <row r="614">
          <cell r="C614" t="str">
            <v>DIRECTO:  230,146 / M2</v>
          </cell>
          <cell r="D614">
            <v>0</v>
          </cell>
          <cell r="G614">
            <v>0</v>
          </cell>
          <cell r="H614">
            <v>0</v>
          </cell>
        </row>
        <row r="615">
          <cell r="C615">
            <v>0</v>
          </cell>
          <cell r="D615">
            <v>0</v>
          </cell>
          <cell r="G615">
            <v>0</v>
          </cell>
          <cell r="H615">
            <v>0</v>
          </cell>
        </row>
        <row r="616">
          <cell r="B616" t="str">
            <v>02-02-070</v>
          </cell>
          <cell r="C616" t="str">
            <v>LOSA MACIZA DE PISO E: 0.15 M. EN CONCRETO F'C 21 MPA. SEGÚN PLANO ESTRUCTURAL.</v>
          </cell>
          <cell r="D616" t="str">
            <v>M2</v>
          </cell>
          <cell r="E616">
            <v>0</v>
          </cell>
          <cell r="G616">
            <v>0</v>
          </cell>
          <cell r="H616">
            <v>75415</v>
          </cell>
        </row>
        <row r="617">
          <cell r="B617" t="str">
            <v>72132</v>
          </cell>
          <cell r="C617" t="str">
            <v xml:space="preserve">aux concreto 3000 psi (21.1 MPa) -obra- 1/2" </v>
          </cell>
          <cell r="D617" t="str">
            <v>m3</v>
          </cell>
          <cell r="E617">
            <v>0.15</v>
          </cell>
          <cell r="F617">
            <v>7.0000000000000007E-2</v>
          </cell>
          <cell r="G617">
            <v>367959.77683522296</v>
          </cell>
          <cell r="H617">
            <v>59058</v>
          </cell>
        </row>
        <row r="618">
          <cell r="B618" t="str">
            <v>44121</v>
          </cell>
          <cell r="C618" t="str">
            <v xml:space="preserve">vibrador electrico para concreto </v>
          </cell>
          <cell r="D618" t="str">
            <v>d</v>
          </cell>
          <cell r="E618">
            <v>0.03</v>
          </cell>
          <cell r="G618">
            <v>40460</v>
          </cell>
          <cell r="H618">
            <v>1214</v>
          </cell>
        </row>
        <row r="619">
          <cell r="B619" t="str">
            <v>16521</v>
          </cell>
          <cell r="C619" t="str">
            <v xml:space="preserve">polietileno negro c4 -0.10 kg/m2- </v>
          </cell>
          <cell r="D619" t="str">
            <v>m2</v>
          </cell>
          <cell r="E619">
            <v>2</v>
          </cell>
          <cell r="F619">
            <v>0.2</v>
          </cell>
          <cell r="G619">
            <v>466.47999999999996</v>
          </cell>
          <cell r="H619">
            <v>1120</v>
          </cell>
        </row>
        <row r="620">
          <cell r="B620" t="str">
            <v>15421</v>
          </cell>
          <cell r="C620" t="str">
            <v xml:space="preserve">puntilla 1-1/2" a 3" x 20kg </v>
          </cell>
          <cell r="D620" t="str">
            <v>lb</v>
          </cell>
          <cell r="E620">
            <v>7.7388340889677373E-2</v>
          </cell>
          <cell r="G620">
            <v>2275.875</v>
          </cell>
          <cell r="H620">
            <v>176</v>
          </cell>
        </row>
        <row r="621">
          <cell r="B621" t="str">
            <v>18Z16</v>
          </cell>
          <cell r="C621" t="str">
            <v>repisa 8 cm x 4 cm x 2.90 m - ordinario  - 3 usos</v>
          </cell>
          <cell r="D621" t="str">
            <v>u</v>
          </cell>
          <cell r="E621">
            <v>5.3164906908248016E-2</v>
          </cell>
          <cell r="G621">
            <v>12423.599999999999</v>
          </cell>
          <cell r="H621">
            <v>660</v>
          </cell>
        </row>
        <row r="622">
          <cell r="B622" t="str">
            <v>18Z15</v>
          </cell>
          <cell r="C622" t="str">
            <v>tabla burra ordinario 2.5 cm x 30 cm x 2.90 m cepillada  - 6 usos</v>
          </cell>
          <cell r="D622" t="str">
            <v>u</v>
          </cell>
          <cell r="E622">
            <v>5.3164906908248016E-2</v>
          </cell>
          <cell r="G622">
            <v>21408.1</v>
          </cell>
          <cell r="H622">
            <v>1138</v>
          </cell>
        </row>
        <row r="623">
          <cell r="B623" t="str">
            <v>72561</v>
          </cell>
          <cell r="C623" t="str">
            <v xml:space="preserve">aux curado concreto. antisol blanco de sika o equivalente </v>
          </cell>
          <cell r="D623" t="str">
            <v>m2</v>
          </cell>
          <cell r="E623">
            <v>1.1387604070305273</v>
          </cell>
          <cell r="G623">
            <v>667.64187320833344</v>
          </cell>
          <cell r="H623">
            <v>760</v>
          </cell>
        </row>
        <row r="624">
          <cell r="B624" t="str">
            <v>72711</v>
          </cell>
          <cell r="C624" t="str">
            <v xml:space="preserve">aux desmoldante. separol de sika o equivalente </v>
          </cell>
          <cell r="D624" t="str">
            <v>m2</v>
          </cell>
          <cell r="E624">
            <v>0.13876040703052728</v>
          </cell>
          <cell r="G624">
            <v>686.38251342331739</v>
          </cell>
          <cell r="H624">
            <v>95</v>
          </cell>
        </row>
        <row r="625">
          <cell r="B625" t="str">
            <v>2C116</v>
          </cell>
          <cell r="C625" t="str">
            <v xml:space="preserve">mo cuadrilla albañileria (1 of + 4 ay) </v>
          </cell>
          <cell r="D625" t="str">
            <v>hc</v>
          </cell>
          <cell r="E625">
            <v>0.30303030303030304</v>
          </cell>
          <cell r="G625">
            <v>34681.560556249999</v>
          </cell>
          <cell r="H625">
            <v>10510</v>
          </cell>
        </row>
        <row r="626">
          <cell r="B626" t="str">
            <v>47111</v>
          </cell>
          <cell r="C626" t="str">
            <v xml:space="preserve">elementos de consumo y proteccion </v>
          </cell>
          <cell r="D626" t="str">
            <v>%</v>
          </cell>
          <cell r="E626">
            <v>10510</v>
          </cell>
          <cell r="G626">
            <v>1.4999999999999999E-2</v>
          </cell>
          <cell r="H626">
            <v>158</v>
          </cell>
        </row>
        <row r="627">
          <cell r="B627" t="str">
            <v>46111</v>
          </cell>
          <cell r="C627" t="str">
            <v xml:space="preserve">herramienta y equipo menor </v>
          </cell>
          <cell r="D627" t="str">
            <v>%</v>
          </cell>
          <cell r="E627">
            <v>10510</v>
          </cell>
          <cell r="G627">
            <v>0.05</v>
          </cell>
          <cell r="H627">
            <v>526</v>
          </cell>
        </row>
        <row r="628">
          <cell r="C628" t="str">
            <v>DIRECTO:  75,415 / M2</v>
          </cell>
          <cell r="D628">
            <v>0</v>
          </cell>
          <cell r="G628">
            <v>0</v>
          </cell>
          <cell r="H628">
            <v>0</v>
          </cell>
        </row>
        <row r="629">
          <cell r="C629">
            <v>0</v>
          </cell>
          <cell r="D629">
            <v>0</v>
          </cell>
          <cell r="G629">
            <v>0</v>
          </cell>
          <cell r="H629">
            <v>0</v>
          </cell>
        </row>
        <row r="630">
          <cell r="B630" t="str">
            <v>02-02-075</v>
          </cell>
          <cell r="C630" t="str">
            <v>LOSA MACIZA DE PISO E: 0.12 M. EN CONCRETO F'C 28 MPA. CON IMPERMEABILIZANTE INTEGRAL TIPO PLASTOCRETE DM DE SIKA O EQUIVALENTE. PISO CUARTO DE BOMBAS.</v>
          </cell>
          <cell r="D630" t="str">
            <v>M2</v>
          </cell>
          <cell r="E630">
            <v>0</v>
          </cell>
          <cell r="G630">
            <v>0</v>
          </cell>
          <cell r="H630">
            <v>81301</v>
          </cell>
        </row>
        <row r="631">
          <cell r="B631" t="str">
            <v>72135</v>
          </cell>
          <cell r="C631" t="str">
            <v xml:space="preserve">aux concreto 4000 psi (27.6 MPa) -obra- 1/2" </v>
          </cell>
          <cell r="D631" t="str">
            <v>m3</v>
          </cell>
          <cell r="E631">
            <v>0.15</v>
          </cell>
          <cell r="F631">
            <v>7.0000000000000007E-2</v>
          </cell>
          <cell r="G631">
            <v>394535.59139793745</v>
          </cell>
          <cell r="H631">
            <v>63323</v>
          </cell>
        </row>
        <row r="632">
          <cell r="B632" t="str">
            <v>1SK39</v>
          </cell>
          <cell r="C632" t="str">
            <v xml:space="preserve">plastocrete dm x 20 kg </v>
          </cell>
          <cell r="D632" t="str">
            <v>kg</v>
          </cell>
          <cell r="E632">
            <v>0.36112499999999997</v>
          </cell>
          <cell r="G632">
            <v>10472</v>
          </cell>
          <cell r="H632">
            <v>3782</v>
          </cell>
        </row>
        <row r="633">
          <cell r="B633" t="str">
            <v>44121</v>
          </cell>
          <cell r="C633" t="str">
            <v xml:space="preserve">vibrador electrico para concreto </v>
          </cell>
          <cell r="D633" t="str">
            <v>d</v>
          </cell>
          <cell r="E633">
            <v>0.03</v>
          </cell>
          <cell r="G633">
            <v>40460</v>
          </cell>
          <cell r="H633">
            <v>1214</v>
          </cell>
        </row>
        <row r="634">
          <cell r="B634" t="str">
            <v>16521</v>
          </cell>
          <cell r="C634" t="str">
            <v xml:space="preserve">polietileno negro c4 -0.10 kg/m2- </v>
          </cell>
          <cell r="D634" t="str">
            <v>m2</v>
          </cell>
          <cell r="E634">
            <v>2</v>
          </cell>
          <cell r="F634">
            <v>0.2</v>
          </cell>
          <cell r="G634">
            <v>466.47999999999996</v>
          </cell>
          <cell r="H634">
            <v>1120</v>
          </cell>
        </row>
        <row r="635">
          <cell r="B635" t="str">
            <v>72561</v>
          </cell>
          <cell r="C635" t="str">
            <v xml:space="preserve">aux curado concreto. antisol blanco de sika o equivalente </v>
          </cell>
          <cell r="D635" t="str">
            <v>m2</v>
          </cell>
          <cell r="E635">
            <v>1</v>
          </cell>
          <cell r="G635">
            <v>667.64187320833344</v>
          </cell>
          <cell r="H635">
            <v>668</v>
          </cell>
        </row>
        <row r="636">
          <cell r="B636" t="str">
            <v>2C116</v>
          </cell>
          <cell r="C636" t="str">
            <v xml:space="preserve">mo cuadrilla albañileria (1 of + 4 ay) </v>
          </cell>
          <cell r="D636" t="str">
            <v>hc</v>
          </cell>
          <cell r="E636">
            <v>0.30303030303030304</v>
          </cell>
          <cell r="G636">
            <v>34681.560556249999</v>
          </cell>
          <cell r="H636">
            <v>10510</v>
          </cell>
        </row>
        <row r="637">
          <cell r="B637" t="str">
            <v>47111</v>
          </cell>
          <cell r="C637" t="str">
            <v xml:space="preserve">elementos de consumo y proteccion </v>
          </cell>
          <cell r="D637" t="str">
            <v>%</v>
          </cell>
          <cell r="E637">
            <v>10510</v>
          </cell>
          <cell r="G637">
            <v>1.4999999999999999E-2</v>
          </cell>
          <cell r="H637">
            <v>158</v>
          </cell>
        </row>
        <row r="638">
          <cell r="B638" t="str">
            <v>46111</v>
          </cell>
          <cell r="C638" t="str">
            <v xml:space="preserve">herramienta y equipo menor </v>
          </cell>
          <cell r="D638" t="str">
            <v>%</v>
          </cell>
          <cell r="E638">
            <v>10510</v>
          </cell>
          <cell r="G638">
            <v>0.05</v>
          </cell>
          <cell r="H638">
            <v>526</v>
          </cell>
        </row>
        <row r="639">
          <cell r="C639" t="str">
            <v>DIRECTO:  81,301 / M2</v>
          </cell>
          <cell r="D639">
            <v>0</v>
          </cell>
          <cell r="G639">
            <v>0</v>
          </cell>
          <cell r="H639">
            <v>0</v>
          </cell>
        </row>
        <row r="640">
          <cell r="C640">
            <v>0</v>
          </cell>
          <cell r="D640">
            <v>0</v>
          </cell>
          <cell r="G640">
            <v>0</v>
          </cell>
          <cell r="H640">
            <v>0</v>
          </cell>
        </row>
        <row r="641">
          <cell r="B641" t="str">
            <v>02-02-079</v>
          </cell>
          <cell r="C641" t="e">
            <v>#N/A</v>
          </cell>
          <cell r="D641" t="e">
            <v>#N/A</v>
          </cell>
          <cell r="E641">
            <v>0</v>
          </cell>
          <cell r="G641">
            <v>0</v>
          </cell>
          <cell r="H641" t="e">
            <v>#N/A</v>
          </cell>
        </row>
        <row r="642">
          <cell r="B642" t="str">
            <v>1111M</v>
          </cell>
          <cell r="C642" t="str">
            <v xml:space="preserve">concreto bombeable as 5" (13cm) 3000 psi - cemex </v>
          </cell>
          <cell r="D642" t="str">
            <v>m3</v>
          </cell>
          <cell r="E642">
            <v>0.35</v>
          </cell>
          <cell r="F642">
            <v>0.05</v>
          </cell>
          <cell r="G642">
            <v>383632.2</v>
          </cell>
          <cell r="H642">
            <v>140985</v>
          </cell>
        </row>
        <row r="643">
          <cell r="B643" t="str">
            <v>12137</v>
          </cell>
          <cell r="C643" t="str">
            <v xml:space="preserve">servicio de bombeo - cemex </v>
          </cell>
          <cell r="D643" t="str">
            <v>m3</v>
          </cell>
          <cell r="E643">
            <v>0.36749999999999999</v>
          </cell>
          <cell r="G643">
            <v>47124</v>
          </cell>
          <cell r="H643">
            <v>17318</v>
          </cell>
        </row>
        <row r="644">
          <cell r="B644" t="str">
            <v>44121</v>
          </cell>
          <cell r="C644" t="str">
            <v xml:space="preserve">vibrador electrico para concreto </v>
          </cell>
          <cell r="D644" t="str">
            <v>d</v>
          </cell>
          <cell r="E644">
            <v>7.3499999999999996E-2</v>
          </cell>
          <cell r="G644">
            <v>40460</v>
          </cell>
          <cell r="H644">
            <v>2974</v>
          </cell>
        </row>
        <row r="645">
          <cell r="B645" t="str">
            <v>16521</v>
          </cell>
          <cell r="C645" t="str">
            <v xml:space="preserve">polietileno negro c4 -0.10 kg/m2- </v>
          </cell>
          <cell r="D645" t="str">
            <v>m2</v>
          </cell>
          <cell r="E645">
            <v>2</v>
          </cell>
          <cell r="F645">
            <v>0.1</v>
          </cell>
          <cell r="G645">
            <v>466.47999999999996</v>
          </cell>
          <cell r="H645">
            <v>1026</v>
          </cell>
        </row>
        <row r="646">
          <cell r="B646" t="str">
            <v>74F22</v>
          </cell>
          <cell r="C646" t="str">
            <v xml:space="preserve">aux formaleta lateral en telera h=0.70 m </v>
          </cell>
          <cell r="D646" t="str">
            <v>m</v>
          </cell>
          <cell r="E646">
            <v>0.8047913281242397</v>
          </cell>
          <cell r="F646">
            <v>0.05</v>
          </cell>
          <cell r="G646">
            <v>12720.602599006244</v>
          </cell>
          <cell r="H646">
            <v>10749</v>
          </cell>
        </row>
        <row r="647">
          <cell r="B647" t="str">
            <v>15421</v>
          </cell>
          <cell r="C647" t="str">
            <v xml:space="preserve">puntilla 1-1/2" a 3" x 20kg </v>
          </cell>
          <cell r="D647" t="str">
            <v>lb</v>
          </cell>
          <cell r="E647">
            <v>0.4</v>
          </cell>
          <cell r="G647">
            <v>2275.875</v>
          </cell>
          <cell r="H647">
            <v>910</v>
          </cell>
        </row>
        <row r="648">
          <cell r="B648" t="str">
            <v>18Z16</v>
          </cell>
          <cell r="C648" t="str">
            <v>repisa 8 cm x 4 cm x 2.90 m - ordinario  - 3 usos</v>
          </cell>
          <cell r="D648" t="str">
            <v>u</v>
          </cell>
          <cell r="E648">
            <v>4.6946160807247311E-2</v>
          </cell>
          <cell r="G648">
            <v>12423.599999999999</v>
          </cell>
          <cell r="H648">
            <v>583</v>
          </cell>
        </row>
        <row r="649">
          <cell r="B649" t="str">
            <v>72711</v>
          </cell>
          <cell r="C649" t="str">
            <v xml:space="preserve">aux desmoldante. separol de sika o equivalente </v>
          </cell>
          <cell r="D649" t="str">
            <v>m2</v>
          </cell>
          <cell r="E649">
            <v>0.28167696484348387</v>
          </cell>
          <cell r="G649">
            <v>686.38251342331739</v>
          </cell>
          <cell r="H649">
            <v>193</v>
          </cell>
        </row>
        <row r="650">
          <cell r="B650" t="str">
            <v>2C116</v>
          </cell>
          <cell r="C650" t="str">
            <v xml:space="preserve">mo cuadrilla albañileria (1 of + 4 ay) </v>
          </cell>
          <cell r="D650" t="str">
            <v>hc</v>
          </cell>
          <cell r="E650">
            <v>0.33333333333333331</v>
          </cell>
          <cell r="G650">
            <v>34681.560556249999</v>
          </cell>
          <cell r="H650">
            <v>11561</v>
          </cell>
        </row>
        <row r="651">
          <cell r="B651" t="str">
            <v>47111</v>
          </cell>
          <cell r="C651" t="str">
            <v xml:space="preserve">elementos de consumo y proteccion </v>
          </cell>
          <cell r="D651" t="str">
            <v>%</v>
          </cell>
          <cell r="E651">
            <v>11561</v>
          </cell>
          <cell r="G651">
            <v>1.4999999999999999E-2</v>
          </cell>
          <cell r="H651">
            <v>173</v>
          </cell>
        </row>
        <row r="652">
          <cell r="B652" t="str">
            <v>46111</v>
          </cell>
          <cell r="C652" t="str">
            <v xml:space="preserve">herramienta y equipo menor </v>
          </cell>
          <cell r="D652" t="str">
            <v>%</v>
          </cell>
          <cell r="E652">
            <v>11561</v>
          </cell>
          <cell r="G652">
            <v>0.05</v>
          </cell>
          <cell r="H652">
            <v>578</v>
          </cell>
        </row>
        <row r="653">
          <cell r="C653" t="e">
            <v>#N/A</v>
          </cell>
          <cell r="D653">
            <v>0</v>
          </cell>
          <cell r="G653">
            <v>0</v>
          </cell>
          <cell r="H653">
            <v>0</v>
          </cell>
        </row>
        <row r="654">
          <cell r="C654">
            <v>0</v>
          </cell>
          <cell r="D654">
            <v>0</v>
          </cell>
          <cell r="G654">
            <v>0</v>
          </cell>
          <cell r="H654">
            <v>0</v>
          </cell>
        </row>
        <row r="655">
          <cell r="B655" t="str">
            <v>02-02-080</v>
          </cell>
          <cell r="C655" t="str">
            <v>BARRETES EN CONCRETO TIPO TREMIE F'C 21 MPA</v>
          </cell>
          <cell r="D655" t="str">
            <v>M3</v>
          </cell>
          <cell r="E655">
            <v>0</v>
          </cell>
          <cell r="G655">
            <v>0</v>
          </cell>
          <cell r="H655">
            <v>566227</v>
          </cell>
        </row>
        <row r="656">
          <cell r="B656" t="str">
            <v>13603</v>
          </cell>
          <cell r="C656" t="str">
            <v xml:space="preserve">CONCRETO 3000 PSI (210N) TREMIE 19mm </v>
          </cell>
          <cell r="D656" t="str">
            <v>M3</v>
          </cell>
          <cell r="E656">
            <v>1</v>
          </cell>
          <cell r="F656">
            <v>0.25</v>
          </cell>
          <cell r="G656">
            <v>404389</v>
          </cell>
          <cell r="H656">
            <v>505486</v>
          </cell>
        </row>
        <row r="657">
          <cell r="B657" t="str">
            <v>1369</v>
          </cell>
          <cell r="C657" t="str">
            <v xml:space="preserve">AUTOBOMBA PARA CONCRETO </v>
          </cell>
          <cell r="D657" t="str">
            <v>M3</v>
          </cell>
          <cell r="E657">
            <v>1</v>
          </cell>
          <cell r="F657">
            <v>0.25</v>
          </cell>
          <cell r="G657">
            <v>43338</v>
          </cell>
          <cell r="H657">
            <v>54173</v>
          </cell>
        </row>
        <row r="658">
          <cell r="B658" t="str">
            <v>2101748</v>
          </cell>
          <cell r="C658" t="str">
            <v xml:space="preserve">AYUDANTE ALBAÑILERIA GENERAL + </v>
          </cell>
          <cell r="D658" t="str">
            <v>JR</v>
          </cell>
          <cell r="E658">
            <v>0.13500000000000001</v>
          </cell>
          <cell r="G658">
            <v>45679</v>
          </cell>
          <cell r="H658">
            <v>6167</v>
          </cell>
        </row>
        <row r="659">
          <cell r="B659" t="str">
            <v>47111</v>
          </cell>
          <cell r="C659" t="str">
            <v xml:space="preserve">elementos de consumo y proteccion </v>
          </cell>
          <cell r="D659" t="str">
            <v>%</v>
          </cell>
          <cell r="E659">
            <v>6167</v>
          </cell>
          <cell r="G659">
            <v>1.4999999999999999E-2</v>
          </cell>
          <cell r="H659">
            <v>93</v>
          </cell>
        </row>
        <row r="660">
          <cell r="B660" t="str">
            <v>46111</v>
          </cell>
          <cell r="C660" t="str">
            <v xml:space="preserve">herramienta y equipo menor </v>
          </cell>
          <cell r="D660" t="str">
            <v>%</v>
          </cell>
          <cell r="E660">
            <v>6167</v>
          </cell>
          <cell r="G660">
            <v>0.05</v>
          </cell>
          <cell r="H660">
            <v>308</v>
          </cell>
        </row>
        <row r="661">
          <cell r="C661" t="str">
            <v>DIRECTO:  566,227 / M3</v>
          </cell>
          <cell r="D661">
            <v>0</v>
          </cell>
          <cell r="G661">
            <v>0</v>
          </cell>
          <cell r="H661">
            <v>0</v>
          </cell>
        </row>
        <row r="662">
          <cell r="C662">
            <v>0</v>
          </cell>
          <cell r="D662">
            <v>0</v>
          </cell>
          <cell r="G662">
            <v>0</v>
          </cell>
          <cell r="H662">
            <v>0</v>
          </cell>
        </row>
        <row r="663">
          <cell r="B663" t="str">
            <v>02-02-085</v>
          </cell>
          <cell r="C663" t="str">
            <v>PANTALLAS DE FUNDACION EN CONCRETO TIPO TREMIE F'C 28 MPA</v>
          </cell>
          <cell r="D663" t="str">
            <v>M3</v>
          </cell>
          <cell r="E663">
            <v>0</v>
          </cell>
          <cell r="G663">
            <v>0</v>
          </cell>
          <cell r="H663">
            <v>574225</v>
          </cell>
        </row>
        <row r="664">
          <cell r="B664" t="str">
            <v>13605</v>
          </cell>
          <cell r="C664" t="str">
            <v xml:space="preserve">CONCRETO 4000 PSI (280N) TREMIE 19mm </v>
          </cell>
          <cell r="D664" t="str">
            <v>M3</v>
          </cell>
          <cell r="E664">
            <v>1</v>
          </cell>
          <cell r="F664">
            <v>0.25</v>
          </cell>
          <cell r="G664">
            <v>410787</v>
          </cell>
          <cell r="H664">
            <v>513484</v>
          </cell>
        </row>
        <row r="665">
          <cell r="B665" t="str">
            <v>1369</v>
          </cell>
          <cell r="C665" t="str">
            <v xml:space="preserve">AUTOBOMBA PARA CONCRETO </v>
          </cell>
          <cell r="D665" t="str">
            <v>M3</v>
          </cell>
          <cell r="E665">
            <v>1</v>
          </cell>
          <cell r="F665">
            <v>0.25</v>
          </cell>
          <cell r="G665">
            <v>43338</v>
          </cell>
          <cell r="H665">
            <v>54173</v>
          </cell>
        </row>
        <row r="666">
          <cell r="B666" t="str">
            <v>2101748</v>
          </cell>
          <cell r="C666" t="str">
            <v xml:space="preserve">AYUDANTE ALBAÑILERIA GENERAL + </v>
          </cell>
          <cell r="D666" t="str">
            <v>JR</v>
          </cell>
          <cell r="E666">
            <v>0.13500000000000001</v>
          </cell>
          <cell r="G666">
            <v>45679</v>
          </cell>
          <cell r="H666">
            <v>6167</v>
          </cell>
        </row>
        <row r="667">
          <cell r="B667" t="str">
            <v>47111</v>
          </cell>
          <cell r="C667" t="str">
            <v xml:space="preserve">elementos de consumo y proteccion </v>
          </cell>
          <cell r="D667" t="str">
            <v>%</v>
          </cell>
          <cell r="E667">
            <v>6167</v>
          </cell>
          <cell r="G667">
            <v>1.4999999999999999E-2</v>
          </cell>
          <cell r="H667">
            <v>93</v>
          </cell>
        </row>
        <row r="668">
          <cell r="B668" t="str">
            <v>46111</v>
          </cell>
          <cell r="C668" t="str">
            <v xml:space="preserve">herramienta y equipo menor </v>
          </cell>
          <cell r="D668" t="str">
            <v>%</v>
          </cell>
          <cell r="E668">
            <v>6167</v>
          </cell>
          <cell r="G668">
            <v>0.05</v>
          </cell>
          <cell r="H668">
            <v>308</v>
          </cell>
        </row>
        <row r="669">
          <cell r="C669" t="str">
            <v>DIRECTO:  574,225 / M3</v>
          </cell>
          <cell r="D669">
            <v>0</v>
          </cell>
          <cell r="G669">
            <v>0</v>
          </cell>
          <cell r="H669">
            <v>0</v>
          </cell>
        </row>
        <row r="670">
          <cell r="C670">
            <v>0</v>
          </cell>
          <cell r="D670">
            <v>0</v>
          </cell>
          <cell r="G670">
            <v>0</v>
          </cell>
          <cell r="H670">
            <v>0</v>
          </cell>
        </row>
        <row r="671">
          <cell r="B671" t="str">
            <v>02-02-090</v>
          </cell>
          <cell r="C671" t="str">
            <v>PILOTES DE FUNDACION EN CONCRETO TIPO TREMIE F'C 21 MPA</v>
          </cell>
          <cell r="D671" t="str">
            <v>M3</v>
          </cell>
          <cell r="E671">
            <v>0</v>
          </cell>
          <cell r="G671">
            <v>0</v>
          </cell>
          <cell r="H671">
            <v>566227</v>
          </cell>
        </row>
        <row r="672">
          <cell r="B672" t="str">
            <v>13603</v>
          </cell>
          <cell r="C672" t="str">
            <v xml:space="preserve">CONCRETO 3000 PSI (210N) TREMIE 19mm </v>
          </cell>
          <cell r="D672" t="str">
            <v>M3</v>
          </cell>
          <cell r="E672">
            <v>1</v>
          </cell>
          <cell r="F672">
            <v>0.25</v>
          </cell>
          <cell r="G672">
            <v>404389</v>
          </cell>
          <cell r="H672">
            <v>505486</v>
          </cell>
        </row>
        <row r="673">
          <cell r="B673" t="str">
            <v>1369</v>
          </cell>
          <cell r="C673" t="str">
            <v xml:space="preserve">AUTOBOMBA PARA CONCRETO </v>
          </cell>
          <cell r="D673" t="str">
            <v>M3</v>
          </cell>
          <cell r="E673">
            <v>1</v>
          </cell>
          <cell r="F673">
            <v>0.25</v>
          </cell>
          <cell r="G673">
            <v>43338</v>
          </cell>
          <cell r="H673">
            <v>54173</v>
          </cell>
        </row>
        <row r="674">
          <cell r="B674" t="str">
            <v>2101748</v>
          </cell>
          <cell r="C674" t="str">
            <v xml:space="preserve">AYUDANTE ALBAÑILERIA GENERAL + </v>
          </cell>
          <cell r="D674" t="str">
            <v>JR</v>
          </cell>
          <cell r="E674">
            <v>0.13500000000000001</v>
          </cell>
          <cell r="G674">
            <v>45679</v>
          </cell>
          <cell r="H674">
            <v>6167</v>
          </cell>
        </row>
        <row r="675">
          <cell r="B675" t="str">
            <v>47111</v>
          </cell>
          <cell r="C675" t="str">
            <v xml:space="preserve">elementos de consumo y proteccion </v>
          </cell>
          <cell r="D675" t="str">
            <v>%</v>
          </cell>
          <cell r="E675">
            <v>6167</v>
          </cell>
          <cell r="G675">
            <v>1.4999999999999999E-2</v>
          </cell>
          <cell r="H675">
            <v>93</v>
          </cell>
        </row>
        <row r="676">
          <cell r="B676" t="str">
            <v>46111</v>
          </cell>
          <cell r="C676" t="str">
            <v xml:space="preserve">herramienta y equipo menor </v>
          </cell>
          <cell r="D676" t="str">
            <v>%</v>
          </cell>
          <cell r="E676">
            <v>6167</v>
          </cell>
          <cell r="G676">
            <v>0.05</v>
          </cell>
          <cell r="H676">
            <v>308</v>
          </cell>
        </row>
        <row r="677">
          <cell r="C677" t="str">
            <v>DIRECTO:  566,227 / M3</v>
          </cell>
          <cell r="D677">
            <v>0</v>
          </cell>
          <cell r="G677">
            <v>0</v>
          </cell>
          <cell r="H677">
            <v>0</v>
          </cell>
        </row>
        <row r="678">
          <cell r="C678">
            <v>0</v>
          </cell>
          <cell r="D678">
            <v>0</v>
          </cell>
          <cell r="G678">
            <v>0</v>
          </cell>
          <cell r="H678">
            <v>0</v>
          </cell>
        </row>
        <row r="679">
          <cell r="B679" t="str">
            <v>02-02-091</v>
          </cell>
          <cell r="C679" t="str">
            <v>PILOTES DE FUNDACION EN CONCRETO TIPO TREMIE F'C 21 MPA</v>
          </cell>
          <cell r="D679" t="str">
            <v>M3</v>
          </cell>
          <cell r="E679">
            <v>0</v>
          </cell>
          <cell r="G679">
            <v>0</v>
          </cell>
          <cell r="H679">
            <v>518878</v>
          </cell>
        </row>
        <row r="680">
          <cell r="B680" t="str">
            <v>1111U</v>
          </cell>
          <cell r="C680" t="str">
            <v xml:space="preserve">concreto fluido as 8" (20cm) 3000 psi - cemex </v>
          </cell>
          <cell r="D680" t="str">
            <v>m3</v>
          </cell>
          <cell r="E680">
            <v>1</v>
          </cell>
          <cell r="F680">
            <v>0.05</v>
          </cell>
          <cell r="G680">
            <v>397126.8</v>
          </cell>
          <cell r="H680">
            <v>416983</v>
          </cell>
        </row>
        <row r="681">
          <cell r="B681" t="str">
            <v>12137</v>
          </cell>
          <cell r="C681" t="str">
            <v xml:space="preserve">servicio de bombeo - cemex </v>
          </cell>
          <cell r="D681" t="str">
            <v>m3</v>
          </cell>
          <cell r="E681">
            <v>1.05</v>
          </cell>
          <cell r="G681">
            <v>47124</v>
          </cell>
          <cell r="H681">
            <v>49480</v>
          </cell>
        </row>
        <row r="682">
          <cell r="B682" t="str">
            <v>44121</v>
          </cell>
          <cell r="C682" t="str">
            <v xml:space="preserve">vibrador electrico para concreto </v>
          </cell>
          <cell r="D682" t="str">
            <v>d</v>
          </cell>
          <cell r="E682">
            <v>0.2</v>
          </cell>
          <cell r="G682">
            <v>40460</v>
          </cell>
          <cell r="H682">
            <v>8092</v>
          </cell>
        </row>
        <row r="683">
          <cell r="B683" t="str">
            <v>2C116</v>
          </cell>
          <cell r="C683" t="str">
            <v xml:space="preserve">mo cuadrilla albañileria (1 of + 4 ay) </v>
          </cell>
          <cell r="D683" t="str">
            <v>hc</v>
          </cell>
          <cell r="E683">
            <v>1.2</v>
          </cell>
          <cell r="G683">
            <v>34681.560556249999</v>
          </cell>
          <cell r="H683">
            <v>41618</v>
          </cell>
        </row>
        <row r="684">
          <cell r="B684" t="str">
            <v>47111</v>
          </cell>
          <cell r="C684" t="str">
            <v xml:space="preserve">elementos de consumo y proteccion </v>
          </cell>
          <cell r="D684" t="str">
            <v>%</v>
          </cell>
          <cell r="E684">
            <v>41618</v>
          </cell>
          <cell r="G684">
            <v>1.4999999999999999E-2</v>
          </cell>
          <cell r="H684">
            <v>624</v>
          </cell>
        </row>
        <row r="685">
          <cell r="B685" t="str">
            <v>46111</v>
          </cell>
          <cell r="C685" t="str">
            <v xml:space="preserve">herramienta y equipo menor </v>
          </cell>
          <cell r="D685" t="str">
            <v>%</v>
          </cell>
          <cell r="E685">
            <v>41618</v>
          </cell>
          <cell r="G685">
            <v>0.05</v>
          </cell>
          <cell r="H685">
            <v>2081</v>
          </cell>
        </row>
        <row r="686">
          <cell r="C686" t="str">
            <v>DIRECTO:  518,878 / M3</v>
          </cell>
          <cell r="D686">
            <v>0</v>
          </cell>
          <cell r="G686">
            <v>0</v>
          </cell>
          <cell r="H686">
            <v>0</v>
          </cell>
        </row>
        <row r="687">
          <cell r="C687">
            <v>0</v>
          </cell>
          <cell r="D687">
            <v>0</v>
          </cell>
          <cell r="G687">
            <v>0</v>
          </cell>
          <cell r="H687">
            <v>0</v>
          </cell>
        </row>
        <row r="688">
          <cell r="B688" t="str">
            <v>02-02-095</v>
          </cell>
          <cell r="C688" t="str">
            <v>DEMOLICION DE CABEZOTE DE PILOTES</v>
          </cell>
          <cell r="D688" t="str">
            <v>M3</v>
          </cell>
          <cell r="E688">
            <v>0</v>
          </cell>
          <cell r="G688">
            <v>0</v>
          </cell>
          <cell r="H688">
            <v>198215</v>
          </cell>
        </row>
        <row r="689">
          <cell r="B689" t="str">
            <v>4376</v>
          </cell>
          <cell r="C689" t="str">
            <v xml:space="preserve">COMPRESOR 2 MARTILLOS 185 </v>
          </cell>
          <cell r="D689" t="str">
            <v>HR</v>
          </cell>
          <cell r="E689">
            <v>2</v>
          </cell>
          <cell r="G689">
            <v>47188</v>
          </cell>
          <cell r="H689">
            <v>94376</v>
          </cell>
        </row>
        <row r="690">
          <cell r="B690" t="str">
            <v>4102412</v>
          </cell>
          <cell r="C690" t="str">
            <v xml:space="preserve">VOLQUETA (VIAJE 6M3 Max.3O KM) </v>
          </cell>
          <cell r="D690" t="str">
            <v>VJ</v>
          </cell>
          <cell r="E690">
            <v>0.16666666666666666</v>
          </cell>
          <cell r="F690">
            <v>0.3</v>
          </cell>
          <cell r="G690">
            <v>108153</v>
          </cell>
          <cell r="H690">
            <v>23433</v>
          </cell>
        </row>
        <row r="691">
          <cell r="B691" t="str">
            <v>6A10210</v>
          </cell>
          <cell r="C691" t="str">
            <v xml:space="preserve">Trasiego m3 (2 Ayudantes) ** &lt; 50.00 Ml </v>
          </cell>
          <cell r="D691" t="str">
            <v>M3</v>
          </cell>
          <cell r="E691">
            <v>1</v>
          </cell>
          <cell r="F691">
            <v>0.3</v>
          </cell>
          <cell r="G691">
            <v>9787.32</v>
          </cell>
          <cell r="H691">
            <v>12724</v>
          </cell>
        </row>
        <row r="692">
          <cell r="B692" t="str">
            <v>2A11938</v>
          </cell>
          <cell r="C692" t="str">
            <v xml:space="preserve">CUADRILLA ALBAÑILERIA GENERAL 1:1 </v>
          </cell>
          <cell r="D692" t="str">
            <v>JR</v>
          </cell>
          <cell r="E692">
            <v>0.45</v>
          </cell>
          <cell r="G692">
            <v>133037.45000000001</v>
          </cell>
          <cell r="H692">
            <v>59867</v>
          </cell>
        </row>
        <row r="693">
          <cell r="B693" t="str">
            <v>2106084</v>
          </cell>
          <cell r="C693" t="str">
            <v xml:space="preserve">Vale Demolición RCD Concreto/Mampostería </v>
          </cell>
          <cell r="D693" t="str">
            <v>M3</v>
          </cell>
          <cell r="E693">
            <v>1</v>
          </cell>
          <cell r="F693">
            <v>0.3</v>
          </cell>
          <cell r="G693">
            <v>2834</v>
          </cell>
          <cell r="H693">
            <v>3684</v>
          </cell>
        </row>
        <row r="694">
          <cell r="B694" t="str">
            <v>47111</v>
          </cell>
          <cell r="C694" t="str">
            <v xml:space="preserve">elementos de consumo y proteccion </v>
          </cell>
          <cell r="D694" t="str">
            <v>%</v>
          </cell>
          <cell r="E694">
            <v>63551</v>
          </cell>
          <cell r="G694">
            <v>1.4999999999999999E-2</v>
          </cell>
          <cell r="H694">
            <v>953</v>
          </cell>
        </row>
        <row r="695">
          <cell r="B695" t="str">
            <v>46111</v>
          </cell>
          <cell r="C695" t="str">
            <v xml:space="preserve">herramienta y equipo menor </v>
          </cell>
          <cell r="D695" t="str">
            <v>%</v>
          </cell>
          <cell r="E695">
            <v>63551</v>
          </cell>
          <cell r="G695">
            <v>0.05</v>
          </cell>
          <cell r="H695">
            <v>3178</v>
          </cell>
        </row>
        <row r="696">
          <cell r="C696" t="str">
            <v>DIRECTO:  198,215 / M3</v>
          </cell>
          <cell r="D696">
            <v>0</v>
          </cell>
          <cell r="G696">
            <v>0</v>
          </cell>
          <cell r="H696">
            <v>0</v>
          </cell>
        </row>
        <row r="697">
          <cell r="C697">
            <v>0</v>
          </cell>
          <cell r="D697">
            <v>0</v>
          </cell>
          <cell r="G697">
            <v>0</v>
          </cell>
          <cell r="H697">
            <v>0</v>
          </cell>
        </row>
        <row r="698">
          <cell r="B698" t="str">
            <v>02-02-100</v>
          </cell>
          <cell r="C698" t="str">
            <v>LOSA DE FONDO EN CONCRETO F'C 28 MPA PARA TANQUES DE AGUA Y AREAS TECNICAS - E: 0.30 M.</v>
          </cell>
          <cell r="D698" t="str">
            <v>M2</v>
          </cell>
          <cell r="E698">
            <v>0</v>
          </cell>
          <cell r="G698">
            <v>0</v>
          </cell>
          <cell r="H698">
            <v>165612</v>
          </cell>
        </row>
        <row r="699">
          <cell r="B699" t="str">
            <v>12656</v>
          </cell>
          <cell r="C699" t="str">
            <v xml:space="preserve">CONCRETO 4000 PSI (280N) COMUN Gr=1" </v>
          </cell>
          <cell r="D699" t="str">
            <v>M3</v>
          </cell>
          <cell r="E699">
            <v>0.3</v>
          </cell>
          <cell r="F699">
            <v>0.03</v>
          </cell>
          <cell r="G699">
            <v>394847</v>
          </cell>
          <cell r="H699">
            <v>122008</v>
          </cell>
        </row>
        <row r="700">
          <cell r="B700" t="str">
            <v>1369</v>
          </cell>
          <cell r="C700" t="str">
            <v xml:space="preserve">AUTOBOMBA PARA CONCRETO </v>
          </cell>
          <cell r="D700" t="str">
            <v>M3</v>
          </cell>
          <cell r="E700">
            <v>0.3</v>
          </cell>
          <cell r="F700">
            <v>0.03</v>
          </cell>
          <cell r="G700">
            <v>43338</v>
          </cell>
          <cell r="H700">
            <v>13391</v>
          </cell>
        </row>
        <row r="701">
          <cell r="B701" t="str">
            <v>1100421</v>
          </cell>
          <cell r="C701" t="str">
            <v xml:space="preserve">Separol Sika (toxement Desmoldatoc)15Kg** </v>
          </cell>
          <cell r="D701" t="str">
            <v>KG</v>
          </cell>
          <cell r="E701">
            <v>4.1000000000000002E-2</v>
          </cell>
          <cell r="G701">
            <v>15184</v>
          </cell>
          <cell r="H701">
            <v>623</v>
          </cell>
        </row>
        <row r="702">
          <cell r="B702" t="str">
            <v>1638</v>
          </cell>
          <cell r="C702" t="str">
            <v xml:space="preserve">ANTISOL BLANCO (CURA) 20 KILOS </v>
          </cell>
          <cell r="D702" t="str">
            <v>KG</v>
          </cell>
          <cell r="E702">
            <v>0.20599999999999999</v>
          </cell>
          <cell r="G702">
            <v>4522</v>
          </cell>
          <cell r="H702">
            <v>932</v>
          </cell>
        </row>
        <row r="703">
          <cell r="B703" t="str">
            <v>1525</v>
          </cell>
          <cell r="C703" t="str">
            <v xml:space="preserve">PUNTILLA 2" CON CABEZA </v>
          </cell>
          <cell r="D703" t="str">
            <v>LB</v>
          </cell>
          <cell r="E703">
            <v>5.1999999999999998E-2</v>
          </cell>
          <cell r="G703">
            <v>1966</v>
          </cell>
          <cell r="H703">
            <v>102</v>
          </cell>
        </row>
        <row r="704">
          <cell r="B704" t="str">
            <v>1923</v>
          </cell>
          <cell r="C704" t="str">
            <v xml:space="preserve">LISTON EN AMARILLO (8cm x 2.2cm) L= 3M </v>
          </cell>
          <cell r="D704" t="str">
            <v>ML</v>
          </cell>
          <cell r="E704">
            <v>0.09</v>
          </cell>
          <cell r="G704">
            <v>4463</v>
          </cell>
          <cell r="H704">
            <v>402</v>
          </cell>
        </row>
        <row r="705">
          <cell r="B705" t="str">
            <v>1941</v>
          </cell>
          <cell r="C705" t="str">
            <v xml:space="preserve">TABLA BURRA (25x2,5CM) L=3M- ORDINARIO </v>
          </cell>
          <cell r="D705" t="str">
            <v>ML</v>
          </cell>
          <cell r="E705">
            <v>0.75</v>
          </cell>
          <cell r="G705">
            <v>4958</v>
          </cell>
          <cell r="H705">
            <v>3719</v>
          </cell>
        </row>
        <row r="706">
          <cell r="B706" t="str">
            <v>2A11953</v>
          </cell>
          <cell r="C706" t="str">
            <v xml:space="preserve">CUADRILLA ALBAÑILERIA GENERAL 1:2 </v>
          </cell>
          <cell r="D706" t="str">
            <v>JR</v>
          </cell>
          <cell r="E706">
            <v>0.126</v>
          </cell>
          <cell r="G706">
            <v>182096.7</v>
          </cell>
          <cell r="H706">
            <v>22944</v>
          </cell>
        </row>
        <row r="707">
          <cell r="B707" t="str">
            <v>47111</v>
          </cell>
          <cell r="C707" t="str">
            <v xml:space="preserve">elementos de consumo y proteccion </v>
          </cell>
          <cell r="D707" t="str">
            <v>%</v>
          </cell>
          <cell r="E707">
            <v>22944</v>
          </cell>
          <cell r="G707">
            <v>1.4999999999999999E-2</v>
          </cell>
          <cell r="H707">
            <v>344</v>
          </cell>
        </row>
        <row r="708">
          <cell r="B708" t="str">
            <v>46111</v>
          </cell>
          <cell r="C708" t="str">
            <v xml:space="preserve">herramienta y equipo menor </v>
          </cell>
          <cell r="D708" t="str">
            <v>%</v>
          </cell>
          <cell r="E708">
            <v>22944</v>
          </cell>
          <cell r="G708">
            <v>0.05</v>
          </cell>
          <cell r="H708">
            <v>1147</v>
          </cell>
        </row>
        <row r="709">
          <cell r="C709" t="str">
            <v>DIRECTO:  165,612 / M2</v>
          </cell>
          <cell r="D709">
            <v>0</v>
          </cell>
          <cell r="G709">
            <v>0</v>
          </cell>
          <cell r="H709">
            <v>0</v>
          </cell>
        </row>
        <row r="710">
          <cell r="C710">
            <v>0</v>
          </cell>
          <cell r="D710">
            <v>0</v>
          </cell>
          <cell r="G710">
            <v>0</v>
          </cell>
          <cell r="H710">
            <v>0</v>
          </cell>
        </row>
        <row r="711">
          <cell r="B711" t="str">
            <v>02-02-110</v>
          </cell>
          <cell r="C711" t="str">
            <v>LOSA DE FONDO EN CONCRETO F'C 28 MPA PARA TANQUE DE AGUA E: 0.30 M.  INCLUYE FONDO POCETAS, CINTA DE PVC TIPO SIKA H: 0.22 M. Y SELLANTE ELASTICO TIPO SIKAFLEX 1A DE SIKA O EQUIVALENTE</v>
          </cell>
          <cell r="D711" t="str">
            <v>M2</v>
          </cell>
          <cell r="E711">
            <v>0</v>
          </cell>
          <cell r="G711">
            <v>0</v>
          </cell>
          <cell r="H711">
            <v>195313</v>
          </cell>
        </row>
        <row r="712">
          <cell r="B712" t="str">
            <v>1111A</v>
          </cell>
          <cell r="C712" t="str">
            <v xml:space="preserve">concreto bombeable as 5" (13cm) 4000 psi - cemex </v>
          </cell>
          <cell r="D712" t="str">
            <v>m3</v>
          </cell>
          <cell r="E712">
            <v>0.3</v>
          </cell>
          <cell r="F712">
            <v>0.1</v>
          </cell>
          <cell r="G712">
            <v>413191.8</v>
          </cell>
          <cell r="H712">
            <v>136353</v>
          </cell>
        </row>
        <row r="713">
          <cell r="B713" t="str">
            <v>1SKKW</v>
          </cell>
          <cell r="C713" t="str">
            <v xml:space="preserve">cinta waterbar pvc o-22 - rollo 15 m </v>
          </cell>
          <cell r="D713" t="str">
            <v>m</v>
          </cell>
          <cell r="E713">
            <v>0.74683835364451601</v>
          </cell>
          <cell r="F713">
            <v>0.02</v>
          </cell>
          <cell r="G713">
            <v>33525.869999999995</v>
          </cell>
          <cell r="H713">
            <v>25539</v>
          </cell>
        </row>
        <row r="714">
          <cell r="B714" t="str">
            <v>16521</v>
          </cell>
          <cell r="C714" t="str">
            <v xml:space="preserve">polietileno negro c4 -0.10 kg/m2- </v>
          </cell>
          <cell r="D714" t="str">
            <v>m2</v>
          </cell>
          <cell r="E714">
            <v>2</v>
          </cell>
          <cell r="F714">
            <v>0.2</v>
          </cell>
          <cell r="G714">
            <v>466.47999999999996</v>
          </cell>
          <cell r="H714">
            <v>1120</v>
          </cell>
        </row>
        <row r="715">
          <cell r="B715" t="str">
            <v>18Z1D</v>
          </cell>
          <cell r="C715" t="str">
            <v>durmiente 0.04 x 0.04 x 2.90 m ordinario  - 3 usos</v>
          </cell>
          <cell r="D715" t="str">
            <v>u</v>
          </cell>
          <cell r="E715">
            <v>8.7979001225816797E-2</v>
          </cell>
          <cell r="G715">
            <v>6211.7999999999993</v>
          </cell>
          <cell r="H715">
            <v>547</v>
          </cell>
        </row>
        <row r="716">
          <cell r="B716" t="str">
            <v>15421</v>
          </cell>
          <cell r="C716" t="str">
            <v xml:space="preserve">puntilla 1-1/2" a 3" x 20kg </v>
          </cell>
          <cell r="D716" t="str">
            <v>lb</v>
          </cell>
          <cell r="E716">
            <v>0.15</v>
          </cell>
          <cell r="G716">
            <v>2275.875</v>
          </cell>
          <cell r="H716">
            <v>341</v>
          </cell>
        </row>
        <row r="717">
          <cell r="B717" t="str">
            <v>18Z16</v>
          </cell>
          <cell r="C717" t="str">
            <v>repisa 8 cm x 4 cm x 2.90 m - ordinario  - 3 usos</v>
          </cell>
          <cell r="D717" t="str">
            <v>u</v>
          </cell>
          <cell r="E717">
            <v>0.1466316687096946</v>
          </cell>
          <cell r="G717">
            <v>12423.599999999999</v>
          </cell>
          <cell r="H717">
            <v>1822</v>
          </cell>
        </row>
        <row r="718">
          <cell r="B718" t="str">
            <v>18Z1C</v>
          </cell>
          <cell r="C718" t="str">
            <v>tabla chapa 0.30 x 0.02 x 2.90m ordinario  - 3 usos</v>
          </cell>
          <cell r="D718" t="str">
            <v>u</v>
          </cell>
          <cell r="E718">
            <v>0.2932633374193892</v>
          </cell>
          <cell r="G718">
            <v>20868</v>
          </cell>
          <cell r="H718">
            <v>6120</v>
          </cell>
        </row>
        <row r="719">
          <cell r="B719" t="str">
            <v>2C112</v>
          </cell>
          <cell r="C719" t="str">
            <v xml:space="preserve">mo cuadrilla albañileria (1 of + 2 ay) </v>
          </cell>
          <cell r="D719" t="str">
            <v>hc</v>
          </cell>
          <cell r="E719">
            <v>1</v>
          </cell>
          <cell r="G719">
            <v>22037.707506250001</v>
          </cell>
          <cell r="H719">
            <v>22038</v>
          </cell>
        </row>
        <row r="720">
          <cell r="B720" t="str">
            <v>47111</v>
          </cell>
          <cell r="C720" t="str">
            <v xml:space="preserve">elementos de consumo y proteccion </v>
          </cell>
          <cell r="D720" t="str">
            <v>%</v>
          </cell>
          <cell r="E720">
            <v>22038</v>
          </cell>
          <cell r="G720">
            <v>1.4999999999999999E-2</v>
          </cell>
          <cell r="H720">
            <v>331</v>
          </cell>
        </row>
        <row r="721">
          <cell r="B721" t="str">
            <v>46111</v>
          </cell>
          <cell r="C721" t="str">
            <v xml:space="preserve">herramienta y equipo menor </v>
          </cell>
          <cell r="D721" t="str">
            <v>%</v>
          </cell>
          <cell r="E721">
            <v>22038</v>
          </cell>
          <cell r="G721">
            <v>0.05</v>
          </cell>
          <cell r="H721">
            <v>1102</v>
          </cell>
        </row>
        <row r="722">
          <cell r="C722" t="str">
            <v>DIRECTO:  195,313 / M2</v>
          </cell>
          <cell r="D722">
            <v>0</v>
          </cell>
          <cell r="G722">
            <v>0</v>
          </cell>
          <cell r="H722">
            <v>0</v>
          </cell>
        </row>
        <row r="723">
          <cell r="C723">
            <v>0</v>
          </cell>
          <cell r="D723">
            <v>0</v>
          </cell>
          <cell r="G723">
            <v>0</v>
          </cell>
          <cell r="H723">
            <v>0</v>
          </cell>
        </row>
        <row r="724">
          <cell r="B724" t="str">
            <v>02-02-115</v>
          </cell>
          <cell r="C724" t="str">
            <v>LOSA DE FONDO EN CONCRETO F'C 28 MPA CON IMPERMEABILIZANTE INTEGRAL TIPO PLASTOCRETE DM DE SIKA O EQUIVALENTE PARA TANQUE DE AGUA E: 0.25 M. INCLUYE FONDO POCETAS, POLIETILENO, CINTA DE PVC TIPO SIKA H: 0.22 M. Y SELLANTE ELASTICO TIPO SIKAFLEX 1A DE SIKA O EQUIVALENTE</v>
          </cell>
          <cell r="D724" t="str">
            <v>M2</v>
          </cell>
          <cell r="E724">
            <v>0</v>
          </cell>
          <cell r="G724">
            <v>0</v>
          </cell>
          <cell r="H724">
            <v>210363</v>
          </cell>
        </row>
        <row r="725">
          <cell r="B725" t="str">
            <v>1111A</v>
          </cell>
          <cell r="C725" t="str">
            <v xml:space="preserve">concreto bombeable as 5" (13cm) 4000 psi - cemex </v>
          </cell>
          <cell r="D725" t="str">
            <v>m3</v>
          </cell>
          <cell r="E725">
            <v>0.25</v>
          </cell>
          <cell r="F725">
            <v>0.05</v>
          </cell>
          <cell r="G725">
            <v>413191.8</v>
          </cell>
          <cell r="H725">
            <v>108463</v>
          </cell>
        </row>
        <row r="726">
          <cell r="B726" t="str">
            <v>12137</v>
          </cell>
          <cell r="C726" t="str">
            <v xml:space="preserve">servicio de bombeo - cemex </v>
          </cell>
          <cell r="D726" t="str">
            <v>m3</v>
          </cell>
          <cell r="E726">
            <v>0.26250000000000001</v>
          </cell>
          <cell r="G726">
            <v>47124</v>
          </cell>
          <cell r="H726">
            <v>12370</v>
          </cell>
        </row>
        <row r="727">
          <cell r="B727" t="str">
            <v>1SKKW</v>
          </cell>
          <cell r="C727" t="str">
            <v xml:space="preserve">cinta waterbar pvc o-22 - rollo 15 m </v>
          </cell>
          <cell r="D727" t="str">
            <v>m</v>
          </cell>
          <cell r="E727">
            <v>0.76563657173634958</v>
          </cell>
          <cell r="F727">
            <v>0.02</v>
          </cell>
          <cell r="G727">
            <v>33525.869999999995</v>
          </cell>
          <cell r="H727">
            <v>26182</v>
          </cell>
        </row>
        <row r="728">
          <cell r="B728" t="str">
            <v>1SK39</v>
          </cell>
          <cell r="C728" t="str">
            <v xml:space="preserve">plastocrete dm x 20 kg </v>
          </cell>
          <cell r="D728" t="str">
            <v>kg</v>
          </cell>
          <cell r="E728">
            <v>0.59062500000000007</v>
          </cell>
          <cell r="G728">
            <v>10472</v>
          </cell>
          <cell r="H728">
            <v>6185</v>
          </cell>
        </row>
        <row r="729">
          <cell r="B729" t="str">
            <v>1SKJA</v>
          </cell>
          <cell r="C729" t="str">
            <v xml:space="preserve">sikaflex -1a  pluis i-cure salchichon 600cc blanco y gris </v>
          </cell>
          <cell r="D729" t="str">
            <v>u</v>
          </cell>
          <cell r="E729">
            <v>0.24697953926979019</v>
          </cell>
          <cell r="G729">
            <v>29155</v>
          </cell>
          <cell r="H729">
            <v>7201</v>
          </cell>
        </row>
        <row r="730">
          <cell r="B730" t="str">
            <v>16521</v>
          </cell>
          <cell r="C730" t="str">
            <v xml:space="preserve">polietileno negro c4 -0.10 kg/m2- </v>
          </cell>
          <cell r="D730" t="str">
            <v>m2</v>
          </cell>
          <cell r="E730">
            <v>2</v>
          </cell>
          <cell r="F730">
            <v>0.2</v>
          </cell>
          <cell r="G730">
            <v>466.47999999999996</v>
          </cell>
          <cell r="H730">
            <v>1120</v>
          </cell>
        </row>
        <row r="731">
          <cell r="B731" t="str">
            <v>15421</v>
          </cell>
          <cell r="C731" t="str">
            <v xml:space="preserve">puntilla 1-1/2" a 3" x 20kg </v>
          </cell>
          <cell r="D731" t="str">
            <v>lb</v>
          </cell>
          <cell r="E731">
            <v>0.125</v>
          </cell>
          <cell r="G731">
            <v>2275.875</v>
          </cell>
          <cell r="H731">
            <v>284</v>
          </cell>
        </row>
        <row r="732">
          <cell r="B732" t="str">
            <v>18Z16</v>
          </cell>
          <cell r="C732" t="str">
            <v>repisa 8 cm x 4 cm x 2.90 m - ordinario  - 3 usos</v>
          </cell>
          <cell r="D732" t="str">
            <v>u</v>
          </cell>
          <cell r="E732">
            <v>3.5316091954022986E-2</v>
          </cell>
          <cell r="G732">
            <v>12423.599999999999</v>
          </cell>
          <cell r="H732">
            <v>439</v>
          </cell>
        </row>
        <row r="733">
          <cell r="B733" t="str">
            <v>18Z1C</v>
          </cell>
          <cell r="C733" t="str">
            <v>tabla chapa 0.30 x 0.02 x 2.90m ordinario  - 3 usos</v>
          </cell>
          <cell r="D733" t="str">
            <v>u</v>
          </cell>
          <cell r="E733">
            <v>5.650574712643678E-2</v>
          </cell>
          <cell r="G733">
            <v>20868</v>
          </cell>
          <cell r="H733">
            <v>1179</v>
          </cell>
        </row>
        <row r="734">
          <cell r="B734" t="str">
            <v>2C112</v>
          </cell>
          <cell r="C734" t="str">
            <v xml:space="preserve">mo cuadrilla albañileria (1 of + 2 ay) </v>
          </cell>
          <cell r="D734" t="str">
            <v>hc</v>
          </cell>
          <cell r="E734">
            <v>2</v>
          </cell>
          <cell r="G734">
            <v>22037.707506250001</v>
          </cell>
          <cell r="H734">
            <v>44075</v>
          </cell>
        </row>
        <row r="735">
          <cell r="B735" t="str">
            <v>47111</v>
          </cell>
          <cell r="C735" t="str">
            <v xml:space="preserve">elementos de consumo y proteccion </v>
          </cell>
          <cell r="D735" t="str">
            <v>%</v>
          </cell>
          <cell r="E735">
            <v>44075</v>
          </cell>
          <cell r="G735">
            <v>1.4999999999999999E-2</v>
          </cell>
          <cell r="H735">
            <v>661</v>
          </cell>
        </row>
        <row r="736">
          <cell r="B736" t="str">
            <v>46111</v>
          </cell>
          <cell r="C736" t="str">
            <v xml:space="preserve">herramienta y equipo menor </v>
          </cell>
          <cell r="D736" t="str">
            <v>%</v>
          </cell>
          <cell r="E736">
            <v>44075</v>
          </cell>
          <cell r="G736">
            <v>0.05</v>
          </cell>
          <cell r="H736">
            <v>2204</v>
          </cell>
        </row>
        <row r="737">
          <cell r="C737" t="str">
            <v>DIRECTO:  210,363 / M2</v>
          </cell>
          <cell r="D737">
            <v>0</v>
          </cell>
          <cell r="G737">
            <v>0</v>
          </cell>
          <cell r="H737">
            <v>0</v>
          </cell>
        </row>
        <row r="738">
          <cell r="C738">
            <v>0</v>
          </cell>
          <cell r="D738">
            <v>0</v>
          </cell>
          <cell r="G738">
            <v>0</v>
          </cell>
          <cell r="H738">
            <v>0</v>
          </cell>
        </row>
        <row r="739">
          <cell r="B739" t="str">
            <v>02-02-116</v>
          </cell>
          <cell r="C739" t="str">
            <v>LOSA DE FONDO EN CONCRETO F'C 28 MPA CON IMPERMEABILIZANTE INTEGRAL TIPO PLASTOCRETE DM DE SIKA O EQUIVALENTE PARA TANQUE DE AGUA E: 0.15 M. INCLUYE FONDO POCETAS, POLIETILENO, CINTA DE PVC TIPO SIKA H: 0.22 M. Y SELLANTE ELASTICO TIPO SIKAFLEX 1A DE SIKA O EQUIVALENTE</v>
          </cell>
          <cell r="D739" t="str">
            <v>M2</v>
          </cell>
          <cell r="E739">
            <v>0</v>
          </cell>
          <cell r="G739">
            <v>0</v>
          </cell>
          <cell r="H739">
            <v>152533</v>
          </cell>
        </row>
        <row r="740">
          <cell r="B740" t="str">
            <v>1111A</v>
          </cell>
          <cell r="C740" t="str">
            <v xml:space="preserve">concreto bombeable as 5" (13cm) 4000 psi - cemex </v>
          </cell>
          <cell r="D740" t="str">
            <v>m3</v>
          </cell>
          <cell r="E740">
            <v>0.15</v>
          </cell>
          <cell r="F740">
            <v>0.05</v>
          </cell>
          <cell r="G740">
            <v>413191.8</v>
          </cell>
          <cell r="H740">
            <v>65078</v>
          </cell>
        </row>
        <row r="741">
          <cell r="B741" t="str">
            <v>12137</v>
          </cell>
          <cell r="C741" t="str">
            <v xml:space="preserve">servicio de bombeo - cemex </v>
          </cell>
          <cell r="D741" t="str">
            <v>m3</v>
          </cell>
          <cell r="E741">
            <v>0.1575</v>
          </cell>
          <cell r="G741">
            <v>47124</v>
          </cell>
          <cell r="H741">
            <v>7422</v>
          </cell>
        </row>
        <row r="742">
          <cell r="B742" t="str">
            <v>1SKKW</v>
          </cell>
          <cell r="C742" t="str">
            <v xml:space="preserve">cinta waterbar pvc o-22 - rollo 15 m </v>
          </cell>
          <cell r="D742" t="str">
            <v>m</v>
          </cell>
          <cell r="E742">
            <v>0.8</v>
          </cell>
          <cell r="F742">
            <v>0.02</v>
          </cell>
          <cell r="G742">
            <v>33525.869999999995</v>
          </cell>
          <cell r="H742">
            <v>27357</v>
          </cell>
        </row>
        <row r="743">
          <cell r="B743" t="str">
            <v>1SK39</v>
          </cell>
          <cell r="C743" t="str">
            <v xml:space="preserve">plastocrete dm x 20 kg </v>
          </cell>
          <cell r="D743" t="str">
            <v>kg</v>
          </cell>
          <cell r="E743">
            <v>0.36</v>
          </cell>
          <cell r="G743">
            <v>10472</v>
          </cell>
          <cell r="H743">
            <v>3770</v>
          </cell>
        </row>
        <row r="744">
          <cell r="B744" t="str">
            <v>1SKJA</v>
          </cell>
          <cell r="C744" t="str">
            <v xml:space="preserve">sikaflex -1a  pluis i-cure salchichon 600cc blanco y gris </v>
          </cell>
          <cell r="D744" t="str">
            <v>u</v>
          </cell>
          <cell r="E744">
            <v>0.26</v>
          </cell>
          <cell r="G744">
            <v>29155</v>
          </cell>
          <cell r="H744">
            <v>7580</v>
          </cell>
        </row>
        <row r="745">
          <cell r="B745" t="str">
            <v>16521</v>
          </cell>
          <cell r="C745" t="str">
            <v xml:space="preserve">polietileno negro c4 -0.10 kg/m2- </v>
          </cell>
          <cell r="D745" t="str">
            <v>m2</v>
          </cell>
          <cell r="E745">
            <v>2</v>
          </cell>
          <cell r="F745">
            <v>0.2</v>
          </cell>
          <cell r="G745">
            <v>466.47999999999996</v>
          </cell>
          <cell r="H745">
            <v>1120</v>
          </cell>
        </row>
        <row r="746">
          <cell r="B746" t="str">
            <v>15421</v>
          </cell>
          <cell r="C746" t="str">
            <v xml:space="preserve">puntilla 1-1/2" a 3" x 20kg </v>
          </cell>
          <cell r="D746" t="str">
            <v>lb</v>
          </cell>
          <cell r="E746">
            <v>0.125</v>
          </cell>
          <cell r="G746">
            <v>2275.875</v>
          </cell>
          <cell r="H746">
            <v>284</v>
          </cell>
        </row>
        <row r="747">
          <cell r="B747" t="str">
            <v>18Z16</v>
          </cell>
          <cell r="C747" t="str">
            <v>repisa 8 cm x 4 cm x 2.90 m - ordinario  - 3 usos</v>
          </cell>
          <cell r="D747" t="str">
            <v>u</v>
          </cell>
          <cell r="E747">
            <v>0.35</v>
          </cell>
          <cell r="G747">
            <v>12423.599999999999</v>
          </cell>
          <cell r="H747">
            <v>4348</v>
          </cell>
        </row>
        <row r="748">
          <cell r="B748" t="str">
            <v>18Z1C</v>
          </cell>
          <cell r="C748" t="str">
            <v>tabla chapa 0.30 x 0.02 x 2.90m ordinario  - 3 usos</v>
          </cell>
          <cell r="D748" t="str">
            <v>u</v>
          </cell>
          <cell r="E748">
            <v>0.57999999999999996</v>
          </cell>
          <cell r="G748">
            <v>20868</v>
          </cell>
          <cell r="H748">
            <v>12103</v>
          </cell>
        </row>
        <row r="749">
          <cell r="B749" t="str">
            <v>2C112</v>
          </cell>
          <cell r="C749" t="str">
            <v xml:space="preserve">mo cuadrilla albañileria (1 of + 2 ay) </v>
          </cell>
          <cell r="D749" t="str">
            <v>hc</v>
          </cell>
          <cell r="E749">
            <v>1</v>
          </cell>
          <cell r="G749">
            <v>22037.707506250001</v>
          </cell>
          <cell r="H749">
            <v>22038</v>
          </cell>
        </row>
        <row r="750">
          <cell r="B750" t="str">
            <v>47111</v>
          </cell>
          <cell r="C750" t="str">
            <v xml:space="preserve">elementos de consumo y proteccion </v>
          </cell>
          <cell r="D750" t="str">
            <v>%</v>
          </cell>
          <cell r="E750">
            <v>22038</v>
          </cell>
          <cell r="G750">
            <v>1.4999999999999999E-2</v>
          </cell>
          <cell r="H750">
            <v>331</v>
          </cell>
        </row>
        <row r="751">
          <cell r="B751" t="str">
            <v>46111</v>
          </cell>
          <cell r="C751" t="str">
            <v xml:space="preserve">herramienta y equipo menor </v>
          </cell>
          <cell r="D751" t="str">
            <v>%</v>
          </cell>
          <cell r="E751">
            <v>22038</v>
          </cell>
          <cell r="G751">
            <v>0.05</v>
          </cell>
          <cell r="H751">
            <v>1102</v>
          </cell>
        </row>
        <row r="752">
          <cell r="C752" t="str">
            <v>DIRECTO:  152,533 / M2</v>
          </cell>
          <cell r="D752">
            <v>0</v>
          </cell>
          <cell r="G752">
            <v>0</v>
          </cell>
          <cell r="H752">
            <v>0</v>
          </cell>
        </row>
        <row r="753">
          <cell r="C753">
            <v>0</v>
          </cell>
          <cell r="D753">
            <v>0</v>
          </cell>
          <cell r="G753">
            <v>0</v>
          </cell>
          <cell r="H753">
            <v>0</v>
          </cell>
        </row>
        <row r="754">
          <cell r="B754" t="str">
            <v>02-02-120</v>
          </cell>
          <cell r="C754" t="str">
            <v>LOSA DE FONDO EN CONCRETO F'C 28 MPA PARA TANQUE DE AGUA E: 0.25 M. INCLUYE FONDO POCETAS, POLIETILENO, CINTA DE PVC TIPO SIKA H: 0.22 M. Y SELLANTE ELASTICO TIPO SIKAFLEX 1A DE SIKA O EQUIVALENTE</v>
          </cell>
          <cell r="D754" t="str">
            <v>M2</v>
          </cell>
          <cell r="E754">
            <v>0</v>
          </cell>
          <cell r="G754">
            <v>0</v>
          </cell>
          <cell r="H754">
            <v>197849</v>
          </cell>
        </row>
        <row r="755">
          <cell r="B755" t="str">
            <v>1111A</v>
          </cell>
          <cell r="C755" t="str">
            <v xml:space="preserve">concreto bombeable as 5" (13cm) 4000 psi - cemex </v>
          </cell>
          <cell r="D755" t="str">
            <v>m3</v>
          </cell>
          <cell r="E755">
            <v>0.25</v>
          </cell>
          <cell r="F755">
            <v>0.1</v>
          </cell>
          <cell r="G755">
            <v>413191.8</v>
          </cell>
          <cell r="H755">
            <v>113628</v>
          </cell>
        </row>
        <row r="756">
          <cell r="B756" t="str">
            <v>12137</v>
          </cell>
          <cell r="C756" t="str">
            <v xml:space="preserve">servicio de bombeo - cemex </v>
          </cell>
          <cell r="D756" t="str">
            <v>m3</v>
          </cell>
          <cell r="E756">
            <v>0.27500000000000002</v>
          </cell>
          <cell r="G756">
            <v>47124</v>
          </cell>
          <cell r="H756">
            <v>12959</v>
          </cell>
        </row>
        <row r="757">
          <cell r="B757" t="str">
            <v>1SKKW</v>
          </cell>
          <cell r="C757" t="str">
            <v xml:space="preserve">cinta waterbar pvc o-22 - rollo 15 m </v>
          </cell>
          <cell r="D757" t="str">
            <v>m</v>
          </cell>
          <cell r="E757">
            <v>0.72071626084681151</v>
          </cell>
          <cell r="F757">
            <v>0.02</v>
          </cell>
          <cell r="G757">
            <v>33525.869999999995</v>
          </cell>
          <cell r="H757">
            <v>24646</v>
          </cell>
        </row>
        <row r="758">
          <cell r="B758" t="str">
            <v>16521</v>
          </cell>
          <cell r="C758" t="str">
            <v xml:space="preserve">polietileno negro c4 -0.10 kg/m2- </v>
          </cell>
          <cell r="D758" t="str">
            <v>m2</v>
          </cell>
          <cell r="E758">
            <v>2</v>
          </cell>
          <cell r="F758">
            <v>0.2</v>
          </cell>
          <cell r="G758">
            <v>466.47999999999996</v>
          </cell>
          <cell r="H758">
            <v>1120</v>
          </cell>
        </row>
        <row r="759">
          <cell r="B759" t="str">
            <v>18Z1D</v>
          </cell>
          <cell r="C759" t="str">
            <v>durmiente 0.04 x 0.04 x 2.90 m ordinario  - 3 usos</v>
          </cell>
          <cell r="D759" t="str">
            <v>u</v>
          </cell>
          <cell r="E759">
            <v>7.3315834354847328E-2</v>
          </cell>
          <cell r="G759">
            <v>6211.7999999999993</v>
          </cell>
          <cell r="H759">
            <v>455</v>
          </cell>
        </row>
        <row r="760">
          <cell r="B760" t="str">
            <v>15421</v>
          </cell>
          <cell r="C760" t="str">
            <v xml:space="preserve">puntilla 1-1/2" a 3" x 20kg </v>
          </cell>
          <cell r="D760" t="str">
            <v>lb</v>
          </cell>
          <cell r="E760">
            <v>0.125</v>
          </cell>
          <cell r="G760">
            <v>2275.875</v>
          </cell>
          <cell r="H760">
            <v>284</v>
          </cell>
        </row>
        <row r="761">
          <cell r="B761" t="str">
            <v>18Z16</v>
          </cell>
          <cell r="C761" t="str">
            <v>repisa 8 cm x 4 cm x 2.90 m - ordinario  - 3 usos</v>
          </cell>
          <cell r="D761" t="str">
            <v>u</v>
          </cell>
          <cell r="E761">
            <v>0.12219305725807884</v>
          </cell>
          <cell r="G761">
            <v>12423.599999999999</v>
          </cell>
          <cell r="H761">
            <v>1518</v>
          </cell>
        </row>
        <row r="762">
          <cell r="B762" t="str">
            <v>18Z1C</v>
          </cell>
          <cell r="C762" t="str">
            <v>tabla chapa 0.30 x 0.02 x 2.90m ordinario  - 3 usos</v>
          </cell>
          <cell r="D762" t="str">
            <v>u</v>
          </cell>
          <cell r="E762">
            <v>0.24438611451615769</v>
          </cell>
          <cell r="G762">
            <v>20868</v>
          </cell>
          <cell r="H762">
            <v>5100</v>
          </cell>
        </row>
        <row r="763">
          <cell r="B763" t="str">
            <v>2C112</v>
          </cell>
          <cell r="C763" t="str">
            <v xml:space="preserve">mo cuadrilla albañileria (1 of + 2 ay) </v>
          </cell>
          <cell r="D763" t="str">
            <v>hc</v>
          </cell>
          <cell r="E763">
            <v>1.625</v>
          </cell>
          <cell r="G763">
            <v>22037.707506250001</v>
          </cell>
          <cell r="H763">
            <v>35811</v>
          </cell>
        </row>
        <row r="764">
          <cell r="B764" t="str">
            <v>47111</v>
          </cell>
          <cell r="C764" t="str">
            <v xml:space="preserve">elementos de consumo y proteccion </v>
          </cell>
          <cell r="D764" t="str">
            <v>%</v>
          </cell>
          <cell r="E764">
            <v>35811</v>
          </cell>
          <cell r="G764">
            <v>1.4999999999999999E-2</v>
          </cell>
          <cell r="H764">
            <v>537</v>
          </cell>
        </row>
        <row r="765">
          <cell r="B765" t="str">
            <v>46111</v>
          </cell>
          <cell r="C765" t="str">
            <v xml:space="preserve">herramienta y equipo menor </v>
          </cell>
          <cell r="D765" t="str">
            <v>%</v>
          </cell>
          <cell r="E765">
            <v>35811</v>
          </cell>
          <cell r="G765">
            <v>0.05</v>
          </cell>
          <cell r="H765">
            <v>1791</v>
          </cell>
        </row>
        <row r="766">
          <cell r="C766" t="str">
            <v>DIRECTO:  197,849 / M2</v>
          </cell>
          <cell r="D766">
            <v>0</v>
          </cell>
          <cell r="G766">
            <v>0</v>
          </cell>
          <cell r="H766">
            <v>0</v>
          </cell>
        </row>
        <row r="767">
          <cell r="C767">
            <v>0</v>
          </cell>
          <cell r="D767">
            <v>0</v>
          </cell>
          <cell r="G767">
            <v>0</v>
          </cell>
          <cell r="H767">
            <v>0</v>
          </cell>
        </row>
        <row r="768">
          <cell r="B768" t="str">
            <v>02-02-125</v>
          </cell>
          <cell r="C768" t="str">
            <v>LOSA DE FONDO EN CONCRETO F'C 28 MPA PARA TANQUE DE AGUA E: 0.35 M. INCLUYE FONDO POCETAS, POLIETILENO, CINTA DE PVC TIPO SIKA H: 0.22 M. Y SELLANTE ELASTICO TIPO SIKAFLEX 1A DE SIKA O EQUIVALENTE</v>
          </cell>
          <cell r="D768" t="str">
            <v>M2</v>
          </cell>
          <cell r="E768">
            <v>0</v>
          </cell>
          <cell r="G768">
            <v>0</v>
          </cell>
          <cell r="H768">
            <v>258860</v>
          </cell>
        </row>
        <row r="769">
          <cell r="B769" t="str">
            <v>1111A</v>
          </cell>
          <cell r="C769" t="str">
            <v xml:space="preserve">concreto bombeable as 5" (13cm) 4000 psi - cemex </v>
          </cell>
          <cell r="D769" t="str">
            <v>m3</v>
          </cell>
          <cell r="E769">
            <v>0.35</v>
          </cell>
          <cell r="F769">
            <v>0.1</v>
          </cell>
          <cell r="G769">
            <v>413191.8</v>
          </cell>
          <cell r="H769">
            <v>159079</v>
          </cell>
        </row>
        <row r="770">
          <cell r="B770" t="str">
            <v>12137</v>
          </cell>
          <cell r="C770" t="str">
            <v xml:space="preserve">servicio de bombeo - cemex </v>
          </cell>
          <cell r="D770" t="str">
            <v>m3</v>
          </cell>
          <cell r="E770">
            <v>0.38500000000000001</v>
          </cell>
          <cell r="G770">
            <v>47124</v>
          </cell>
          <cell r="H770">
            <v>18143</v>
          </cell>
        </row>
        <row r="771">
          <cell r="B771" t="str">
            <v>1SKKW</v>
          </cell>
          <cell r="C771" t="str">
            <v xml:space="preserve">cinta waterbar pvc o-22 - rollo 15 m </v>
          </cell>
          <cell r="D771" t="str">
            <v>m</v>
          </cell>
          <cell r="E771">
            <v>0.72071626084681151</v>
          </cell>
          <cell r="F771">
            <v>0.02</v>
          </cell>
          <cell r="G771">
            <v>33525.869999999995</v>
          </cell>
          <cell r="H771">
            <v>24646</v>
          </cell>
        </row>
        <row r="772">
          <cell r="B772" t="str">
            <v>16521</v>
          </cell>
          <cell r="C772" t="str">
            <v xml:space="preserve">polietileno negro c4 -0.10 kg/m2- </v>
          </cell>
          <cell r="D772" t="str">
            <v>m2</v>
          </cell>
          <cell r="E772">
            <v>2</v>
          </cell>
          <cell r="F772">
            <v>0.2</v>
          </cell>
          <cell r="G772">
            <v>466.47999999999996</v>
          </cell>
          <cell r="H772">
            <v>1120</v>
          </cell>
        </row>
        <row r="773">
          <cell r="B773" t="str">
            <v>15421</v>
          </cell>
          <cell r="C773" t="str">
            <v xml:space="preserve">puntilla 1-1/2" a 3" x 20kg </v>
          </cell>
          <cell r="D773" t="str">
            <v>lb</v>
          </cell>
          <cell r="E773">
            <v>0.17499999999999999</v>
          </cell>
          <cell r="G773">
            <v>2275.875</v>
          </cell>
          <cell r="H773">
            <v>398</v>
          </cell>
        </row>
        <row r="774">
          <cell r="B774" t="str">
            <v>18Z16</v>
          </cell>
          <cell r="C774" t="str">
            <v>repisa 8 cm x 4 cm x 2.90 m - ordinario  - 3 usos</v>
          </cell>
          <cell r="D774" t="str">
            <v>u</v>
          </cell>
          <cell r="E774">
            <v>2.167960086123373E-2</v>
          </cell>
          <cell r="G774">
            <v>12423.599999999999</v>
          </cell>
          <cell r="H774">
            <v>269</v>
          </cell>
        </row>
        <row r="775">
          <cell r="B775" t="str">
            <v>18Z1C</v>
          </cell>
          <cell r="C775" t="str">
            <v>tabla chapa 0.30 x 0.02 x 2.90m ordinario  - 3 usos</v>
          </cell>
          <cell r="D775" t="str">
            <v>u</v>
          </cell>
          <cell r="E775">
            <v>8.6718403444934922E-2</v>
          </cell>
          <cell r="G775">
            <v>20868</v>
          </cell>
          <cell r="H775">
            <v>1810</v>
          </cell>
        </row>
        <row r="776">
          <cell r="B776" t="str">
            <v>2C112</v>
          </cell>
          <cell r="C776" t="str">
            <v xml:space="preserve">mo cuadrilla albañileria (1 of + 2 ay) </v>
          </cell>
          <cell r="D776" t="str">
            <v>hc</v>
          </cell>
          <cell r="E776">
            <v>2.2749999999999999</v>
          </cell>
          <cell r="G776">
            <v>22037.707506250001</v>
          </cell>
          <cell r="H776">
            <v>50136</v>
          </cell>
        </row>
        <row r="777">
          <cell r="B777" t="str">
            <v>47111</v>
          </cell>
          <cell r="C777" t="str">
            <v xml:space="preserve">elementos de consumo y proteccion </v>
          </cell>
          <cell r="D777" t="str">
            <v>%</v>
          </cell>
          <cell r="E777">
            <v>50136</v>
          </cell>
          <cell r="G777">
            <v>1.4999999999999999E-2</v>
          </cell>
          <cell r="H777">
            <v>752</v>
          </cell>
        </row>
        <row r="778">
          <cell r="B778" t="str">
            <v>46111</v>
          </cell>
          <cell r="C778" t="str">
            <v xml:space="preserve">herramienta y equipo menor </v>
          </cell>
          <cell r="D778" t="str">
            <v>%</v>
          </cell>
          <cell r="E778">
            <v>50136</v>
          </cell>
          <cell r="G778">
            <v>0.05</v>
          </cell>
          <cell r="H778">
            <v>2507</v>
          </cell>
        </row>
        <row r="779">
          <cell r="C779" t="str">
            <v>DIRECTO:  258,860 / M2</v>
          </cell>
          <cell r="D779">
            <v>0</v>
          </cell>
          <cell r="G779">
            <v>0</v>
          </cell>
          <cell r="H779">
            <v>0</v>
          </cell>
        </row>
        <row r="780">
          <cell r="C780">
            <v>0</v>
          </cell>
          <cell r="D780">
            <v>0</v>
          </cell>
          <cell r="G780">
            <v>0</v>
          </cell>
          <cell r="H780">
            <v>0</v>
          </cell>
        </row>
        <row r="781">
          <cell r="B781" t="str">
            <v>02-02-130</v>
          </cell>
          <cell r="C781" t="str">
            <v>LOSA DE FONDO EN CONCRETO F'C 28 MPA PARA TANQUE DE AGUA E: 0.50 M.  INCLUYE FONDO POCETAS, CINTA DE PVC TIPO SIKA H: 0.22 M. Y SELLANTE ELASTICO TIPO SIKAFLEX 1A DE SIKA O EQUIVALENTE</v>
          </cell>
          <cell r="D781" t="str">
            <v>M2</v>
          </cell>
          <cell r="E781">
            <v>0</v>
          </cell>
          <cell r="G781">
            <v>0</v>
          </cell>
          <cell r="H781">
            <v>346760</v>
          </cell>
        </row>
        <row r="782">
          <cell r="B782" t="str">
            <v>1111A</v>
          </cell>
          <cell r="C782" t="str">
            <v xml:space="preserve">concreto bombeable as 5" (13cm) 4000 psi - cemex </v>
          </cell>
          <cell r="D782" t="str">
            <v>m3</v>
          </cell>
          <cell r="E782">
            <v>0.5</v>
          </cell>
          <cell r="F782">
            <v>0.05</v>
          </cell>
          <cell r="G782">
            <v>413191.8</v>
          </cell>
          <cell r="H782">
            <v>216926</v>
          </cell>
        </row>
        <row r="783">
          <cell r="B783" t="str">
            <v>12137</v>
          </cell>
          <cell r="C783" t="str">
            <v xml:space="preserve">servicio de bombeo - cemex </v>
          </cell>
          <cell r="D783" t="str">
            <v>m3</v>
          </cell>
          <cell r="E783">
            <v>0.52500000000000002</v>
          </cell>
          <cell r="G783">
            <v>47124</v>
          </cell>
          <cell r="H783">
            <v>24740</v>
          </cell>
        </row>
        <row r="784">
          <cell r="B784" t="str">
            <v>1SKKW</v>
          </cell>
          <cell r="C784" t="str">
            <v xml:space="preserve">cinta waterbar pvc o-22 - rollo 15 m </v>
          </cell>
          <cell r="D784" t="str">
            <v>m</v>
          </cell>
          <cell r="E784">
            <v>0.73</v>
          </cell>
          <cell r="F784">
            <v>0.02</v>
          </cell>
          <cell r="G784">
            <v>33525.869999999995</v>
          </cell>
          <cell r="H784">
            <v>24963</v>
          </cell>
        </row>
        <row r="785">
          <cell r="B785" t="str">
            <v>16521</v>
          </cell>
          <cell r="C785" t="str">
            <v xml:space="preserve">polietileno negro c4 -0.10 kg/m2- </v>
          </cell>
          <cell r="D785" t="str">
            <v>m2</v>
          </cell>
          <cell r="E785">
            <v>2</v>
          </cell>
          <cell r="F785">
            <v>0.2</v>
          </cell>
          <cell r="G785">
            <v>466.47999999999996</v>
          </cell>
          <cell r="H785">
            <v>1120</v>
          </cell>
        </row>
        <row r="786">
          <cell r="B786" t="str">
            <v>15421</v>
          </cell>
          <cell r="C786" t="str">
            <v xml:space="preserve">puntilla 1-1/2" a 3" x 20kg </v>
          </cell>
          <cell r="D786" t="str">
            <v>lb</v>
          </cell>
          <cell r="E786">
            <v>0.25</v>
          </cell>
          <cell r="G786">
            <v>2275.875</v>
          </cell>
          <cell r="H786">
            <v>569</v>
          </cell>
        </row>
        <row r="787">
          <cell r="B787" t="str">
            <v>18Z16</v>
          </cell>
          <cell r="C787" t="str">
            <v>repisa 8 cm x 4 cm x 2.90 m - ordinario  - 3 usos</v>
          </cell>
          <cell r="D787" t="str">
            <v>u</v>
          </cell>
          <cell r="E787">
            <v>2.3E-2</v>
          </cell>
          <cell r="G787">
            <v>12423.599999999999</v>
          </cell>
          <cell r="H787">
            <v>286</v>
          </cell>
        </row>
        <row r="788">
          <cell r="B788" t="str">
            <v>18Z1C</v>
          </cell>
          <cell r="C788" t="str">
            <v>tabla chapa 0.30 x 0.02 x 2.90m ordinario  - 3 usos</v>
          </cell>
          <cell r="D788" t="str">
            <v>u</v>
          </cell>
          <cell r="E788">
            <v>0.09</v>
          </cell>
          <cell r="G788">
            <v>20868</v>
          </cell>
          <cell r="H788">
            <v>1878</v>
          </cell>
        </row>
        <row r="789">
          <cell r="B789" t="str">
            <v>2C112</v>
          </cell>
          <cell r="C789" t="str">
            <v xml:space="preserve">mo cuadrilla albañileria (1 of + 2 ay) </v>
          </cell>
          <cell r="D789" t="str">
            <v>hc</v>
          </cell>
          <cell r="E789">
            <v>3.25</v>
          </cell>
          <cell r="G789">
            <v>22037.707506250001</v>
          </cell>
          <cell r="H789">
            <v>71623</v>
          </cell>
        </row>
        <row r="790">
          <cell r="B790" t="str">
            <v>47111</v>
          </cell>
          <cell r="C790" t="str">
            <v xml:space="preserve">elementos de consumo y proteccion </v>
          </cell>
          <cell r="D790" t="str">
            <v>%</v>
          </cell>
          <cell r="E790">
            <v>71623</v>
          </cell>
          <cell r="G790">
            <v>1.4999999999999999E-2</v>
          </cell>
          <cell r="H790">
            <v>1074</v>
          </cell>
        </row>
        <row r="791">
          <cell r="B791" t="str">
            <v>46111</v>
          </cell>
          <cell r="C791" t="str">
            <v xml:space="preserve">herramienta y equipo menor </v>
          </cell>
          <cell r="D791" t="str">
            <v>%</v>
          </cell>
          <cell r="E791">
            <v>71623</v>
          </cell>
          <cell r="G791">
            <v>0.05</v>
          </cell>
          <cell r="H791">
            <v>3581</v>
          </cell>
        </row>
        <row r="792">
          <cell r="C792" t="str">
            <v>DIRECTO:  346,760 / M2</v>
          </cell>
          <cell r="D792">
            <v>0</v>
          </cell>
          <cell r="G792">
            <v>0</v>
          </cell>
          <cell r="H792">
            <v>0</v>
          </cell>
        </row>
        <row r="793">
          <cell r="C793">
            <v>0</v>
          </cell>
          <cell r="D793">
            <v>0</v>
          </cell>
          <cell r="G793">
            <v>0</v>
          </cell>
          <cell r="H793">
            <v>0</v>
          </cell>
        </row>
        <row r="794">
          <cell r="B794" t="str">
            <v>02-02-149</v>
          </cell>
          <cell r="C794" t="e">
            <v>#N/A</v>
          </cell>
          <cell r="D794" t="e">
            <v>#N/A</v>
          </cell>
          <cell r="E794">
            <v>0</v>
          </cell>
          <cell r="G794">
            <v>0</v>
          </cell>
          <cell r="H794" t="e">
            <v>#N/A</v>
          </cell>
        </row>
        <row r="795">
          <cell r="B795" t="str">
            <v>1111M</v>
          </cell>
          <cell r="C795" t="str">
            <v xml:space="preserve">concreto bombeable as 5" (13cm) 3000 psi - cemex </v>
          </cell>
          <cell r="D795" t="str">
            <v>m3</v>
          </cell>
          <cell r="E795">
            <v>0.38450000000000001</v>
          </cell>
          <cell r="F795">
            <v>0.1</v>
          </cell>
          <cell r="G795">
            <v>383632.2</v>
          </cell>
          <cell r="H795">
            <v>162257</v>
          </cell>
        </row>
        <row r="796">
          <cell r="B796" t="str">
            <v>112A1</v>
          </cell>
          <cell r="C796" t="str">
            <v xml:space="preserve">caseton desechable en madera </v>
          </cell>
          <cell r="D796" t="str">
            <v>m2</v>
          </cell>
          <cell r="E796">
            <v>0.35</v>
          </cell>
          <cell r="F796">
            <v>0.5</v>
          </cell>
          <cell r="G796">
            <v>29750</v>
          </cell>
          <cell r="H796">
            <v>15619</v>
          </cell>
        </row>
        <row r="797">
          <cell r="B797" t="str">
            <v>12137</v>
          </cell>
          <cell r="C797" t="str">
            <v xml:space="preserve">servicio de bombeo - cemex </v>
          </cell>
          <cell r="D797" t="str">
            <v>m3</v>
          </cell>
          <cell r="E797">
            <v>0.42295000000000005</v>
          </cell>
          <cell r="G797">
            <v>47124</v>
          </cell>
          <cell r="H797">
            <v>19931</v>
          </cell>
        </row>
        <row r="798">
          <cell r="B798" t="str">
            <v>44121</v>
          </cell>
          <cell r="C798" t="str">
            <v xml:space="preserve">vibrador electrico para concreto </v>
          </cell>
          <cell r="D798" t="str">
            <v>d</v>
          </cell>
          <cell r="E798">
            <v>7.690000000000001E-2</v>
          </cell>
          <cell r="G798">
            <v>40460</v>
          </cell>
          <cell r="H798">
            <v>3111</v>
          </cell>
        </row>
        <row r="799">
          <cell r="B799" t="str">
            <v>16521</v>
          </cell>
          <cell r="C799" t="str">
            <v xml:space="preserve">polietileno negro c4 -0.10 kg/m2- </v>
          </cell>
          <cell r="D799" t="str">
            <v>m2</v>
          </cell>
          <cell r="E799">
            <v>2</v>
          </cell>
          <cell r="F799">
            <v>0.2</v>
          </cell>
          <cell r="G799">
            <v>466.47999999999996</v>
          </cell>
          <cell r="H799">
            <v>1120</v>
          </cell>
        </row>
        <row r="800">
          <cell r="B800" t="str">
            <v>15421</v>
          </cell>
          <cell r="C800" t="str">
            <v xml:space="preserve">puntilla 1-1/2" a 3" x 20kg </v>
          </cell>
          <cell r="D800" t="str">
            <v>lb</v>
          </cell>
          <cell r="E800">
            <v>4</v>
          </cell>
          <cell r="G800">
            <v>2275.875</v>
          </cell>
          <cell r="H800">
            <v>9104</v>
          </cell>
        </row>
        <row r="801">
          <cell r="B801" t="str">
            <v>18Z16</v>
          </cell>
          <cell r="C801" t="str">
            <v>repisa 8 cm x 4 cm x 2.90 m - ordinario  - 3 usos</v>
          </cell>
          <cell r="D801" t="str">
            <v>u</v>
          </cell>
          <cell r="E801">
            <v>8.7635642048891123E-3</v>
          </cell>
          <cell r="G801">
            <v>12423.599999999999</v>
          </cell>
          <cell r="H801">
            <v>109</v>
          </cell>
        </row>
        <row r="802">
          <cell r="B802" t="str">
            <v>18Z15</v>
          </cell>
          <cell r="C802" t="str">
            <v>tabla burra ordinario 2.5 cm x 30 cm x 2.90 m cepillada  - 6 usos</v>
          </cell>
          <cell r="D802" t="str">
            <v>u</v>
          </cell>
          <cell r="E802">
            <v>1.7527128409778225E-2</v>
          </cell>
          <cell r="G802">
            <v>21408.1</v>
          </cell>
          <cell r="H802">
            <v>375</v>
          </cell>
        </row>
        <row r="803">
          <cell r="B803" t="str">
            <v>72711</v>
          </cell>
          <cell r="C803" t="str">
            <v xml:space="preserve">aux desmoldante. separol de sika o equivalente </v>
          </cell>
          <cell r="D803" t="str">
            <v>m2</v>
          </cell>
          <cell r="E803">
            <v>7.6243008582535271E-2</v>
          </cell>
          <cell r="G803">
            <v>686.38251342331739</v>
          </cell>
          <cell r="H803">
            <v>52</v>
          </cell>
        </row>
        <row r="804">
          <cell r="B804" t="str">
            <v>2C116</v>
          </cell>
          <cell r="C804" t="str">
            <v xml:space="preserve">mo cuadrilla albañileria (1 of + 4 ay) </v>
          </cell>
          <cell r="D804" t="str">
            <v>hc</v>
          </cell>
          <cell r="E804">
            <v>0.5</v>
          </cell>
          <cell r="G804">
            <v>34681.560556249999</v>
          </cell>
          <cell r="H804">
            <v>17341</v>
          </cell>
        </row>
        <row r="805">
          <cell r="B805" t="str">
            <v>47111</v>
          </cell>
          <cell r="C805" t="str">
            <v xml:space="preserve">elementos de consumo y proteccion </v>
          </cell>
          <cell r="D805" t="str">
            <v>%</v>
          </cell>
          <cell r="E805">
            <v>17341</v>
          </cell>
          <cell r="G805">
            <v>1.4999999999999999E-2</v>
          </cell>
          <cell r="H805">
            <v>260</v>
          </cell>
        </row>
        <row r="806">
          <cell r="B806" t="str">
            <v>46111</v>
          </cell>
          <cell r="C806" t="str">
            <v xml:space="preserve">herramienta y equipo menor </v>
          </cell>
          <cell r="D806" t="str">
            <v>%</v>
          </cell>
          <cell r="E806">
            <v>17341</v>
          </cell>
          <cell r="G806">
            <v>0.05</v>
          </cell>
          <cell r="H806">
            <v>867</v>
          </cell>
        </row>
        <row r="807">
          <cell r="C807" t="e">
            <v>#N/A</v>
          </cell>
          <cell r="D807">
            <v>0</v>
          </cell>
          <cell r="G807">
            <v>0</v>
          </cell>
          <cell r="H807">
            <v>0</v>
          </cell>
        </row>
        <row r="808">
          <cell r="C808">
            <v>0</v>
          </cell>
          <cell r="D808">
            <v>0</v>
          </cell>
          <cell r="G808">
            <v>0</v>
          </cell>
          <cell r="H808">
            <v>0</v>
          </cell>
        </row>
        <row r="809">
          <cell r="B809" t="str">
            <v>02-02-150</v>
          </cell>
          <cell r="C809" t="str">
            <v>LOSA DE PISO ALIGERADA CON CASETON PERDIDO EN CONCRETO VISTO COLOR GRIS CLARO CON ARENAS CLARAS DE ROZO F'C 28 MPA H: 0.50 M. CON VIGAS PROFUNDAS H: 0.60 M. TORTA SUPERIOR E: 0.07 M.</v>
          </cell>
          <cell r="D809" t="str">
            <v>M2</v>
          </cell>
          <cell r="E809">
            <v>0</v>
          </cell>
          <cell r="G809">
            <v>0</v>
          </cell>
          <cell r="H809">
            <v>186867</v>
          </cell>
        </row>
        <row r="810">
          <cell r="B810" t="str">
            <v>12656</v>
          </cell>
          <cell r="C810" t="str">
            <v xml:space="preserve">CONCRETO 4000 PSI (280N) COMUN Gr=1" </v>
          </cell>
          <cell r="D810" t="str">
            <v>M3</v>
          </cell>
          <cell r="E810">
            <v>0.23073414467273445</v>
          </cell>
          <cell r="F810">
            <v>0.03</v>
          </cell>
          <cell r="G810">
            <v>394847</v>
          </cell>
          <cell r="H810">
            <v>93838</v>
          </cell>
        </row>
        <row r="811">
          <cell r="B811" t="str">
            <v>1369</v>
          </cell>
          <cell r="C811" t="str">
            <v xml:space="preserve">AUTOBOMBA PARA CONCRETO </v>
          </cell>
          <cell r="D811" t="str">
            <v>M3</v>
          </cell>
          <cell r="E811">
            <v>0.23073414467273445</v>
          </cell>
          <cell r="F811">
            <v>0.03</v>
          </cell>
          <cell r="G811">
            <v>43338</v>
          </cell>
          <cell r="H811">
            <v>10300</v>
          </cell>
        </row>
        <row r="812">
          <cell r="B812" t="str">
            <v>4400</v>
          </cell>
          <cell r="C812" t="str">
            <v xml:space="preserve">VIBRADOR A GASOLINA </v>
          </cell>
          <cell r="D812" t="str">
            <v>DIA</v>
          </cell>
          <cell r="E812">
            <v>0.05</v>
          </cell>
          <cell r="G812">
            <v>38192</v>
          </cell>
          <cell r="H812">
            <v>1910</v>
          </cell>
        </row>
        <row r="813">
          <cell r="B813" t="str">
            <v>4A003</v>
          </cell>
          <cell r="C813" t="str">
            <v xml:space="preserve">borde de losa metalico - alquiler </v>
          </cell>
          <cell r="D813" t="str">
            <v>m2/dia</v>
          </cell>
          <cell r="E813">
            <v>0.95090800649898199</v>
          </cell>
          <cell r="G813">
            <v>714</v>
          </cell>
          <cell r="H813">
            <v>679</v>
          </cell>
        </row>
        <row r="814">
          <cell r="B814" t="str">
            <v>1A 840</v>
          </cell>
          <cell r="C814" t="str">
            <v xml:space="preserve">CASETON DE GUADUA b=.40 h=.45 </v>
          </cell>
          <cell r="D814" t="str">
            <v>M2</v>
          </cell>
          <cell r="E814">
            <v>0.64470122419296194</v>
          </cell>
          <cell r="G814">
            <v>49936.52</v>
          </cell>
          <cell r="H814">
            <v>32194</v>
          </cell>
        </row>
        <row r="815">
          <cell r="B815" t="str">
            <v>1638</v>
          </cell>
          <cell r="C815" t="str">
            <v xml:space="preserve">ANTISOL BLANCO (CURA) 20 KILOS </v>
          </cell>
          <cell r="D815" t="str">
            <v>KG</v>
          </cell>
          <cell r="E815">
            <v>2.14</v>
          </cell>
          <cell r="G815">
            <v>4522</v>
          </cell>
          <cell r="H815">
            <v>9677</v>
          </cell>
        </row>
        <row r="816">
          <cell r="B816" t="str">
            <v>1525</v>
          </cell>
          <cell r="C816" t="str">
            <v xml:space="preserve">PUNTILLA 2" CON CABEZA </v>
          </cell>
          <cell r="D816" t="str">
            <v>LB</v>
          </cell>
          <cell r="E816">
            <v>1.02</v>
          </cell>
          <cell r="G816">
            <v>1966</v>
          </cell>
          <cell r="H816">
            <v>2005</v>
          </cell>
        </row>
        <row r="817">
          <cell r="B817" t="str">
            <v>2A12102</v>
          </cell>
          <cell r="C817" t="str">
            <v xml:space="preserve">CUADRILLA ALBAÑILERIA GENERAL 1:6 </v>
          </cell>
          <cell r="D817" t="str">
            <v>JR</v>
          </cell>
          <cell r="E817">
            <v>0.09</v>
          </cell>
          <cell r="G817">
            <v>378333.68</v>
          </cell>
          <cell r="H817">
            <v>34050</v>
          </cell>
        </row>
        <row r="818">
          <cell r="B818" t="str">
            <v>47111</v>
          </cell>
          <cell r="C818" t="str">
            <v xml:space="preserve">elementos de consumo y proteccion </v>
          </cell>
          <cell r="D818" t="str">
            <v>%</v>
          </cell>
          <cell r="E818">
            <v>34050</v>
          </cell>
          <cell r="G818">
            <v>1.4999999999999999E-2</v>
          </cell>
          <cell r="H818">
            <v>511</v>
          </cell>
        </row>
        <row r="819">
          <cell r="B819" t="str">
            <v>46111</v>
          </cell>
          <cell r="C819" t="str">
            <v xml:space="preserve">herramienta y equipo menor </v>
          </cell>
          <cell r="D819" t="str">
            <v>%</v>
          </cell>
          <cell r="E819">
            <v>34050</v>
          </cell>
          <cell r="G819">
            <v>0.05</v>
          </cell>
          <cell r="H819">
            <v>1703</v>
          </cell>
        </row>
        <row r="820">
          <cell r="C820" t="str">
            <v>DIRECTO:  186,867 / M2</v>
          </cell>
          <cell r="D820">
            <v>0</v>
          </cell>
          <cell r="G820">
            <v>0</v>
          </cell>
          <cell r="H820">
            <v>0</v>
          </cell>
        </row>
        <row r="821">
          <cell r="C821">
            <v>0</v>
          </cell>
          <cell r="D821">
            <v>0</v>
          </cell>
          <cell r="G821">
            <v>0</v>
          </cell>
          <cell r="H821">
            <v>0</v>
          </cell>
        </row>
        <row r="822">
          <cell r="B822" t="str">
            <v>02-02-160</v>
          </cell>
          <cell r="C822" t="str">
            <v>LOSA DE PISO ALIGERADA CON CASETON PERDIDO EN CONCRETO VISTO COLOR GRIS F'C 21 MPA H: 0.60 M. TORTA SUPERIOR E: 0.07 M.</v>
          </cell>
          <cell r="D822" t="str">
            <v>M2</v>
          </cell>
          <cell r="E822">
            <v>0</v>
          </cell>
          <cell r="G822">
            <v>0</v>
          </cell>
          <cell r="H822">
            <v>193559</v>
          </cell>
        </row>
        <row r="823">
          <cell r="B823" t="str">
            <v>12654</v>
          </cell>
          <cell r="C823" t="str">
            <v xml:space="preserve">CONCRETO 3000 PSI (210N) COMUN Gr=1" </v>
          </cell>
          <cell r="D823" t="str">
            <v>M3</v>
          </cell>
          <cell r="E823">
            <v>0.26357466063348417</v>
          </cell>
          <cell r="F823">
            <v>0.03</v>
          </cell>
          <cell r="G823">
            <v>364903</v>
          </cell>
          <cell r="H823">
            <v>99065</v>
          </cell>
        </row>
        <row r="824">
          <cell r="B824" t="str">
            <v>1369</v>
          </cell>
          <cell r="C824" t="str">
            <v xml:space="preserve">AUTOBOMBA PARA CONCRETO </v>
          </cell>
          <cell r="D824" t="str">
            <v>M3</v>
          </cell>
          <cell r="E824">
            <v>0.26357466063348417</v>
          </cell>
          <cell r="F824">
            <v>0.03</v>
          </cell>
          <cell r="G824">
            <v>43338</v>
          </cell>
          <cell r="H824">
            <v>11765</v>
          </cell>
        </row>
        <row r="825">
          <cell r="B825" t="str">
            <v>4400</v>
          </cell>
          <cell r="C825" t="str">
            <v xml:space="preserve">VIBRADOR A GASOLINA </v>
          </cell>
          <cell r="D825" t="str">
            <v>DIA</v>
          </cell>
          <cell r="E825">
            <v>0.05</v>
          </cell>
          <cell r="G825">
            <v>38192</v>
          </cell>
          <cell r="H825">
            <v>1910</v>
          </cell>
        </row>
        <row r="826">
          <cell r="B826" t="str">
            <v>4A003</v>
          </cell>
          <cell r="C826" t="str">
            <v xml:space="preserve">borde de losa metalico - alquiler </v>
          </cell>
          <cell r="D826" t="str">
            <v>m2/dia</v>
          </cell>
          <cell r="E826">
            <v>0.95090800649898199</v>
          </cell>
          <cell r="G826">
            <v>714</v>
          </cell>
          <cell r="H826">
            <v>679</v>
          </cell>
        </row>
        <row r="827">
          <cell r="B827" t="str">
            <v>1A 840</v>
          </cell>
          <cell r="C827" t="str">
            <v xml:space="preserve">CASETON DE GUADUA b=.40 h=.45 </v>
          </cell>
          <cell r="D827" t="str">
            <v>M2</v>
          </cell>
          <cell r="E827">
            <v>0.64470122419296194</v>
          </cell>
          <cell r="G827">
            <v>49936.52</v>
          </cell>
          <cell r="H827">
            <v>32194</v>
          </cell>
        </row>
        <row r="828">
          <cell r="B828" t="str">
            <v>1638</v>
          </cell>
          <cell r="C828" t="str">
            <v xml:space="preserve">ANTISOL BLANCO (CURA) 20 KILOS </v>
          </cell>
          <cell r="D828" t="str">
            <v>KG</v>
          </cell>
          <cell r="E828">
            <v>2.14</v>
          </cell>
          <cell r="G828">
            <v>4522</v>
          </cell>
          <cell r="H828">
            <v>9677</v>
          </cell>
        </row>
        <row r="829">
          <cell r="B829" t="str">
            <v>1525</v>
          </cell>
          <cell r="C829" t="str">
            <v xml:space="preserve">PUNTILLA 2" CON CABEZA </v>
          </cell>
          <cell r="D829" t="str">
            <v>LB</v>
          </cell>
          <cell r="E829">
            <v>1.02</v>
          </cell>
          <cell r="G829">
            <v>1966</v>
          </cell>
          <cell r="H829">
            <v>2005</v>
          </cell>
        </row>
        <row r="830">
          <cell r="B830" t="str">
            <v>2A12102</v>
          </cell>
          <cell r="C830" t="str">
            <v xml:space="preserve">CUADRILLA ALBAÑILERIA GENERAL 1:6 </v>
          </cell>
          <cell r="D830" t="str">
            <v>JR</v>
          </cell>
          <cell r="E830">
            <v>0.09</v>
          </cell>
          <cell r="G830">
            <v>378333.68</v>
          </cell>
          <cell r="H830">
            <v>34050</v>
          </cell>
        </row>
        <row r="831">
          <cell r="B831" t="str">
            <v>47111</v>
          </cell>
          <cell r="C831" t="str">
            <v xml:space="preserve">elementos de consumo y proteccion </v>
          </cell>
          <cell r="D831" t="str">
            <v>%</v>
          </cell>
          <cell r="E831">
            <v>34050</v>
          </cell>
          <cell r="G831">
            <v>1.4999999999999999E-2</v>
          </cell>
          <cell r="H831">
            <v>511</v>
          </cell>
        </row>
        <row r="832">
          <cell r="B832" t="str">
            <v>46111</v>
          </cell>
          <cell r="C832" t="str">
            <v xml:space="preserve">herramienta y equipo menor </v>
          </cell>
          <cell r="D832" t="str">
            <v>%</v>
          </cell>
          <cell r="E832">
            <v>34050</v>
          </cell>
          <cell r="G832">
            <v>0.05</v>
          </cell>
          <cell r="H832">
            <v>1703</v>
          </cell>
        </row>
        <row r="833">
          <cell r="C833" t="str">
            <v>DIRECTO:  193,559 / M2</v>
          </cell>
          <cell r="D833">
            <v>0</v>
          </cell>
          <cell r="G833">
            <v>0</v>
          </cell>
          <cell r="H833">
            <v>0</v>
          </cell>
        </row>
        <row r="834">
          <cell r="C834">
            <v>0</v>
          </cell>
          <cell r="D834">
            <v>0</v>
          </cell>
          <cell r="G834">
            <v>0</v>
          </cell>
          <cell r="H834">
            <v>0</v>
          </cell>
        </row>
        <row r="835">
          <cell r="B835" t="str">
            <v>02-02-200</v>
          </cell>
          <cell r="C835" t="str">
            <v>MUROS EN CONCRETO F'C 28 MPA PARA TANQUES DE AGUA E: 0.30 M. INCLUYE PASAMUROS</v>
          </cell>
          <cell r="D835" t="str">
            <v>M3</v>
          </cell>
          <cell r="E835">
            <v>0</v>
          </cell>
          <cell r="G835">
            <v>0</v>
          </cell>
          <cell r="H835">
            <v>759690</v>
          </cell>
        </row>
        <row r="836">
          <cell r="B836" t="str">
            <v>12656</v>
          </cell>
          <cell r="C836" t="str">
            <v xml:space="preserve">CONCRETO 4000 PSI (280N) COMUN Gr=1" </v>
          </cell>
          <cell r="D836" t="str">
            <v>M3</v>
          </cell>
          <cell r="E836">
            <v>1</v>
          </cell>
          <cell r="F836">
            <v>0.03</v>
          </cell>
          <cell r="G836">
            <v>394847</v>
          </cell>
          <cell r="H836">
            <v>406692</v>
          </cell>
        </row>
        <row r="837">
          <cell r="B837" t="str">
            <v>1369</v>
          </cell>
          <cell r="C837" t="str">
            <v xml:space="preserve">AUTOBOMBA PARA CONCRETO </v>
          </cell>
          <cell r="D837" t="str">
            <v>M3</v>
          </cell>
          <cell r="E837">
            <v>1</v>
          </cell>
          <cell r="F837">
            <v>0.03</v>
          </cell>
          <cell r="G837">
            <v>43338</v>
          </cell>
          <cell r="H837">
            <v>44638</v>
          </cell>
        </row>
        <row r="838">
          <cell r="B838" t="str">
            <v>1844</v>
          </cell>
          <cell r="C838" t="str">
            <v xml:space="preserve">TUBO SANITARIO Ø4" PVCX6ML S/NORMA </v>
          </cell>
          <cell r="D838" t="str">
            <v>ML</v>
          </cell>
          <cell r="E838">
            <v>0.3</v>
          </cell>
          <cell r="G838">
            <v>11529</v>
          </cell>
          <cell r="H838">
            <v>3459</v>
          </cell>
        </row>
        <row r="839">
          <cell r="B839" t="str">
            <v>4400</v>
          </cell>
          <cell r="C839" t="str">
            <v xml:space="preserve">VIBRADOR A GASOLINA </v>
          </cell>
          <cell r="D839" t="str">
            <v>DIA</v>
          </cell>
          <cell r="E839">
            <v>0.25</v>
          </cell>
          <cell r="G839">
            <v>38192</v>
          </cell>
          <cell r="H839">
            <v>9548</v>
          </cell>
        </row>
        <row r="840">
          <cell r="B840" t="str">
            <v>1100421</v>
          </cell>
          <cell r="C840" t="str">
            <v xml:space="preserve">Separol Sika (toxement Desmoldatoc)15Kg** </v>
          </cell>
          <cell r="D840" t="str">
            <v>KG</v>
          </cell>
          <cell r="E840">
            <v>0.49</v>
          </cell>
          <cell r="G840">
            <v>15184</v>
          </cell>
          <cell r="H840">
            <v>7440</v>
          </cell>
        </row>
        <row r="841">
          <cell r="B841" t="str">
            <v>1638</v>
          </cell>
          <cell r="C841" t="str">
            <v xml:space="preserve">ANTISOL BLANCO (CURA) 20 KILOS </v>
          </cell>
          <cell r="D841" t="str">
            <v>KG</v>
          </cell>
          <cell r="E841">
            <v>2.2250000000000001</v>
          </cell>
          <cell r="G841">
            <v>4522</v>
          </cell>
          <cell r="H841">
            <v>10061</v>
          </cell>
        </row>
        <row r="842">
          <cell r="B842" t="str">
            <v>4A007</v>
          </cell>
          <cell r="C842" t="str">
            <v xml:space="preserve">formaleta muro a la vista - alquiler </v>
          </cell>
          <cell r="D842" t="str">
            <v>m2/dia</v>
          </cell>
          <cell r="E842">
            <v>20</v>
          </cell>
          <cell r="G842">
            <v>1547</v>
          </cell>
          <cell r="H842">
            <v>30940</v>
          </cell>
        </row>
        <row r="843">
          <cell r="B843" t="str">
            <v>4393</v>
          </cell>
          <cell r="C843" t="str">
            <v xml:space="preserve">PARALES - SEMANA (2 - 3.5m) </v>
          </cell>
          <cell r="D843" t="str">
            <v>UN</v>
          </cell>
          <cell r="E843">
            <v>4</v>
          </cell>
          <cell r="G843">
            <v>833</v>
          </cell>
          <cell r="H843">
            <v>3332</v>
          </cell>
        </row>
        <row r="844">
          <cell r="B844" t="str">
            <v>2A11953</v>
          </cell>
          <cell r="C844" t="str">
            <v xml:space="preserve">CUADRILLA ALBAÑILERIA GENERAL 1:2 </v>
          </cell>
          <cell r="D844" t="str">
            <v>JR</v>
          </cell>
          <cell r="E844">
            <v>1.256</v>
          </cell>
          <cell r="G844">
            <v>182096.7</v>
          </cell>
          <cell r="H844">
            <v>228713</v>
          </cell>
        </row>
        <row r="845">
          <cell r="B845" t="str">
            <v>47111</v>
          </cell>
          <cell r="C845" t="str">
            <v xml:space="preserve">elementos de consumo y proteccion </v>
          </cell>
          <cell r="D845" t="str">
            <v>%</v>
          </cell>
          <cell r="E845">
            <v>228713</v>
          </cell>
          <cell r="G845">
            <v>1.4999999999999999E-2</v>
          </cell>
          <cell r="H845">
            <v>3431</v>
          </cell>
        </row>
        <row r="846">
          <cell r="B846" t="str">
            <v>46111</v>
          </cell>
          <cell r="C846" t="str">
            <v xml:space="preserve">herramienta y equipo menor </v>
          </cell>
          <cell r="D846" t="str">
            <v>%</v>
          </cell>
          <cell r="E846">
            <v>228713</v>
          </cell>
          <cell r="G846">
            <v>0.05</v>
          </cell>
          <cell r="H846">
            <v>11436</v>
          </cell>
        </row>
        <row r="847">
          <cell r="C847" t="str">
            <v>DIRECTO:  759,690 / M3</v>
          </cell>
          <cell r="D847">
            <v>0</v>
          </cell>
          <cell r="G847">
            <v>0</v>
          </cell>
          <cell r="H847">
            <v>0</v>
          </cell>
        </row>
        <row r="848">
          <cell r="C848">
            <v>0</v>
          </cell>
          <cell r="D848">
            <v>0</v>
          </cell>
          <cell r="G848">
            <v>0</v>
          </cell>
          <cell r="H848">
            <v>0</v>
          </cell>
        </row>
        <row r="849">
          <cell r="B849" t="str">
            <v>02-02-210</v>
          </cell>
          <cell r="C849" t="str">
            <v>MUROS EN CONCRETO F'C 28 MPA PARA TANQUES DE AGUA E: 0.35 M. INCLUYE PASAMUROS</v>
          </cell>
          <cell r="D849" t="str">
            <v>M3</v>
          </cell>
          <cell r="E849">
            <v>0</v>
          </cell>
          <cell r="G849">
            <v>0</v>
          </cell>
          <cell r="H849">
            <v>755846</v>
          </cell>
        </row>
        <row r="850">
          <cell r="B850" t="str">
            <v>12656</v>
          </cell>
          <cell r="C850" t="str">
            <v xml:space="preserve">CONCRETO 4000 PSI (280N) COMUN Gr=1" </v>
          </cell>
          <cell r="D850" t="str">
            <v>M3</v>
          </cell>
          <cell r="E850">
            <v>1</v>
          </cell>
          <cell r="F850">
            <v>0.03</v>
          </cell>
          <cell r="G850">
            <v>394847</v>
          </cell>
          <cell r="H850">
            <v>406692</v>
          </cell>
        </row>
        <row r="851">
          <cell r="B851" t="str">
            <v>1369</v>
          </cell>
          <cell r="C851" t="str">
            <v xml:space="preserve">AUTOBOMBA PARA CONCRETO </v>
          </cell>
          <cell r="D851" t="str">
            <v>M3</v>
          </cell>
          <cell r="E851">
            <v>1</v>
          </cell>
          <cell r="F851">
            <v>0.03</v>
          </cell>
          <cell r="G851">
            <v>43338</v>
          </cell>
          <cell r="H851">
            <v>44638</v>
          </cell>
        </row>
        <row r="852">
          <cell r="B852" t="str">
            <v>1844</v>
          </cell>
          <cell r="C852" t="str">
            <v xml:space="preserve">TUBO SANITARIO Ø4" PVCX6ML S/NORMA </v>
          </cell>
          <cell r="D852" t="str">
            <v>ML</v>
          </cell>
          <cell r="E852">
            <v>0.35</v>
          </cell>
          <cell r="G852">
            <v>11529</v>
          </cell>
          <cell r="H852">
            <v>4035</v>
          </cell>
        </row>
        <row r="853">
          <cell r="B853" t="str">
            <v>4400</v>
          </cell>
          <cell r="C853" t="str">
            <v xml:space="preserve">VIBRADOR A GASOLINA </v>
          </cell>
          <cell r="D853" t="str">
            <v>DIA</v>
          </cell>
          <cell r="E853">
            <v>0.25</v>
          </cell>
          <cell r="G853">
            <v>38192</v>
          </cell>
          <cell r="H853">
            <v>9548</v>
          </cell>
        </row>
        <row r="854">
          <cell r="B854" t="str">
            <v>1100421</v>
          </cell>
          <cell r="C854" t="str">
            <v xml:space="preserve">Separol Sika (toxement Desmoldatoc)15Kg** </v>
          </cell>
          <cell r="D854" t="str">
            <v>KG</v>
          </cell>
          <cell r="E854">
            <v>0.49</v>
          </cell>
          <cell r="G854">
            <v>15184</v>
          </cell>
          <cell r="H854">
            <v>7440</v>
          </cell>
        </row>
        <row r="855">
          <cell r="B855" t="str">
            <v>1638</v>
          </cell>
          <cell r="C855" t="str">
            <v xml:space="preserve">ANTISOL BLANCO (CURA) 20 KILOS </v>
          </cell>
          <cell r="D855" t="str">
            <v>KG</v>
          </cell>
          <cell r="E855">
            <v>2.2250000000000001</v>
          </cell>
          <cell r="G855">
            <v>4522</v>
          </cell>
          <cell r="H855">
            <v>10061</v>
          </cell>
        </row>
        <row r="856">
          <cell r="B856" t="str">
            <v>4A007</v>
          </cell>
          <cell r="C856" t="str">
            <v xml:space="preserve">formaleta muro a la vista - alquiler </v>
          </cell>
          <cell r="D856" t="str">
            <v>m2/dia</v>
          </cell>
          <cell r="E856">
            <v>17.142857142857142</v>
          </cell>
          <cell r="G856">
            <v>1547</v>
          </cell>
          <cell r="H856">
            <v>26520</v>
          </cell>
        </row>
        <row r="857">
          <cell r="B857" t="str">
            <v>4393</v>
          </cell>
          <cell r="C857" t="str">
            <v xml:space="preserve">PARALES - SEMANA (2 - 3.5m) </v>
          </cell>
          <cell r="D857" t="str">
            <v>UN</v>
          </cell>
          <cell r="E857">
            <v>4</v>
          </cell>
          <cell r="G857">
            <v>833</v>
          </cell>
          <cell r="H857">
            <v>3332</v>
          </cell>
        </row>
        <row r="858">
          <cell r="B858" t="str">
            <v>2A11953</v>
          </cell>
          <cell r="C858" t="str">
            <v xml:space="preserve">CUADRILLA ALBAÑILERIA GENERAL 1:2 </v>
          </cell>
          <cell r="D858" t="str">
            <v>JR</v>
          </cell>
          <cell r="E858">
            <v>1.256</v>
          </cell>
          <cell r="G858">
            <v>182096.7</v>
          </cell>
          <cell r="H858">
            <v>228713</v>
          </cell>
        </row>
        <row r="859">
          <cell r="B859" t="str">
            <v>47111</v>
          </cell>
          <cell r="C859" t="str">
            <v xml:space="preserve">elementos de consumo y proteccion </v>
          </cell>
          <cell r="D859" t="str">
            <v>%</v>
          </cell>
          <cell r="E859">
            <v>228713</v>
          </cell>
          <cell r="G859">
            <v>1.4999999999999999E-2</v>
          </cell>
          <cell r="H859">
            <v>3431</v>
          </cell>
        </row>
        <row r="860">
          <cell r="B860" t="str">
            <v>46111</v>
          </cell>
          <cell r="C860" t="str">
            <v xml:space="preserve">herramienta y equipo menor </v>
          </cell>
          <cell r="D860" t="str">
            <v>%</v>
          </cell>
          <cell r="E860">
            <v>228713</v>
          </cell>
          <cell r="G860">
            <v>0.05</v>
          </cell>
          <cell r="H860">
            <v>11436</v>
          </cell>
        </row>
        <row r="861">
          <cell r="C861" t="str">
            <v>DIRECTO:  755,846 / M3</v>
          </cell>
          <cell r="D861">
            <v>0</v>
          </cell>
          <cell r="G861">
            <v>0</v>
          </cell>
          <cell r="H861">
            <v>0</v>
          </cell>
        </row>
        <row r="862">
          <cell r="C862">
            <v>0</v>
          </cell>
          <cell r="D862">
            <v>0</v>
          </cell>
          <cell r="G862">
            <v>0</v>
          </cell>
          <cell r="H862">
            <v>0</v>
          </cell>
        </row>
        <row r="863">
          <cell r="B863" t="str">
            <v>02-02-220</v>
          </cell>
          <cell r="C863" t="str">
            <v>MUROS EN CONCRETO F'C 28 MPA PARA TANQUE DE AGUA E: 0.40 M. INCLUYE PASAMUROS</v>
          </cell>
          <cell r="D863" t="str">
            <v>M3</v>
          </cell>
          <cell r="E863">
            <v>0</v>
          </cell>
          <cell r="G863">
            <v>0</v>
          </cell>
          <cell r="H863">
            <v>753108</v>
          </cell>
        </row>
        <row r="864">
          <cell r="B864" t="str">
            <v>12656</v>
          </cell>
          <cell r="C864" t="str">
            <v xml:space="preserve">CONCRETO 4000 PSI (280N) COMUN Gr=1" </v>
          </cell>
          <cell r="D864" t="str">
            <v>M3</v>
          </cell>
          <cell r="E864">
            <v>1</v>
          </cell>
          <cell r="F864">
            <v>0.03</v>
          </cell>
          <cell r="G864">
            <v>394847</v>
          </cell>
          <cell r="H864">
            <v>406692</v>
          </cell>
        </row>
        <row r="865">
          <cell r="B865" t="str">
            <v>1369</v>
          </cell>
          <cell r="C865" t="str">
            <v xml:space="preserve">AUTOBOMBA PARA CONCRETO </v>
          </cell>
          <cell r="D865" t="str">
            <v>M3</v>
          </cell>
          <cell r="E865">
            <v>1</v>
          </cell>
          <cell r="F865">
            <v>0.03</v>
          </cell>
          <cell r="G865">
            <v>43338</v>
          </cell>
          <cell r="H865">
            <v>44638</v>
          </cell>
        </row>
        <row r="866">
          <cell r="B866" t="str">
            <v>4400</v>
          </cell>
          <cell r="C866" t="str">
            <v xml:space="preserve">VIBRADOR A GASOLINA </v>
          </cell>
          <cell r="D866" t="str">
            <v>DIA</v>
          </cell>
          <cell r="E866">
            <v>0.25</v>
          </cell>
          <cell r="G866">
            <v>38192</v>
          </cell>
          <cell r="H866">
            <v>9548</v>
          </cell>
        </row>
        <row r="867">
          <cell r="B867" t="str">
            <v>1100421</v>
          </cell>
          <cell r="C867" t="str">
            <v xml:space="preserve">Separol Sika (toxement Desmoldatoc)15Kg** </v>
          </cell>
          <cell r="D867" t="str">
            <v>KG</v>
          </cell>
          <cell r="E867">
            <v>0.49</v>
          </cell>
          <cell r="G867">
            <v>15184</v>
          </cell>
          <cell r="H867">
            <v>7440</v>
          </cell>
        </row>
        <row r="868">
          <cell r="B868" t="str">
            <v>1638</v>
          </cell>
          <cell r="C868" t="str">
            <v xml:space="preserve">ANTISOL BLANCO (CURA) 20 KILOS </v>
          </cell>
          <cell r="D868" t="str">
            <v>KG</v>
          </cell>
          <cell r="E868">
            <v>2.2250000000000001</v>
          </cell>
          <cell r="G868">
            <v>4522</v>
          </cell>
          <cell r="H868">
            <v>10061</v>
          </cell>
        </row>
        <row r="869">
          <cell r="B869" t="str">
            <v>4A007</v>
          </cell>
          <cell r="C869" t="str">
            <v xml:space="preserve">formaleta muro a la vista - alquiler </v>
          </cell>
          <cell r="D869" t="str">
            <v>m2/dia</v>
          </cell>
          <cell r="E869">
            <v>15</v>
          </cell>
          <cell r="G869">
            <v>1547</v>
          </cell>
          <cell r="H869">
            <v>23205</v>
          </cell>
        </row>
        <row r="870">
          <cell r="B870" t="str">
            <v>4393</v>
          </cell>
          <cell r="C870" t="str">
            <v xml:space="preserve">PARALES - SEMANA (2 - 3.5m) </v>
          </cell>
          <cell r="D870" t="str">
            <v>UN</v>
          </cell>
          <cell r="E870">
            <v>4</v>
          </cell>
          <cell r="G870">
            <v>833</v>
          </cell>
          <cell r="H870">
            <v>3332</v>
          </cell>
        </row>
        <row r="871">
          <cell r="B871" t="str">
            <v>1844</v>
          </cell>
          <cell r="C871" t="str">
            <v xml:space="preserve">TUBO SANITARIO Ø4" PVCX6ML S/NORMA </v>
          </cell>
          <cell r="D871" t="str">
            <v>ML</v>
          </cell>
          <cell r="E871">
            <v>0.4</v>
          </cell>
          <cell r="G871">
            <v>11529</v>
          </cell>
          <cell r="H871">
            <v>4612</v>
          </cell>
        </row>
        <row r="872">
          <cell r="B872" t="str">
            <v>2A11953</v>
          </cell>
          <cell r="C872" t="str">
            <v xml:space="preserve">CUADRILLA ALBAÑILERIA GENERAL 1:2 </v>
          </cell>
          <cell r="D872" t="str">
            <v>JR</v>
          </cell>
          <cell r="E872">
            <v>1.256</v>
          </cell>
          <cell r="G872">
            <v>182096.7</v>
          </cell>
          <cell r="H872">
            <v>228713</v>
          </cell>
        </row>
        <row r="873">
          <cell r="B873" t="str">
            <v>47111</v>
          </cell>
          <cell r="C873" t="str">
            <v xml:space="preserve">elementos de consumo y proteccion </v>
          </cell>
          <cell r="D873" t="str">
            <v>%</v>
          </cell>
          <cell r="E873">
            <v>228713</v>
          </cell>
          <cell r="G873">
            <v>1.4999999999999999E-2</v>
          </cell>
          <cell r="H873">
            <v>3431</v>
          </cell>
        </row>
        <row r="874">
          <cell r="B874" t="str">
            <v>46111</v>
          </cell>
          <cell r="C874" t="str">
            <v xml:space="preserve">herramienta y equipo menor </v>
          </cell>
          <cell r="D874" t="str">
            <v>%</v>
          </cell>
          <cell r="E874">
            <v>228713</v>
          </cell>
          <cell r="G874">
            <v>0.05</v>
          </cell>
          <cell r="H874">
            <v>11436</v>
          </cell>
        </row>
        <row r="875">
          <cell r="C875" t="str">
            <v>DIRECTO:  753,108 / M3</v>
          </cell>
          <cell r="D875">
            <v>0</v>
          </cell>
          <cell r="G875">
            <v>0</v>
          </cell>
          <cell r="H875">
            <v>0</v>
          </cell>
        </row>
        <row r="876">
          <cell r="C876">
            <v>0</v>
          </cell>
          <cell r="D876">
            <v>0</v>
          </cell>
          <cell r="G876">
            <v>0</v>
          </cell>
          <cell r="H876">
            <v>0</v>
          </cell>
        </row>
        <row r="877">
          <cell r="B877" t="str">
            <v>02-02-230</v>
          </cell>
          <cell r="C877" t="str">
            <v>MUROS EN CONCRETO F'C 28 MPA PARA TANQUE DE EQUILIBRIO PISCINAS E: 0.20 M.</v>
          </cell>
          <cell r="D877" t="str">
            <v>M3</v>
          </cell>
          <cell r="E877">
            <v>0</v>
          </cell>
          <cell r="G877">
            <v>0</v>
          </cell>
          <cell r="H877">
            <v>774007</v>
          </cell>
        </row>
        <row r="878">
          <cell r="B878" t="str">
            <v>12656</v>
          </cell>
          <cell r="C878" t="str">
            <v xml:space="preserve">CONCRETO 4000 PSI (280N) COMUN Gr=1" </v>
          </cell>
          <cell r="D878" t="str">
            <v>M3</v>
          </cell>
          <cell r="E878">
            <v>1</v>
          </cell>
          <cell r="F878">
            <v>0.03</v>
          </cell>
          <cell r="G878">
            <v>394847</v>
          </cell>
          <cell r="H878">
            <v>406692</v>
          </cell>
        </row>
        <row r="879">
          <cell r="B879" t="str">
            <v>1369</v>
          </cell>
          <cell r="C879" t="str">
            <v xml:space="preserve">AUTOBOMBA PARA CONCRETO </v>
          </cell>
          <cell r="D879" t="str">
            <v>M3</v>
          </cell>
          <cell r="E879">
            <v>1</v>
          </cell>
          <cell r="F879">
            <v>0.03</v>
          </cell>
          <cell r="G879">
            <v>43338</v>
          </cell>
          <cell r="H879">
            <v>44638</v>
          </cell>
        </row>
        <row r="880">
          <cell r="B880" t="str">
            <v>4400</v>
          </cell>
          <cell r="C880" t="str">
            <v xml:space="preserve">VIBRADOR A GASOLINA </v>
          </cell>
          <cell r="D880" t="str">
            <v>DIA</v>
          </cell>
          <cell r="E880">
            <v>0.25</v>
          </cell>
          <cell r="G880">
            <v>38192</v>
          </cell>
          <cell r="H880">
            <v>9548</v>
          </cell>
        </row>
        <row r="881">
          <cell r="B881" t="str">
            <v>1100421</v>
          </cell>
          <cell r="C881" t="str">
            <v xml:space="preserve">Separol Sika (toxement Desmoldatoc)15Kg** </v>
          </cell>
          <cell r="D881" t="str">
            <v>KG</v>
          </cell>
          <cell r="E881">
            <v>0.49</v>
          </cell>
          <cell r="G881">
            <v>15184</v>
          </cell>
          <cell r="H881">
            <v>7440</v>
          </cell>
        </row>
        <row r="882">
          <cell r="B882" t="str">
            <v>1638</v>
          </cell>
          <cell r="C882" t="str">
            <v xml:space="preserve">ANTISOL BLANCO (CURA) 20 KILOS </v>
          </cell>
          <cell r="D882" t="str">
            <v>KG</v>
          </cell>
          <cell r="E882">
            <v>2.2250000000000001</v>
          </cell>
          <cell r="G882">
            <v>4522</v>
          </cell>
          <cell r="H882">
            <v>10061</v>
          </cell>
        </row>
        <row r="883">
          <cell r="B883" t="str">
            <v>4A007</v>
          </cell>
          <cell r="C883" t="str">
            <v xml:space="preserve">formaleta muro a la vista - alquiler </v>
          </cell>
          <cell r="D883" t="str">
            <v>m2/dia</v>
          </cell>
          <cell r="E883">
            <v>30</v>
          </cell>
          <cell r="G883">
            <v>1547</v>
          </cell>
          <cell r="H883">
            <v>46410</v>
          </cell>
        </row>
        <row r="884">
          <cell r="B884" t="str">
            <v>4393</v>
          </cell>
          <cell r="C884" t="str">
            <v xml:space="preserve">PARALES - SEMANA (2 - 3.5m) </v>
          </cell>
          <cell r="D884" t="str">
            <v>UN</v>
          </cell>
          <cell r="E884">
            <v>4</v>
          </cell>
          <cell r="G884">
            <v>833</v>
          </cell>
          <cell r="H884">
            <v>3332</v>
          </cell>
        </row>
        <row r="885">
          <cell r="B885" t="str">
            <v>1844</v>
          </cell>
          <cell r="C885" t="str">
            <v xml:space="preserve">TUBO SANITARIO Ø4" PVCX6ML S/NORMA </v>
          </cell>
          <cell r="D885" t="str">
            <v>ML</v>
          </cell>
          <cell r="E885">
            <v>0.2</v>
          </cell>
          <cell r="G885">
            <v>11529</v>
          </cell>
          <cell r="H885">
            <v>2306</v>
          </cell>
        </row>
        <row r="886">
          <cell r="B886" t="str">
            <v>2A11953</v>
          </cell>
          <cell r="C886" t="str">
            <v xml:space="preserve">CUADRILLA ALBAÑILERIA GENERAL 1:2 </v>
          </cell>
          <cell r="D886" t="str">
            <v>JR</v>
          </cell>
          <cell r="E886">
            <v>1.256</v>
          </cell>
          <cell r="G886">
            <v>182096.7</v>
          </cell>
          <cell r="H886">
            <v>228713</v>
          </cell>
        </row>
        <row r="887">
          <cell r="B887" t="str">
            <v>47111</v>
          </cell>
          <cell r="C887" t="str">
            <v xml:space="preserve">elementos de consumo y proteccion </v>
          </cell>
          <cell r="D887" t="str">
            <v>%</v>
          </cell>
          <cell r="E887">
            <v>228713</v>
          </cell>
          <cell r="G887">
            <v>1.4999999999999999E-2</v>
          </cell>
          <cell r="H887">
            <v>3431</v>
          </cell>
        </row>
        <row r="888">
          <cell r="B888" t="str">
            <v>46111</v>
          </cell>
          <cell r="C888" t="str">
            <v xml:space="preserve">herramienta y equipo menor </v>
          </cell>
          <cell r="D888" t="str">
            <v>%</v>
          </cell>
          <cell r="E888">
            <v>228713</v>
          </cell>
          <cell r="G888">
            <v>0.05</v>
          </cell>
          <cell r="H888">
            <v>11436</v>
          </cell>
        </row>
        <row r="889">
          <cell r="C889" t="str">
            <v>DIRECTO:  774,007 / M3</v>
          </cell>
          <cell r="D889">
            <v>0</v>
          </cell>
          <cell r="G889">
            <v>0</v>
          </cell>
          <cell r="H889">
            <v>0</v>
          </cell>
        </row>
        <row r="890">
          <cell r="C890">
            <v>0</v>
          </cell>
          <cell r="D890">
            <v>0</v>
          </cell>
          <cell r="G890">
            <v>0</v>
          </cell>
          <cell r="H890">
            <v>0</v>
          </cell>
        </row>
        <row r="891">
          <cell r="B891" t="str">
            <v>02-02-235</v>
          </cell>
          <cell r="C891" t="str">
            <v>MUROS EN CONCRETO F'C 28 MPA CON IMPERMEABILIZANTE INTEGRAL TIPO PLASTOCRETE DM O EQUIVALENTE PARA TANQUE DE AGUA E: 0.20 M. INCLUYE PASAMUROS</v>
          </cell>
          <cell r="D891" t="str">
            <v>M3</v>
          </cell>
          <cell r="E891">
            <v>0</v>
          </cell>
          <cell r="G891">
            <v>0</v>
          </cell>
          <cell r="H891">
            <v>628969</v>
          </cell>
        </row>
        <row r="892">
          <cell r="B892" t="str">
            <v>72135</v>
          </cell>
          <cell r="C892" t="str">
            <v xml:space="preserve">aux concreto 4000 psi (27.6 MPa) -obra- 1/2" </v>
          </cell>
          <cell r="D892" t="str">
            <v>m3</v>
          </cell>
          <cell r="E892">
            <v>1</v>
          </cell>
          <cell r="F892">
            <v>0.05</v>
          </cell>
          <cell r="G892">
            <v>394535.59139793745</v>
          </cell>
          <cell r="H892">
            <v>414262</v>
          </cell>
        </row>
        <row r="893">
          <cell r="B893" t="str">
            <v>1SK39</v>
          </cell>
          <cell r="C893" t="str">
            <v xml:space="preserve">plastocrete dm x 20 kg </v>
          </cell>
          <cell r="D893" t="str">
            <v>kg</v>
          </cell>
          <cell r="E893">
            <v>2.3625000000000003</v>
          </cell>
          <cell r="G893">
            <v>10472</v>
          </cell>
          <cell r="H893">
            <v>24740</v>
          </cell>
        </row>
        <row r="894">
          <cell r="B894" t="str">
            <v>74271</v>
          </cell>
          <cell r="C894" t="str">
            <v xml:space="preserve">aux formaleta metalica muro-m2 contac- </v>
          </cell>
          <cell r="D894" t="str">
            <v>m2</v>
          </cell>
          <cell r="E894">
            <v>10</v>
          </cell>
          <cell r="G894">
            <v>2549.3687464010413</v>
          </cell>
          <cell r="H894">
            <v>25494</v>
          </cell>
        </row>
        <row r="895">
          <cell r="B895" t="str">
            <v>72561</v>
          </cell>
          <cell r="C895" t="str">
            <v xml:space="preserve">aux curado concreto. antisol blanco de sika o equivalente </v>
          </cell>
          <cell r="D895" t="str">
            <v>m2</v>
          </cell>
          <cell r="E895">
            <v>10</v>
          </cell>
          <cell r="G895">
            <v>667.64187320833344</v>
          </cell>
          <cell r="H895">
            <v>6676</v>
          </cell>
        </row>
        <row r="896">
          <cell r="B896" t="str">
            <v>72711</v>
          </cell>
          <cell r="C896" t="str">
            <v xml:space="preserve">aux desmoldante. separol de sika o equivalente </v>
          </cell>
          <cell r="D896" t="str">
            <v>m2</v>
          </cell>
          <cell r="E896">
            <v>10</v>
          </cell>
          <cell r="G896">
            <v>686.38251342331739</v>
          </cell>
          <cell r="H896">
            <v>6864</v>
          </cell>
        </row>
        <row r="897">
          <cell r="B897" t="str">
            <v>44121</v>
          </cell>
          <cell r="C897" t="str">
            <v xml:space="preserve">vibrador electrico para concreto </v>
          </cell>
          <cell r="D897" t="str">
            <v>d</v>
          </cell>
          <cell r="E897">
            <v>0.2</v>
          </cell>
          <cell r="G897">
            <v>40460</v>
          </cell>
          <cell r="H897">
            <v>8092</v>
          </cell>
        </row>
        <row r="898">
          <cell r="B898" t="str">
            <v>44243</v>
          </cell>
          <cell r="C898" t="str">
            <v xml:space="preserve">paral telescopico largo de 2.20 a 3.80 m </v>
          </cell>
          <cell r="D898" t="str">
            <v>d</v>
          </cell>
          <cell r="E898">
            <v>30</v>
          </cell>
          <cell r="G898">
            <v>452.2</v>
          </cell>
          <cell r="H898">
            <v>13566</v>
          </cell>
        </row>
        <row r="899">
          <cell r="B899" t="str">
            <v>2C116</v>
          </cell>
          <cell r="C899" t="str">
            <v xml:space="preserve">mo cuadrilla albañileria (1 of + 4 ay) </v>
          </cell>
          <cell r="D899" t="str">
            <v>hc</v>
          </cell>
          <cell r="E899">
            <v>3.5</v>
          </cell>
          <cell r="G899">
            <v>34681.560556249999</v>
          </cell>
          <cell r="H899">
            <v>121385</v>
          </cell>
        </row>
        <row r="900">
          <cell r="B900" t="str">
            <v>47111</v>
          </cell>
          <cell r="C900" t="str">
            <v xml:space="preserve">elementos de consumo y proteccion </v>
          </cell>
          <cell r="D900" t="str">
            <v>%</v>
          </cell>
          <cell r="E900">
            <v>121385</v>
          </cell>
          <cell r="G900">
            <v>1.4999999999999999E-2</v>
          </cell>
          <cell r="H900">
            <v>1821</v>
          </cell>
        </row>
        <row r="901">
          <cell r="B901" t="str">
            <v>46111</v>
          </cell>
          <cell r="C901" t="str">
            <v xml:space="preserve">herramienta y equipo menor </v>
          </cell>
          <cell r="D901" t="str">
            <v>%</v>
          </cell>
          <cell r="E901">
            <v>121385</v>
          </cell>
          <cell r="G901">
            <v>0.05</v>
          </cell>
          <cell r="H901">
            <v>6069</v>
          </cell>
        </row>
        <row r="902">
          <cell r="C902" t="str">
            <v>DIRECTO:  628,969 / M3</v>
          </cell>
          <cell r="D902">
            <v>0</v>
          </cell>
          <cell r="G902">
            <v>0</v>
          </cell>
          <cell r="H902">
            <v>0</v>
          </cell>
        </row>
        <row r="903">
          <cell r="C903">
            <v>0</v>
          </cell>
          <cell r="D903">
            <v>0</v>
          </cell>
          <cell r="G903">
            <v>0</v>
          </cell>
          <cell r="H903">
            <v>0</v>
          </cell>
        </row>
        <row r="904">
          <cell r="B904" t="str">
            <v>02-02-240</v>
          </cell>
          <cell r="C904" t="str">
            <v>MUROS EN CONCRETO F'C 28 MPA CON IMPERMEABILIZANTE INTEGRAL TIPO PLASTOCRETE DM O EQUIVALENTE PARA TANQUE DE AGUA E: 0.15 M. INCLUYE PASAMUROS</v>
          </cell>
          <cell r="D904" t="str">
            <v>M3</v>
          </cell>
          <cell r="E904">
            <v>0</v>
          </cell>
          <cell r="G904">
            <v>0</v>
          </cell>
          <cell r="H904">
            <v>657585</v>
          </cell>
        </row>
        <row r="905">
          <cell r="B905" t="str">
            <v>72135</v>
          </cell>
          <cell r="C905" t="str">
            <v xml:space="preserve">aux concreto 4000 psi (27.6 MPa) -obra- 1/2" </v>
          </cell>
          <cell r="D905" t="str">
            <v>m3</v>
          </cell>
          <cell r="E905">
            <v>1</v>
          </cell>
          <cell r="F905">
            <v>0.05</v>
          </cell>
          <cell r="G905">
            <v>394535.59139793745</v>
          </cell>
          <cell r="H905">
            <v>414262</v>
          </cell>
        </row>
        <row r="906">
          <cell r="B906" t="str">
            <v>1SK39</v>
          </cell>
          <cell r="C906" t="str">
            <v xml:space="preserve">plastocrete dm x 20 kg </v>
          </cell>
          <cell r="D906" t="str">
            <v>kg</v>
          </cell>
          <cell r="E906">
            <v>2.3625000000000003</v>
          </cell>
          <cell r="G906">
            <v>10472</v>
          </cell>
          <cell r="H906">
            <v>24740</v>
          </cell>
        </row>
        <row r="907">
          <cell r="B907" t="str">
            <v>74271</v>
          </cell>
          <cell r="C907" t="str">
            <v xml:space="preserve">aux formaleta metalica muro-m2 contac- </v>
          </cell>
          <cell r="D907" t="str">
            <v>m2</v>
          </cell>
          <cell r="E907">
            <v>13.333333333333334</v>
          </cell>
          <cell r="G907">
            <v>2549.3687464010413</v>
          </cell>
          <cell r="H907">
            <v>33992</v>
          </cell>
        </row>
        <row r="908">
          <cell r="B908" t="str">
            <v>72561</v>
          </cell>
          <cell r="C908" t="str">
            <v xml:space="preserve">aux curado concreto. antisol blanco de sika o equivalente </v>
          </cell>
          <cell r="D908" t="str">
            <v>m2</v>
          </cell>
          <cell r="E908">
            <v>13.333333333333334</v>
          </cell>
          <cell r="G908">
            <v>667.64187320833344</v>
          </cell>
          <cell r="H908">
            <v>8902</v>
          </cell>
        </row>
        <row r="909">
          <cell r="B909" t="str">
            <v>72711</v>
          </cell>
          <cell r="C909" t="str">
            <v xml:space="preserve">aux desmoldante. separol de sika o equivalente </v>
          </cell>
          <cell r="D909" t="str">
            <v>m2</v>
          </cell>
          <cell r="E909">
            <v>13.333333333333334</v>
          </cell>
          <cell r="G909">
            <v>686.38251342331739</v>
          </cell>
          <cell r="H909">
            <v>9152</v>
          </cell>
        </row>
        <row r="910">
          <cell r="B910" t="str">
            <v>44121</v>
          </cell>
          <cell r="C910" t="str">
            <v xml:space="preserve">vibrador electrico para concreto </v>
          </cell>
          <cell r="D910" t="str">
            <v>d</v>
          </cell>
          <cell r="E910">
            <v>0.2</v>
          </cell>
          <cell r="G910">
            <v>40460</v>
          </cell>
          <cell r="H910">
            <v>8092</v>
          </cell>
        </row>
        <row r="911">
          <cell r="B911" t="str">
            <v>44243</v>
          </cell>
          <cell r="C911" t="str">
            <v xml:space="preserve">paral telescopico largo de 2.20 a 3.80 m </v>
          </cell>
          <cell r="D911" t="str">
            <v>d</v>
          </cell>
          <cell r="E911">
            <v>40</v>
          </cell>
          <cell r="G911">
            <v>452.2</v>
          </cell>
          <cell r="H911">
            <v>18088</v>
          </cell>
        </row>
        <row r="912">
          <cell r="B912" t="str">
            <v>2C116</v>
          </cell>
          <cell r="C912" t="str">
            <v xml:space="preserve">mo cuadrilla albañileria (1 of + 4 ay) </v>
          </cell>
          <cell r="D912" t="str">
            <v>hc</v>
          </cell>
          <cell r="E912">
            <v>3.8</v>
          </cell>
          <cell r="G912">
            <v>34681.560556249999</v>
          </cell>
          <cell r="H912">
            <v>131790</v>
          </cell>
        </row>
        <row r="913">
          <cell r="B913" t="str">
            <v>47111</v>
          </cell>
          <cell r="C913" t="str">
            <v xml:space="preserve">elementos de consumo y proteccion </v>
          </cell>
          <cell r="D913" t="str">
            <v>%</v>
          </cell>
          <cell r="E913">
            <v>131790</v>
          </cell>
          <cell r="G913">
            <v>1.4999999999999999E-2</v>
          </cell>
          <cell r="H913">
            <v>1977</v>
          </cell>
        </row>
        <row r="914">
          <cell r="B914" t="str">
            <v>46111</v>
          </cell>
          <cell r="C914" t="str">
            <v xml:space="preserve">herramienta y equipo menor </v>
          </cell>
          <cell r="D914" t="str">
            <v>%</v>
          </cell>
          <cell r="E914">
            <v>131790</v>
          </cell>
          <cell r="G914">
            <v>0.05</v>
          </cell>
          <cell r="H914">
            <v>6590</v>
          </cell>
        </row>
        <row r="915">
          <cell r="C915" t="str">
            <v>DIRECTO:  657,585 / M3</v>
          </cell>
          <cell r="D915">
            <v>0</v>
          </cell>
          <cell r="G915">
            <v>0</v>
          </cell>
          <cell r="H915">
            <v>0</v>
          </cell>
        </row>
        <row r="916">
          <cell r="C916">
            <v>0</v>
          </cell>
          <cell r="D916">
            <v>0</v>
          </cell>
          <cell r="G916">
            <v>0</v>
          </cell>
          <cell r="H916">
            <v>0</v>
          </cell>
        </row>
        <row r="917">
          <cell r="B917" t="str">
            <v>02-02-300</v>
          </cell>
          <cell r="C917" t="str">
            <v>LOSA DE CUBIERTA MACIZA EN CONCRETO F'C 28 MPA CON IMPERMEABILIZANTE INTEGRAL TIPO PLASTOCRETE DM PARA TANQUE DE AGUA E: 0.20 M.</v>
          </cell>
          <cell r="D917" t="str">
            <v>M2</v>
          </cell>
          <cell r="E917">
            <v>0</v>
          </cell>
          <cell r="G917">
            <v>0</v>
          </cell>
          <cell r="H917">
            <v>143510</v>
          </cell>
        </row>
        <row r="918">
          <cell r="B918" t="str">
            <v>72135</v>
          </cell>
          <cell r="C918" t="str">
            <v xml:space="preserve">aux concreto 4000 psi (27.6 MPa) -obra- 1/2" </v>
          </cell>
          <cell r="D918" t="str">
            <v>m3</v>
          </cell>
          <cell r="E918">
            <v>0.2</v>
          </cell>
          <cell r="F918">
            <v>0.05</v>
          </cell>
          <cell r="G918">
            <v>394535.59139793745</v>
          </cell>
          <cell r="H918">
            <v>82852</v>
          </cell>
        </row>
        <row r="919">
          <cell r="B919" t="str">
            <v>1SK39</v>
          </cell>
          <cell r="C919" t="str">
            <v xml:space="preserve">plastocrete dm x 20 kg </v>
          </cell>
          <cell r="D919" t="str">
            <v>kg</v>
          </cell>
          <cell r="E919">
            <v>0.47250000000000003</v>
          </cell>
          <cell r="G919">
            <v>10472</v>
          </cell>
          <cell r="H919">
            <v>4948</v>
          </cell>
        </row>
        <row r="920">
          <cell r="B920" t="str">
            <v>74F11</v>
          </cell>
          <cell r="C920" t="str">
            <v xml:space="preserve">aux formaleta losa tradicional hasta h=3 m </v>
          </cell>
          <cell r="D920" t="str">
            <v>m2</v>
          </cell>
          <cell r="E920">
            <v>1</v>
          </cell>
          <cell r="F920">
            <v>0.1</v>
          </cell>
          <cell r="G920">
            <v>10507.668578483246</v>
          </cell>
          <cell r="H920">
            <v>11558</v>
          </cell>
        </row>
        <row r="921">
          <cell r="B921" t="str">
            <v>74F21</v>
          </cell>
          <cell r="C921" t="str">
            <v xml:space="preserve">aux formaleta lateral para bordes de losa h = 50 cm </v>
          </cell>
          <cell r="D921" t="str">
            <v>m</v>
          </cell>
          <cell r="E921">
            <v>1.6018729591522394</v>
          </cell>
          <cell r="G921">
            <v>8895.308901949651</v>
          </cell>
          <cell r="H921">
            <v>14249</v>
          </cell>
        </row>
        <row r="922">
          <cell r="B922" t="str">
            <v>72561</v>
          </cell>
          <cell r="C922" t="str">
            <v xml:space="preserve">aux curado concreto. antisol blanco de sika o equivalente </v>
          </cell>
          <cell r="D922" t="str">
            <v>m2</v>
          </cell>
          <cell r="E922">
            <v>1.3203745918304479</v>
          </cell>
          <cell r="G922">
            <v>667.64187320833344</v>
          </cell>
          <cell r="H922">
            <v>882</v>
          </cell>
        </row>
        <row r="923">
          <cell r="B923" t="str">
            <v>72711</v>
          </cell>
          <cell r="C923" t="str">
            <v xml:space="preserve">aux desmoldante. separol de sika o equivalente </v>
          </cell>
          <cell r="D923" t="str">
            <v>m2</v>
          </cell>
          <cell r="E923">
            <v>1.3203745918304479</v>
          </cell>
          <cell r="G923">
            <v>686.38251342331739</v>
          </cell>
          <cell r="H923">
            <v>906</v>
          </cell>
        </row>
        <row r="924">
          <cell r="B924" t="str">
            <v>44121</v>
          </cell>
          <cell r="C924" t="str">
            <v xml:space="preserve">vibrador electrico para concreto </v>
          </cell>
          <cell r="D924" t="str">
            <v>d</v>
          </cell>
          <cell r="E924">
            <v>4.0000000000000008E-2</v>
          </cell>
          <cell r="G924">
            <v>40460</v>
          </cell>
          <cell r="H924">
            <v>1618</v>
          </cell>
        </row>
        <row r="925">
          <cell r="B925" t="str">
            <v>74O33</v>
          </cell>
          <cell r="C925" t="str">
            <v xml:space="preserve">aux andamios de carga - tramo h=1.50m </v>
          </cell>
          <cell r="D925" t="str">
            <v>d</v>
          </cell>
          <cell r="E925">
            <v>0.18484288354898337</v>
          </cell>
          <cell r="G925">
            <v>10130.874910359373</v>
          </cell>
          <cell r="H925">
            <v>1873</v>
          </cell>
        </row>
        <row r="926">
          <cell r="B926" t="str">
            <v>2C116</v>
          </cell>
          <cell r="C926" t="str">
            <v xml:space="preserve">mo cuadrilla albañileria (1 of + 4 ay) </v>
          </cell>
          <cell r="D926" t="str">
            <v>hc</v>
          </cell>
          <cell r="E926">
            <v>0.66666666666666663</v>
          </cell>
          <cell r="G926">
            <v>34681.560556249999</v>
          </cell>
          <cell r="H926">
            <v>23121</v>
          </cell>
        </row>
        <row r="927">
          <cell r="B927" t="str">
            <v>47111</v>
          </cell>
          <cell r="C927" t="str">
            <v xml:space="preserve">elementos de consumo y proteccion </v>
          </cell>
          <cell r="D927" t="str">
            <v>%</v>
          </cell>
          <cell r="E927">
            <v>23121</v>
          </cell>
          <cell r="G927">
            <v>1.4999999999999999E-2</v>
          </cell>
          <cell r="H927">
            <v>347</v>
          </cell>
        </row>
        <row r="928">
          <cell r="B928" t="str">
            <v>46111</v>
          </cell>
          <cell r="C928" t="str">
            <v xml:space="preserve">herramienta y equipo menor </v>
          </cell>
          <cell r="D928" t="str">
            <v>%</v>
          </cell>
          <cell r="E928">
            <v>23121</v>
          </cell>
          <cell r="G928">
            <v>0.05</v>
          </cell>
          <cell r="H928">
            <v>1156</v>
          </cell>
        </row>
        <row r="929">
          <cell r="C929" t="str">
            <v>DIRECTO:  143,510 / M2</v>
          </cell>
          <cell r="D929">
            <v>0</v>
          </cell>
          <cell r="G929">
            <v>0</v>
          </cell>
          <cell r="H929">
            <v>0</v>
          </cell>
        </row>
        <row r="930">
          <cell r="C930">
            <v>0</v>
          </cell>
          <cell r="D930">
            <v>0</v>
          </cell>
          <cell r="G930">
            <v>0</v>
          </cell>
          <cell r="H930">
            <v>0</v>
          </cell>
        </row>
        <row r="931">
          <cell r="B931" t="str">
            <v>02-02-310</v>
          </cell>
          <cell r="C931" t="str">
            <v>LOSA DE CUBIERTA MACIZA EN CONCRETO F'C 28 MPA PARA TANQUE DE AGUA E: 0.25 M.</v>
          </cell>
          <cell r="D931" t="str">
            <v>M2</v>
          </cell>
          <cell r="E931">
            <v>0</v>
          </cell>
          <cell r="G931">
            <v>0</v>
          </cell>
          <cell r="H931">
            <v>159651</v>
          </cell>
        </row>
        <row r="932">
          <cell r="B932" t="str">
            <v>1111A</v>
          </cell>
          <cell r="C932" t="str">
            <v xml:space="preserve">concreto bombeable as 5" (13cm) 4000 psi - cemex </v>
          </cell>
          <cell r="D932" t="str">
            <v>m3</v>
          </cell>
          <cell r="E932">
            <v>0.25</v>
          </cell>
          <cell r="F932">
            <v>0.05</v>
          </cell>
          <cell r="G932">
            <v>413191.8</v>
          </cell>
          <cell r="H932">
            <v>108463</v>
          </cell>
        </row>
        <row r="933">
          <cell r="B933" t="str">
            <v>74F11</v>
          </cell>
          <cell r="C933" t="str">
            <v xml:space="preserve">aux formaleta losa tradicional hasta h=3 m </v>
          </cell>
          <cell r="D933" t="str">
            <v>m2</v>
          </cell>
          <cell r="E933">
            <v>1</v>
          </cell>
          <cell r="F933">
            <v>0.1</v>
          </cell>
          <cell r="G933">
            <v>10507.668578483246</v>
          </cell>
          <cell r="H933">
            <v>11558</v>
          </cell>
        </row>
        <row r="934">
          <cell r="B934" t="str">
            <v>74F21</v>
          </cell>
          <cell r="C934" t="str">
            <v xml:space="preserve">aux formaleta lateral para bordes de losa h = 50 cm </v>
          </cell>
          <cell r="D934" t="str">
            <v>m</v>
          </cell>
          <cell r="E934">
            <v>1.086994345367551</v>
          </cell>
          <cell r="G934">
            <v>8895.308901949651</v>
          </cell>
          <cell r="H934">
            <v>9669</v>
          </cell>
        </row>
        <row r="935">
          <cell r="B935" t="str">
            <v>72561</v>
          </cell>
          <cell r="C935" t="str">
            <v xml:space="preserve">aux curado concreto. antisol blanco de sika o equivalente </v>
          </cell>
          <cell r="D935" t="str">
            <v>m2</v>
          </cell>
          <cell r="E935">
            <v>1.25</v>
          </cell>
          <cell r="G935">
            <v>667.64187320833344</v>
          </cell>
          <cell r="H935">
            <v>835</v>
          </cell>
        </row>
        <row r="936">
          <cell r="B936" t="str">
            <v>72711</v>
          </cell>
          <cell r="C936" t="str">
            <v xml:space="preserve">aux desmoldante. separol de sika o equivalente </v>
          </cell>
          <cell r="D936" t="str">
            <v>m2</v>
          </cell>
          <cell r="E936">
            <v>1.25</v>
          </cell>
          <cell r="G936">
            <v>686.38251342331739</v>
          </cell>
          <cell r="H936">
            <v>858</v>
          </cell>
        </row>
        <row r="937">
          <cell r="B937" t="str">
            <v>44121</v>
          </cell>
          <cell r="C937" t="str">
            <v xml:space="preserve">vibrador electrico para concreto </v>
          </cell>
          <cell r="D937" t="str">
            <v>d</v>
          </cell>
          <cell r="E937">
            <v>0.05</v>
          </cell>
          <cell r="G937">
            <v>40460</v>
          </cell>
          <cell r="H937">
            <v>2023</v>
          </cell>
        </row>
        <row r="938">
          <cell r="B938" t="str">
            <v>74O33</v>
          </cell>
          <cell r="C938" t="str">
            <v xml:space="preserve">aux andamios de carga - tramo h=1.50m </v>
          </cell>
          <cell r="D938" t="str">
            <v>d</v>
          </cell>
          <cell r="E938">
            <v>0.16</v>
          </cell>
          <cell r="G938">
            <v>10130.874910359373</v>
          </cell>
          <cell r="H938">
            <v>1621</v>
          </cell>
        </row>
        <row r="939">
          <cell r="B939" t="str">
            <v>2C116</v>
          </cell>
          <cell r="C939" t="str">
            <v xml:space="preserve">mo cuadrilla albañileria (1 of + 4 ay) </v>
          </cell>
          <cell r="D939" t="str">
            <v>hc</v>
          </cell>
          <cell r="E939">
            <v>0.66666666666666663</v>
          </cell>
          <cell r="G939">
            <v>34681.560556249999</v>
          </cell>
          <cell r="H939">
            <v>23121</v>
          </cell>
        </row>
        <row r="940">
          <cell r="B940" t="str">
            <v>47111</v>
          </cell>
          <cell r="C940" t="str">
            <v xml:space="preserve">elementos de consumo y proteccion </v>
          </cell>
          <cell r="D940" t="str">
            <v>%</v>
          </cell>
          <cell r="E940">
            <v>23121</v>
          </cell>
          <cell r="G940">
            <v>1.4999999999999999E-2</v>
          </cell>
          <cell r="H940">
            <v>347</v>
          </cell>
        </row>
        <row r="941">
          <cell r="B941" t="str">
            <v>46111</v>
          </cell>
          <cell r="C941" t="str">
            <v xml:space="preserve">herramienta y equipo menor </v>
          </cell>
          <cell r="D941" t="str">
            <v>%</v>
          </cell>
          <cell r="E941">
            <v>23121</v>
          </cell>
          <cell r="G941">
            <v>0.05</v>
          </cell>
          <cell r="H941">
            <v>1156</v>
          </cell>
        </row>
        <row r="942">
          <cell r="C942" t="str">
            <v>DIRECTO:  159,651 / M2</v>
          </cell>
          <cell r="D942">
            <v>0</v>
          </cell>
          <cell r="G942">
            <v>0</v>
          </cell>
          <cell r="H942">
            <v>0</v>
          </cell>
        </row>
        <row r="943">
          <cell r="C943">
            <v>0</v>
          </cell>
          <cell r="D943">
            <v>0</v>
          </cell>
          <cell r="G943">
            <v>0</v>
          </cell>
          <cell r="H943">
            <v>0</v>
          </cell>
        </row>
        <row r="944">
          <cell r="B944" t="str">
            <v>02-02-320</v>
          </cell>
          <cell r="C944" t="str">
            <v>LOSA DE CUBIERTA MACIZA EN CONCRETO F'C 28 MPA PARA TANQUE DE AGUA E: 0.30 M.</v>
          </cell>
          <cell r="D944" t="str">
            <v>M2</v>
          </cell>
          <cell r="E944">
            <v>0</v>
          </cell>
          <cell r="G944">
            <v>0</v>
          </cell>
          <cell r="H944">
            <v>207722</v>
          </cell>
        </row>
        <row r="945">
          <cell r="B945" t="str">
            <v>1111A</v>
          </cell>
          <cell r="C945" t="str">
            <v xml:space="preserve">concreto bombeable as 5" (13cm) 4000 psi - cemex </v>
          </cell>
          <cell r="D945" t="str">
            <v>m3</v>
          </cell>
          <cell r="E945">
            <v>0.3</v>
          </cell>
          <cell r="F945">
            <v>0.05</v>
          </cell>
          <cell r="G945">
            <v>413191.8</v>
          </cell>
          <cell r="H945">
            <v>130155</v>
          </cell>
        </row>
        <row r="946">
          <cell r="B946" t="str">
            <v>12137</v>
          </cell>
          <cell r="C946" t="str">
            <v xml:space="preserve">servicio de bombeo - cemex </v>
          </cell>
          <cell r="D946" t="str">
            <v>m3</v>
          </cell>
          <cell r="E946">
            <v>0.315</v>
          </cell>
          <cell r="G946">
            <v>47124</v>
          </cell>
          <cell r="H946">
            <v>14844</v>
          </cell>
        </row>
        <row r="947">
          <cell r="B947" t="str">
            <v>74F11</v>
          </cell>
          <cell r="C947" t="str">
            <v xml:space="preserve">aux formaleta losa tradicional hasta h=3 m </v>
          </cell>
          <cell r="D947" t="str">
            <v>m2</v>
          </cell>
          <cell r="E947">
            <v>1</v>
          </cell>
          <cell r="F947">
            <v>0.1</v>
          </cell>
          <cell r="G947">
            <v>10507.668578483246</v>
          </cell>
          <cell r="H947">
            <v>11558</v>
          </cell>
        </row>
        <row r="948">
          <cell r="B948" t="str">
            <v>74F21</v>
          </cell>
          <cell r="C948" t="str">
            <v xml:space="preserve">aux formaleta lateral para bordes de losa h = 50 cm </v>
          </cell>
          <cell r="D948" t="str">
            <v>m</v>
          </cell>
          <cell r="E948">
            <v>1.0900000000000001</v>
          </cell>
          <cell r="G948">
            <v>8895.308901949651</v>
          </cell>
          <cell r="H948">
            <v>9696</v>
          </cell>
        </row>
        <row r="949">
          <cell r="B949" t="str">
            <v>72561</v>
          </cell>
          <cell r="C949" t="str">
            <v xml:space="preserve">aux curado concreto. antisol blanco de sika o equivalente </v>
          </cell>
          <cell r="D949" t="str">
            <v>m2</v>
          </cell>
          <cell r="E949">
            <v>1.03</v>
          </cell>
          <cell r="G949">
            <v>667.64187320833344</v>
          </cell>
          <cell r="H949">
            <v>688</v>
          </cell>
        </row>
        <row r="950">
          <cell r="B950" t="str">
            <v>72711</v>
          </cell>
          <cell r="C950" t="str">
            <v xml:space="preserve">aux desmoldante. separol de sika o equivalente </v>
          </cell>
          <cell r="D950" t="str">
            <v>m2</v>
          </cell>
          <cell r="E950">
            <v>1.03</v>
          </cell>
          <cell r="G950">
            <v>686.38251342331739</v>
          </cell>
          <cell r="H950">
            <v>707</v>
          </cell>
        </row>
        <row r="951">
          <cell r="B951" t="str">
            <v>44121</v>
          </cell>
          <cell r="C951" t="str">
            <v xml:space="preserve">vibrador electrico para concreto </v>
          </cell>
          <cell r="D951" t="str">
            <v>d</v>
          </cell>
          <cell r="E951">
            <v>3.7499999999999999E-2</v>
          </cell>
          <cell r="G951">
            <v>40460</v>
          </cell>
          <cell r="H951">
            <v>1517</v>
          </cell>
        </row>
        <row r="952">
          <cell r="B952" t="str">
            <v>74O33</v>
          </cell>
          <cell r="C952" t="str">
            <v xml:space="preserve">aux andamios de carga - tramo h=1.50m </v>
          </cell>
          <cell r="D952" t="str">
            <v>d</v>
          </cell>
          <cell r="E952">
            <v>0.16</v>
          </cell>
          <cell r="G952">
            <v>10130.874910359373</v>
          </cell>
          <cell r="H952">
            <v>1621</v>
          </cell>
        </row>
        <row r="953">
          <cell r="B953" t="str">
            <v>2C116</v>
          </cell>
          <cell r="C953" t="str">
            <v xml:space="preserve">mo cuadrilla albañileria (1 of + 4 ay) </v>
          </cell>
          <cell r="D953" t="str">
            <v>hc</v>
          </cell>
          <cell r="E953">
            <v>1</v>
          </cell>
          <cell r="G953">
            <v>34681.560556249999</v>
          </cell>
          <cell r="H953">
            <v>34682</v>
          </cell>
        </row>
        <row r="954">
          <cell r="B954" t="str">
            <v>47111</v>
          </cell>
          <cell r="C954" t="str">
            <v xml:space="preserve">elementos de consumo y proteccion </v>
          </cell>
          <cell r="D954" t="str">
            <v>%</v>
          </cell>
          <cell r="E954">
            <v>34682</v>
          </cell>
          <cell r="G954">
            <v>1.4999999999999999E-2</v>
          </cell>
          <cell r="H954">
            <v>520</v>
          </cell>
        </row>
        <row r="955">
          <cell r="B955" t="str">
            <v>46111</v>
          </cell>
          <cell r="C955" t="str">
            <v xml:space="preserve">herramienta y equipo menor </v>
          </cell>
          <cell r="D955" t="str">
            <v>%</v>
          </cell>
          <cell r="E955">
            <v>34682</v>
          </cell>
          <cell r="G955">
            <v>0.05</v>
          </cell>
          <cell r="H955">
            <v>1734</v>
          </cell>
        </row>
        <row r="956">
          <cell r="C956" t="str">
            <v>DIRECTO:  207,722 / M2</v>
          </cell>
          <cell r="D956">
            <v>0</v>
          </cell>
          <cell r="G956">
            <v>0</v>
          </cell>
          <cell r="H956">
            <v>0</v>
          </cell>
        </row>
        <row r="957">
          <cell r="C957">
            <v>0</v>
          </cell>
          <cell r="D957">
            <v>0</v>
          </cell>
          <cell r="G957">
            <v>0</v>
          </cell>
          <cell r="H957">
            <v>0</v>
          </cell>
        </row>
        <row r="958">
          <cell r="B958" t="str">
            <v>02-02-400</v>
          </cell>
          <cell r="C958" t="str">
            <v>LOSA DE FONDO EN CONCRETO F'C 28 MPA PARA MUROS PISCINA - E: 0.30 M.</v>
          </cell>
          <cell r="D958" t="str">
            <v>M2</v>
          </cell>
          <cell r="E958">
            <v>0</v>
          </cell>
          <cell r="G958">
            <v>0</v>
          </cell>
          <cell r="H958">
            <v>165612</v>
          </cell>
        </row>
        <row r="959">
          <cell r="B959" t="str">
            <v>12656</v>
          </cell>
          <cell r="C959" t="str">
            <v xml:space="preserve">CONCRETO 4000 PSI (280N) COMUN Gr=1" </v>
          </cell>
          <cell r="D959" t="str">
            <v>M3</v>
          </cell>
          <cell r="E959">
            <v>0.3</v>
          </cell>
          <cell r="F959">
            <v>0.03</v>
          </cell>
          <cell r="G959">
            <v>394847</v>
          </cell>
          <cell r="H959">
            <v>122008</v>
          </cell>
        </row>
        <row r="960">
          <cell r="B960" t="str">
            <v>1369</v>
          </cell>
          <cell r="C960" t="str">
            <v xml:space="preserve">AUTOBOMBA PARA CONCRETO </v>
          </cell>
          <cell r="D960" t="str">
            <v>M3</v>
          </cell>
          <cell r="E960">
            <v>0.3</v>
          </cell>
          <cell r="F960">
            <v>0.03</v>
          </cell>
          <cell r="G960">
            <v>43338</v>
          </cell>
          <cell r="H960">
            <v>13391</v>
          </cell>
        </row>
        <row r="961">
          <cell r="B961" t="str">
            <v>1100421</v>
          </cell>
          <cell r="C961" t="str">
            <v xml:space="preserve">Separol Sika (toxement Desmoldatoc)15Kg** </v>
          </cell>
          <cell r="D961" t="str">
            <v>KG</v>
          </cell>
          <cell r="E961">
            <v>4.1000000000000002E-2</v>
          </cell>
          <cell r="G961">
            <v>15184</v>
          </cell>
          <cell r="H961">
            <v>623</v>
          </cell>
        </row>
        <row r="962">
          <cell r="B962" t="str">
            <v>1638</v>
          </cell>
          <cell r="C962" t="str">
            <v xml:space="preserve">ANTISOL BLANCO (CURA) 20 KILOS </v>
          </cell>
          <cell r="D962" t="str">
            <v>KG</v>
          </cell>
          <cell r="E962">
            <v>0.20599999999999999</v>
          </cell>
          <cell r="G962">
            <v>4522</v>
          </cell>
          <cell r="H962">
            <v>932</v>
          </cell>
        </row>
        <row r="963">
          <cell r="B963" t="str">
            <v>1525</v>
          </cell>
          <cell r="C963" t="str">
            <v xml:space="preserve">PUNTILLA 2" CON CABEZA </v>
          </cell>
          <cell r="D963" t="str">
            <v>LB</v>
          </cell>
          <cell r="E963">
            <v>5.1999999999999998E-2</v>
          </cell>
          <cell r="G963">
            <v>1966</v>
          </cell>
          <cell r="H963">
            <v>102</v>
          </cell>
        </row>
        <row r="964">
          <cell r="B964" t="str">
            <v>1923</v>
          </cell>
          <cell r="C964" t="str">
            <v xml:space="preserve">LISTON EN AMARILLO (8cm x 2.2cm) L= 3M </v>
          </cell>
          <cell r="D964" t="str">
            <v>ML</v>
          </cell>
          <cell r="E964">
            <v>0.09</v>
          </cell>
          <cell r="G964">
            <v>4463</v>
          </cell>
          <cell r="H964">
            <v>402</v>
          </cell>
        </row>
        <row r="965">
          <cell r="B965" t="str">
            <v>1941</v>
          </cell>
          <cell r="C965" t="str">
            <v xml:space="preserve">TABLA BURRA (25x2,5CM) L=3M- ORDINARIO </v>
          </cell>
          <cell r="D965" t="str">
            <v>ML</v>
          </cell>
          <cell r="E965">
            <v>0.75</v>
          </cell>
          <cell r="G965">
            <v>4958</v>
          </cell>
          <cell r="H965">
            <v>3719</v>
          </cell>
        </row>
        <row r="966">
          <cell r="B966" t="str">
            <v>2A11953</v>
          </cell>
          <cell r="C966" t="str">
            <v xml:space="preserve">CUADRILLA ALBAÑILERIA GENERAL 1:2 </v>
          </cell>
          <cell r="D966" t="str">
            <v>JR</v>
          </cell>
          <cell r="E966">
            <v>0.126</v>
          </cell>
          <cell r="G966">
            <v>182096.7</v>
          </cell>
          <cell r="H966">
            <v>22944</v>
          </cell>
        </row>
        <row r="967">
          <cell r="B967" t="str">
            <v>47111</v>
          </cell>
          <cell r="C967" t="str">
            <v xml:space="preserve">elementos de consumo y proteccion </v>
          </cell>
          <cell r="D967" t="str">
            <v>%</v>
          </cell>
          <cell r="E967">
            <v>22944</v>
          </cell>
          <cell r="G967">
            <v>1.4999999999999999E-2</v>
          </cell>
          <cell r="H967">
            <v>344</v>
          </cell>
        </row>
        <row r="968">
          <cell r="B968" t="str">
            <v>46111</v>
          </cell>
          <cell r="C968" t="str">
            <v xml:space="preserve">herramienta y equipo menor </v>
          </cell>
          <cell r="D968" t="str">
            <v>%</v>
          </cell>
          <cell r="E968">
            <v>22944</v>
          </cell>
          <cell r="G968">
            <v>0.05</v>
          </cell>
          <cell r="H968">
            <v>1147</v>
          </cell>
        </row>
        <row r="969">
          <cell r="C969" t="str">
            <v>DIRECTO:  165,612 / M2</v>
          </cell>
          <cell r="D969">
            <v>0</v>
          </cell>
          <cell r="G969">
            <v>0</v>
          </cell>
          <cell r="H969">
            <v>0</v>
          </cell>
        </row>
        <row r="970">
          <cell r="C970">
            <v>0</v>
          </cell>
          <cell r="D970">
            <v>0</v>
          </cell>
          <cell r="G970">
            <v>0</v>
          </cell>
          <cell r="H970">
            <v>0</v>
          </cell>
        </row>
        <row r="971">
          <cell r="B971" t="str">
            <v>02-02-410</v>
          </cell>
          <cell r="C971" t="str">
            <v>MUROS DE PISCINAS Y TANQUES DE EQUILIBRIO EN CONCRETO F'C 28 MPA PARA SOTANO E: 0.30 M. VISTO UNA CARA</v>
          </cell>
          <cell r="D971" t="str">
            <v>M3</v>
          </cell>
          <cell r="E971">
            <v>0</v>
          </cell>
          <cell r="G971">
            <v>0</v>
          </cell>
          <cell r="H971">
            <v>756231</v>
          </cell>
        </row>
        <row r="972">
          <cell r="B972" t="str">
            <v>12656</v>
          </cell>
          <cell r="C972" t="str">
            <v xml:space="preserve">CONCRETO 4000 PSI (280N) COMUN Gr=1" </v>
          </cell>
          <cell r="D972" t="str">
            <v>M3</v>
          </cell>
          <cell r="E972">
            <v>1</v>
          </cell>
          <cell r="F972">
            <v>0.03</v>
          </cell>
          <cell r="G972">
            <v>394847</v>
          </cell>
          <cell r="H972">
            <v>406692</v>
          </cell>
        </row>
        <row r="973">
          <cell r="B973" t="str">
            <v>1369</v>
          </cell>
          <cell r="C973" t="str">
            <v xml:space="preserve">AUTOBOMBA PARA CONCRETO </v>
          </cell>
          <cell r="D973" t="str">
            <v>M3</v>
          </cell>
          <cell r="E973">
            <v>1</v>
          </cell>
          <cell r="F973">
            <v>0.03</v>
          </cell>
          <cell r="G973">
            <v>43338</v>
          </cell>
          <cell r="H973">
            <v>44638</v>
          </cell>
        </row>
        <row r="974">
          <cell r="B974" t="str">
            <v>4400</v>
          </cell>
          <cell r="C974" t="str">
            <v xml:space="preserve">VIBRADOR A GASOLINA </v>
          </cell>
          <cell r="D974" t="str">
            <v>DIA</v>
          </cell>
          <cell r="E974">
            <v>0.25</v>
          </cell>
          <cell r="G974">
            <v>38192</v>
          </cell>
          <cell r="H974">
            <v>9548</v>
          </cell>
        </row>
        <row r="975">
          <cell r="B975" t="str">
            <v>1100421</v>
          </cell>
          <cell r="C975" t="str">
            <v xml:space="preserve">Separol Sika (toxement Desmoldatoc)15Kg** </v>
          </cell>
          <cell r="D975" t="str">
            <v>KG</v>
          </cell>
          <cell r="E975">
            <v>0.49</v>
          </cell>
          <cell r="G975">
            <v>15184</v>
          </cell>
          <cell r="H975">
            <v>7440</v>
          </cell>
        </row>
        <row r="976">
          <cell r="B976" t="str">
            <v>1638</v>
          </cell>
          <cell r="C976" t="str">
            <v xml:space="preserve">ANTISOL BLANCO (CURA) 20 KILOS </v>
          </cell>
          <cell r="D976" t="str">
            <v>KG</v>
          </cell>
          <cell r="E976">
            <v>2.2250000000000001</v>
          </cell>
          <cell r="G976">
            <v>4522</v>
          </cell>
          <cell r="H976">
            <v>10061</v>
          </cell>
        </row>
        <row r="977">
          <cell r="B977" t="str">
            <v>4A007</v>
          </cell>
          <cell r="C977" t="str">
            <v xml:space="preserve">formaleta muro a la vista - alquiler </v>
          </cell>
          <cell r="D977" t="str">
            <v>m2/dia</v>
          </cell>
          <cell r="E977">
            <v>20</v>
          </cell>
          <cell r="G977">
            <v>1547</v>
          </cell>
          <cell r="H977">
            <v>30940</v>
          </cell>
        </row>
        <row r="978">
          <cell r="B978" t="str">
            <v>4393</v>
          </cell>
          <cell r="C978" t="str">
            <v xml:space="preserve">PARALES - SEMANA (2 - 3.5m) </v>
          </cell>
          <cell r="D978" t="str">
            <v>UN</v>
          </cell>
          <cell r="E978">
            <v>4</v>
          </cell>
          <cell r="G978">
            <v>833</v>
          </cell>
          <cell r="H978">
            <v>3332</v>
          </cell>
        </row>
        <row r="979">
          <cell r="B979" t="str">
            <v>2A11953</v>
          </cell>
          <cell r="C979" t="str">
            <v xml:space="preserve">CUADRILLA ALBAÑILERIA GENERAL 1:2 </v>
          </cell>
          <cell r="D979" t="str">
            <v>JR</v>
          </cell>
          <cell r="E979">
            <v>1.256</v>
          </cell>
          <cell r="G979">
            <v>182096.7</v>
          </cell>
          <cell r="H979">
            <v>228713</v>
          </cell>
        </row>
        <row r="980">
          <cell r="B980" t="str">
            <v>47111</v>
          </cell>
          <cell r="C980" t="str">
            <v xml:space="preserve">elementos de consumo y proteccion </v>
          </cell>
          <cell r="D980" t="str">
            <v>%</v>
          </cell>
          <cell r="E980">
            <v>228713</v>
          </cell>
          <cell r="G980">
            <v>1.4999999999999999E-2</v>
          </cell>
          <cell r="H980">
            <v>3431</v>
          </cell>
        </row>
        <row r="981">
          <cell r="B981" t="str">
            <v>46111</v>
          </cell>
          <cell r="C981" t="str">
            <v xml:space="preserve">herramienta y equipo menor </v>
          </cell>
          <cell r="D981" t="str">
            <v>%</v>
          </cell>
          <cell r="E981">
            <v>228713</v>
          </cell>
          <cell r="G981">
            <v>0.05</v>
          </cell>
          <cell r="H981">
            <v>11436</v>
          </cell>
        </row>
        <row r="982">
          <cell r="C982" t="str">
            <v>DIRECTO:  756,231 / M3</v>
          </cell>
          <cell r="D982">
            <v>0</v>
          </cell>
          <cell r="G982">
            <v>0</v>
          </cell>
          <cell r="H982">
            <v>0</v>
          </cell>
        </row>
        <row r="983">
          <cell r="C983">
            <v>0</v>
          </cell>
          <cell r="D983">
            <v>0</v>
          </cell>
          <cell r="G983">
            <v>0</v>
          </cell>
          <cell r="H983">
            <v>0</v>
          </cell>
        </row>
        <row r="984">
          <cell r="B984" t="str">
            <v>02-02-420</v>
          </cell>
          <cell r="C984" t="str">
            <v>MENSULA CORRIDA PARA CONFORMAR CARCAMO PISCINAS EN CONCRETO VISTO F'C 28 MPA. A: 0.75 M - H: 0.90 M. BORDES LONGITUDINALES.</v>
          </cell>
          <cell r="D984" t="str">
            <v>M</v>
          </cell>
          <cell r="E984">
            <v>0</v>
          </cell>
          <cell r="G984">
            <v>0</v>
          </cell>
          <cell r="H984">
            <v>259536</v>
          </cell>
        </row>
        <row r="985">
          <cell r="B985" t="str">
            <v>12656</v>
          </cell>
          <cell r="C985" t="str">
            <v xml:space="preserve">CONCRETO 4000 PSI (280N) COMUN Gr=1" </v>
          </cell>
          <cell r="D985" t="str">
            <v>M3</v>
          </cell>
          <cell r="E985">
            <v>0.38</v>
          </cell>
          <cell r="F985">
            <v>0.03</v>
          </cell>
          <cell r="G985">
            <v>394847</v>
          </cell>
          <cell r="H985">
            <v>154543</v>
          </cell>
        </row>
        <row r="986">
          <cell r="B986" t="str">
            <v>1369</v>
          </cell>
          <cell r="C986" t="str">
            <v xml:space="preserve">AUTOBOMBA PARA CONCRETO </v>
          </cell>
          <cell r="D986" t="str">
            <v>M3</v>
          </cell>
          <cell r="E986">
            <v>0.38</v>
          </cell>
          <cell r="F986">
            <v>0.03</v>
          </cell>
          <cell r="G986">
            <v>43338</v>
          </cell>
          <cell r="H986">
            <v>16962</v>
          </cell>
        </row>
        <row r="987">
          <cell r="B987" t="str">
            <v>1100421</v>
          </cell>
          <cell r="C987" t="str">
            <v xml:space="preserve">Separol Sika (toxement Desmoldatoc)15Kg** </v>
          </cell>
          <cell r="D987" t="str">
            <v>KG</v>
          </cell>
          <cell r="E987">
            <v>0.10199999999999999</v>
          </cell>
          <cell r="G987">
            <v>15184</v>
          </cell>
          <cell r="H987">
            <v>1549</v>
          </cell>
        </row>
        <row r="988">
          <cell r="B988" t="str">
            <v>1638</v>
          </cell>
          <cell r="C988" t="str">
            <v xml:space="preserve">ANTISOL BLANCO (CURA) 20 KILOS </v>
          </cell>
          <cell r="D988" t="str">
            <v>KG</v>
          </cell>
          <cell r="E988">
            <v>0.34</v>
          </cell>
          <cell r="G988">
            <v>4522</v>
          </cell>
          <cell r="H988">
            <v>1537</v>
          </cell>
        </row>
        <row r="989">
          <cell r="B989" t="str">
            <v>4A007</v>
          </cell>
          <cell r="C989" t="str">
            <v xml:space="preserve">formaleta muro a la vista - alquiler </v>
          </cell>
          <cell r="D989" t="str">
            <v>m2/dia</v>
          </cell>
          <cell r="E989">
            <v>8.5</v>
          </cell>
          <cell r="G989">
            <v>1547</v>
          </cell>
          <cell r="H989">
            <v>13150</v>
          </cell>
        </row>
        <row r="990">
          <cell r="B990" t="str">
            <v>4393</v>
          </cell>
          <cell r="C990" t="str">
            <v xml:space="preserve">PARALES - SEMANA (2 - 3.5m) </v>
          </cell>
          <cell r="D990" t="str">
            <v>UN</v>
          </cell>
          <cell r="E990">
            <v>4</v>
          </cell>
          <cell r="G990">
            <v>833</v>
          </cell>
          <cell r="H990">
            <v>3332</v>
          </cell>
        </row>
        <row r="991">
          <cell r="B991" t="str">
            <v>4400</v>
          </cell>
          <cell r="C991" t="str">
            <v xml:space="preserve">VIBRADOR A GASOLINA </v>
          </cell>
          <cell r="D991" t="str">
            <v>DIA</v>
          </cell>
          <cell r="E991">
            <v>0.1</v>
          </cell>
          <cell r="G991">
            <v>38192</v>
          </cell>
          <cell r="H991">
            <v>3819</v>
          </cell>
        </row>
        <row r="992">
          <cell r="B992" t="str">
            <v>2A13297</v>
          </cell>
          <cell r="C992" t="str">
            <v xml:space="preserve">CUADRILLA ALBAÑILERIA GENERAL 1:2 </v>
          </cell>
          <cell r="D992" t="str">
            <v>JR</v>
          </cell>
          <cell r="E992">
            <v>0.33333333333333331</v>
          </cell>
          <cell r="G992">
            <v>182096.7</v>
          </cell>
          <cell r="H992">
            <v>60699</v>
          </cell>
        </row>
        <row r="993">
          <cell r="B993" t="str">
            <v>47111</v>
          </cell>
          <cell r="C993" t="str">
            <v xml:space="preserve">elementos de consumo y proteccion </v>
          </cell>
          <cell r="D993" t="str">
            <v>%</v>
          </cell>
          <cell r="E993">
            <v>60699</v>
          </cell>
          <cell r="G993">
            <v>1.4999999999999999E-2</v>
          </cell>
          <cell r="H993">
            <v>910</v>
          </cell>
        </row>
        <row r="994">
          <cell r="B994" t="str">
            <v>46111</v>
          </cell>
          <cell r="C994" t="str">
            <v xml:space="preserve">herramienta y equipo menor </v>
          </cell>
          <cell r="D994" t="str">
            <v>%</v>
          </cell>
          <cell r="E994">
            <v>60699</v>
          </cell>
          <cell r="G994">
            <v>0.05</v>
          </cell>
          <cell r="H994">
            <v>3035</v>
          </cell>
        </row>
        <row r="995">
          <cell r="C995" t="str">
            <v>DIRECTO:  259,536 / M</v>
          </cell>
          <cell r="D995">
            <v>0</v>
          </cell>
          <cell r="G995">
            <v>0</v>
          </cell>
          <cell r="H995">
            <v>0</v>
          </cell>
        </row>
        <row r="996">
          <cell r="C996">
            <v>0</v>
          </cell>
          <cell r="D996">
            <v>0</v>
          </cell>
          <cell r="G996">
            <v>0</v>
          </cell>
          <cell r="H996">
            <v>0</v>
          </cell>
        </row>
        <row r="997">
          <cell r="B997" t="str">
            <v>02-02-430</v>
          </cell>
          <cell r="C997" t="str">
            <v>MENSULA CORRIDA PARA CONFORMAR CARCAMO PISCINAS EN CONCRETO VISTO F'C 28 MPA. A: 0.95 M - H: 1.00 M. BORDES TRANSVERSALES.</v>
          </cell>
          <cell r="D997" t="str">
            <v>M</v>
          </cell>
          <cell r="E997">
            <v>0</v>
          </cell>
          <cell r="G997">
            <v>0</v>
          </cell>
          <cell r="H997">
            <v>294950</v>
          </cell>
        </row>
        <row r="998">
          <cell r="B998" t="str">
            <v>12656</v>
          </cell>
          <cell r="C998" t="str">
            <v xml:space="preserve">CONCRETO 4000 PSI (280N) COMUN Gr=1" </v>
          </cell>
          <cell r="D998" t="str">
            <v>M3</v>
          </cell>
          <cell r="E998">
            <v>0.45</v>
          </cell>
          <cell r="F998">
            <v>0.03</v>
          </cell>
          <cell r="G998">
            <v>394847</v>
          </cell>
          <cell r="H998">
            <v>183012</v>
          </cell>
        </row>
        <row r="999">
          <cell r="B999" t="str">
            <v>1369</v>
          </cell>
          <cell r="C999" t="str">
            <v xml:space="preserve">AUTOBOMBA PARA CONCRETO </v>
          </cell>
          <cell r="D999" t="str">
            <v>M3</v>
          </cell>
          <cell r="E999">
            <v>0.45</v>
          </cell>
          <cell r="F999">
            <v>0.03</v>
          </cell>
          <cell r="G999">
            <v>43338</v>
          </cell>
          <cell r="H999">
            <v>20087</v>
          </cell>
        </row>
        <row r="1000">
          <cell r="B1000" t="str">
            <v>1100421</v>
          </cell>
          <cell r="C1000" t="str">
            <v xml:space="preserve">Separol Sika (toxement Desmoldatoc)15Kg** </v>
          </cell>
          <cell r="D1000" t="str">
            <v>KG</v>
          </cell>
          <cell r="E1000">
            <v>0.126</v>
          </cell>
          <cell r="G1000">
            <v>15184</v>
          </cell>
          <cell r="H1000">
            <v>1913</v>
          </cell>
        </row>
        <row r="1001">
          <cell r="B1001" t="str">
            <v>1638</v>
          </cell>
          <cell r="C1001" t="str">
            <v xml:space="preserve">ANTISOL BLANCO (CURA) 20 KILOS </v>
          </cell>
          <cell r="D1001" t="str">
            <v>KG</v>
          </cell>
          <cell r="E1001">
            <v>0.42000000000000004</v>
          </cell>
          <cell r="G1001">
            <v>4522</v>
          </cell>
          <cell r="H1001">
            <v>1899</v>
          </cell>
        </row>
        <row r="1002">
          <cell r="B1002" t="str">
            <v>4A007</v>
          </cell>
          <cell r="C1002" t="str">
            <v xml:space="preserve">formaleta muro a la vista - alquiler </v>
          </cell>
          <cell r="D1002" t="str">
            <v>m2/dia</v>
          </cell>
          <cell r="E1002">
            <v>10.5</v>
          </cell>
          <cell r="G1002">
            <v>1547</v>
          </cell>
          <cell r="H1002">
            <v>16244</v>
          </cell>
        </row>
        <row r="1003">
          <cell r="B1003" t="str">
            <v>4393</v>
          </cell>
          <cell r="C1003" t="str">
            <v xml:space="preserve">PARALES - SEMANA (2 - 3.5m) </v>
          </cell>
          <cell r="D1003" t="str">
            <v>UN</v>
          </cell>
          <cell r="E1003">
            <v>4</v>
          </cell>
          <cell r="G1003">
            <v>833</v>
          </cell>
          <cell r="H1003">
            <v>3332</v>
          </cell>
        </row>
        <row r="1004">
          <cell r="B1004" t="str">
            <v>4400</v>
          </cell>
          <cell r="C1004" t="str">
            <v xml:space="preserve">VIBRADOR A GASOLINA </v>
          </cell>
          <cell r="D1004" t="str">
            <v>DIA</v>
          </cell>
          <cell r="E1004">
            <v>0.1</v>
          </cell>
          <cell r="G1004">
            <v>38192</v>
          </cell>
          <cell r="H1004">
            <v>3819</v>
          </cell>
        </row>
        <row r="1005">
          <cell r="B1005" t="str">
            <v>2A13297</v>
          </cell>
          <cell r="C1005" t="str">
            <v xml:space="preserve">CUADRILLA ALBAÑILERIA GENERAL 1:2 </v>
          </cell>
          <cell r="D1005" t="str">
            <v>JR</v>
          </cell>
          <cell r="E1005">
            <v>0.33333333333333331</v>
          </cell>
          <cell r="G1005">
            <v>182096.7</v>
          </cell>
          <cell r="H1005">
            <v>60699</v>
          </cell>
        </row>
        <row r="1006">
          <cell r="B1006" t="str">
            <v>47111</v>
          </cell>
          <cell r="C1006" t="str">
            <v xml:space="preserve">elementos de consumo y proteccion </v>
          </cell>
          <cell r="D1006" t="str">
            <v>%</v>
          </cell>
          <cell r="E1006">
            <v>60699</v>
          </cell>
          <cell r="G1006">
            <v>1.4999999999999999E-2</v>
          </cell>
          <cell r="H1006">
            <v>910</v>
          </cell>
        </row>
        <row r="1007">
          <cell r="B1007" t="str">
            <v>46111</v>
          </cell>
          <cell r="C1007" t="str">
            <v xml:space="preserve">herramienta y equipo menor </v>
          </cell>
          <cell r="D1007" t="str">
            <v>%</v>
          </cell>
          <cell r="E1007">
            <v>60699</v>
          </cell>
          <cell r="G1007">
            <v>0.05</v>
          </cell>
          <cell r="H1007">
            <v>3035</v>
          </cell>
        </row>
        <row r="1008">
          <cell r="C1008" t="str">
            <v>DIRECTO:  294,950 / M</v>
          </cell>
          <cell r="D1008">
            <v>0</v>
          </cell>
          <cell r="G1008">
            <v>0</v>
          </cell>
          <cell r="H1008">
            <v>0</v>
          </cell>
        </row>
        <row r="1009">
          <cell r="C1009">
            <v>0</v>
          </cell>
          <cell r="D1009">
            <v>0</v>
          </cell>
          <cell r="G1009">
            <v>0</v>
          </cell>
          <cell r="H1009">
            <v>0</v>
          </cell>
        </row>
        <row r="1010">
          <cell r="B1010" t="str">
            <v>02-02-450</v>
          </cell>
          <cell r="C1010" t="str">
            <v>LOSA AEREA EN CONCRETO F'C 28 MPA PARA FONDO PISCINA E: 0.40 M.</v>
          </cell>
          <cell r="D1010" t="str">
            <v>M2</v>
          </cell>
          <cell r="E1010">
            <v>0</v>
          </cell>
          <cell r="G1010">
            <v>0</v>
          </cell>
          <cell r="H1010">
            <v>229768</v>
          </cell>
        </row>
        <row r="1011">
          <cell r="B1011" t="str">
            <v>12822</v>
          </cell>
          <cell r="C1011" t="str">
            <v xml:space="preserve">CONCRETO 4000 PSI COMUN Imperm.Gr=1" </v>
          </cell>
          <cell r="D1011" t="str">
            <v>M3</v>
          </cell>
          <cell r="E1011">
            <v>0.4</v>
          </cell>
          <cell r="F1011">
            <v>0.03</v>
          </cell>
          <cell r="G1011">
            <v>418403</v>
          </cell>
          <cell r="H1011">
            <v>172382</v>
          </cell>
        </row>
        <row r="1012">
          <cell r="B1012" t="str">
            <v>1525</v>
          </cell>
          <cell r="C1012" t="str">
            <v xml:space="preserve">PUNTILLA 2" CON CABEZA </v>
          </cell>
          <cell r="D1012" t="str">
            <v>LB</v>
          </cell>
          <cell r="E1012">
            <v>7.0000000000000007E-2</v>
          </cell>
          <cell r="G1012">
            <v>1966</v>
          </cell>
          <cell r="H1012">
            <v>138</v>
          </cell>
        </row>
        <row r="1013">
          <cell r="B1013" t="str">
            <v>4368</v>
          </cell>
          <cell r="C1013" t="str">
            <v xml:space="preserve">ANDAMIO TUBULAR (SECC:1.5X1.5M.) </v>
          </cell>
          <cell r="D1013" t="str">
            <v>DIA</v>
          </cell>
          <cell r="E1013">
            <v>4</v>
          </cell>
          <cell r="G1013">
            <v>880</v>
          </cell>
          <cell r="H1013">
            <v>3520</v>
          </cell>
        </row>
        <row r="1014">
          <cell r="B1014" t="str">
            <v>1371</v>
          </cell>
          <cell r="C1014" t="str">
            <v xml:space="preserve">BOMBA ESTACIONARIA DE CONCRETO </v>
          </cell>
          <cell r="D1014" t="str">
            <v>M3</v>
          </cell>
          <cell r="E1014">
            <v>0.4</v>
          </cell>
          <cell r="F1014">
            <v>0.03</v>
          </cell>
          <cell r="G1014">
            <v>43300</v>
          </cell>
          <cell r="H1014">
            <v>17840</v>
          </cell>
        </row>
        <row r="1015">
          <cell r="B1015" t="str">
            <v>4383</v>
          </cell>
          <cell r="C1015" t="str">
            <v xml:space="preserve">FORMALETA ENTREPISO M2 (paral largo 3-4,5 </v>
          </cell>
          <cell r="D1015" t="str">
            <v>mes</v>
          </cell>
          <cell r="E1015">
            <v>1</v>
          </cell>
          <cell r="G1015">
            <v>6033</v>
          </cell>
          <cell r="H1015">
            <v>6033</v>
          </cell>
        </row>
        <row r="1016">
          <cell r="B1016" t="str">
            <v>4400</v>
          </cell>
          <cell r="C1016" t="str">
            <v xml:space="preserve">VIBRADOR A GASOLINA </v>
          </cell>
          <cell r="D1016" t="str">
            <v>DIA</v>
          </cell>
          <cell r="E1016">
            <v>0.02</v>
          </cell>
          <cell r="G1016">
            <v>38192</v>
          </cell>
          <cell r="H1016">
            <v>764</v>
          </cell>
        </row>
        <row r="1017">
          <cell r="B1017" t="str">
            <v>2A11953</v>
          </cell>
          <cell r="C1017" t="str">
            <v xml:space="preserve">CUADRILLA ALBAÑILERIA GENERAL 1:2 </v>
          </cell>
          <cell r="D1017" t="str">
            <v>JR</v>
          </cell>
          <cell r="E1017">
            <v>0.15</v>
          </cell>
          <cell r="G1017">
            <v>182096.7</v>
          </cell>
          <cell r="H1017">
            <v>27315</v>
          </cell>
        </row>
        <row r="1018">
          <cell r="B1018" t="str">
            <v>47111</v>
          </cell>
          <cell r="C1018" t="str">
            <v xml:space="preserve">elementos de consumo y proteccion </v>
          </cell>
          <cell r="D1018" t="str">
            <v>%</v>
          </cell>
          <cell r="E1018">
            <v>27315</v>
          </cell>
          <cell r="G1018">
            <v>1.4999999999999999E-2</v>
          </cell>
          <cell r="H1018">
            <v>410</v>
          </cell>
        </row>
        <row r="1019">
          <cell r="B1019" t="str">
            <v>46111</v>
          </cell>
          <cell r="C1019" t="str">
            <v xml:space="preserve">herramienta y equipo menor </v>
          </cell>
          <cell r="D1019" t="str">
            <v>%</v>
          </cell>
          <cell r="E1019">
            <v>27315</v>
          </cell>
          <cell r="G1019">
            <v>0.05</v>
          </cell>
          <cell r="H1019">
            <v>1366</v>
          </cell>
        </row>
        <row r="1020">
          <cell r="C1020" t="str">
            <v>DIRECTO:  229,768 / M2</v>
          </cell>
          <cell r="D1020">
            <v>0</v>
          </cell>
          <cell r="G1020">
            <v>0</v>
          </cell>
          <cell r="H1020">
            <v>0</v>
          </cell>
        </row>
        <row r="1021">
          <cell r="C1021">
            <v>0</v>
          </cell>
          <cell r="D1021">
            <v>0</v>
          </cell>
          <cell r="G1021">
            <v>0</v>
          </cell>
          <cell r="H1021">
            <v>0</v>
          </cell>
        </row>
        <row r="1022">
          <cell r="B1022" t="str">
            <v>02-02-460</v>
          </cell>
          <cell r="C1022" t="str">
            <v>MUROS DE PISCINAS EN CONCRETO F'C 28 MPA E: 0.35 M. INCLUYE PASAMUROS</v>
          </cell>
          <cell r="D1022" t="str">
            <v>M3</v>
          </cell>
          <cell r="E1022">
            <v>0</v>
          </cell>
          <cell r="G1022">
            <v>0</v>
          </cell>
          <cell r="H1022">
            <v>755846</v>
          </cell>
        </row>
        <row r="1023">
          <cell r="B1023" t="str">
            <v>12656</v>
          </cell>
          <cell r="C1023" t="str">
            <v xml:space="preserve">CONCRETO 4000 PSI (280N) COMUN Gr=1" </v>
          </cell>
          <cell r="D1023" t="str">
            <v>M3</v>
          </cell>
          <cell r="E1023">
            <v>1</v>
          </cell>
          <cell r="F1023">
            <v>0.03</v>
          </cell>
          <cell r="G1023">
            <v>394847</v>
          </cell>
          <cell r="H1023">
            <v>406692</v>
          </cell>
        </row>
        <row r="1024">
          <cell r="B1024" t="str">
            <v>1369</v>
          </cell>
          <cell r="C1024" t="str">
            <v xml:space="preserve">AUTOBOMBA PARA CONCRETO </v>
          </cell>
          <cell r="D1024" t="str">
            <v>M3</v>
          </cell>
          <cell r="E1024">
            <v>1</v>
          </cell>
          <cell r="F1024">
            <v>0.03</v>
          </cell>
          <cell r="G1024">
            <v>43338</v>
          </cell>
          <cell r="H1024">
            <v>44638</v>
          </cell>
        </row>
        <row r="1025">
          <cell r="B1025" t="str">
            <v>4400</v>
          </cell>
          <cell r="C1025" t="str">
            <v xml:space="preserve">VIBRADOR A GASOLINA </v>
          </cell>
          <cell r="D1025" t="str">
            <v>DIA</v>
          </cell>
          <cell r="E1025">
            <v>0.25</v>
          </cell>
          <cell r="G1025">
            <v>38192</v>
          </cell>
          <cell r="H1025">
            <v>9548</v>
          </cell>
        </row>
        <row r="1026">
          <cell r="B1026" t="str">
            <v>1100421</v>
          </cell>
          <cell r="C1026" t="str">
            <v xml:space="preserve">Separol Sika (toxement Desmoldatoc)15Kg** </v>
          </cell>
          <cell r="D1026" t="str">
            <v>KG</v>
          </cell>
          <cell r="E1026">
            <v>0.49</v>
          </cell>
          <cell r="G1026">
            <v>15184</v>
          </cell>
          <cell r="H1026">
            <v>7440</v>
          </cell>
        </row>
        <row r="1027">
          <cell r="B1027" t="str">
            <v>1638</v>
          </cell>
          <cell r="C1027" t="str">
            <v xml:space="preserve">ANTISOL BLANCO (CURA) 20 KILOS </v>
          </cell>
          <cell r="D1027" t="str">
            <v>KG</v>
          </cell>
          <cell r="E1027">
            <v>2.2250000000000001</v>
          </cell>
          <cell r="G1027">
            <v>4522</v>
          </cell>
          <cell r="H1027">
            <v>10061</v>
          </cell>
        </row>
        <row r="1028">
          <cell r="B1028" t="str">
            <v>4A007</v>
          </cell>
          <cell r="C1028" t="str">
            <v xml:space="preserve">formaleta muro a la vista - alquiler </v>
          </cell>
          <cell r="D1028" t="str">
            <v>m2/dia</v>
          </cell>
          <cell r="E1028">
            <v>17.142857142857142</v>
          </cell>
          <cell r="G1028">
            <v>1547</v>
          </cell>
          <cell r="H1028">
            <v>26520</v>
          </cell>
        </row>
        <row r="1029">
          <cell r="B1029" t="str">
            <v>4393</v>
          </cell>
          <cell r="C1029" t="str">
            <v xml:space="preserve">PARALES - SEMANA (2 - 3.5m) </v>
          </cell>
          <cell r="D1029" t="str">
            <v>UN</v>
          </cell>
          <cell r="E1029">
            <v>4</v>
          </cell>
          <cell r="G1029">
            <v>833</v>
          </cell>
          <cell r="H1029">
            <v>3332</v>
          </cell>
        </row>
        <row r="1030">
          <cell r="B1030" t="str">
            <v>1844</v>
          </cell>
          <cell r="C1030" t="str">
            <v xml:space="preserve">TUBO SANITARIO Ø4" PVCX6ML S/NORMA </v>
          </cell>
          <cell r="D1030" t="str">
            <v>ML</v>
          </cell>
          <cell r="E1030">
            <v>0.35</v>
          </cell>
          <cell r="G1030">
            <v>11529</v>
          </cell>
          <cell r="H1030">
            <v>4035</v>
          </cell>
        </row>
        <row r="1031">
          <cell r="B1031" t="str">
            <v>2A11953</v>
          </cell>
          <cell r="C1031" t="str">
            <v xml:space="preserve">CUADRILLA ALBAÑILERIA GENERAL 1:2 </v>
          </cell>
          <cell r="D1031" t="str">
            <v>JR</v>
          </cell>
          <cell r="E1031">
            <v>1.256</v>
          </cell>
          <cell r="G1031">
            <v>182096.7</v>
          </cell>
          <cell r="H1031">
            <v>228713</v>
          </cell>
        </row>
        <row r="1032">
          <cell r="B1032" t="str">
            <v>47111</v>
          </cell>
          <cell r="C1032" t="str">
            <v xml:space="preserve">elementos de consumo y proteccion </v>
          </cell>
          <cell r="D1032" t="str">
            <v>%</v>
          </cell>
          <cell r="E1032">
            <v>228713</v>
          </cell>
          <cell r="G1032">
            <v>1.4999999999999999E-2</v>
          </cell>
          <cell r="H1032">
            <v>3431</v>
          </cell>
        </row>
        <row r="1033">
          <cell r="B1033" t="str">
            <v>46111</v>
          </cell>
          <cell r="C1033" t="str">
            <v xml:space="preserve">herramienta y equipo menor </v>
          </cell>
          <cell r="D1033" t="str">
            <v>%</v>
          </cell>
          <cell r="E1033">
            <v>228713</v>
          </cell>
          <cell r="G1033">
            <v>0.05</v>
          </cell>
          <cell r="H1033">
            <v>11436</v>
          </cell>
        </row>
        <row r="1034">
          <cell r="C1034" t="str">
            <v>DIRECTO:  755,846 / M3</v>
          </cell>
          <cell r="D1034">
            <v>0</v>
          </cell>
          <cell r="G1034">
            <v>0</v>
          </cell>
          <cell r="H1034">
            <v>0</v>
          </cell>
        </row>
        <row r="1035">
          <cell r="C1035">
            <v>0</v>
          </cell>
          <cell r="D1035">
            <v>0</v>
          </cell>
          <cell r="G1035">
            <v>0</v>
          </cell>
          <cell r="H1035">
            <v>0</v>
          </cell>
        </row>
        <row r="1036">
          <cell r="B1036" t="str">
            <v>02-02-490</v>
          </cell>
          <cell r="C1036" t="str">
            <v>CINTA EN PVC REF. O-22 DE SIKA O EQUIVALENTE</v>
          </cell>
          <cell r="D1036" t="str">
            <v>M</v>
          </cell>
          <cell r="E1036">
            <v>0</v>
          </cell>
          <cell r="G1036">
            <v>0</v>
          </cell>
          <cell r="H1036">
            <v>38146</v>
          </cell>
        </row>
        <row r="1037">
          <cell r="B1037" t="str">
            <v>1126</v>
          </cell>
          <cell r="C1037" t="str">
            <v xml:space="preserve">CINTA SIKA PVC O-22 </v>
          </cell>
          <cell r="D1037" t="str">
            <v>ML</v>
          </cell>
          <cell r="E1037">
            <v>1</v>
          </cell>
          <cell r="F1037">
            <v>0.05</v>
          </cell>
          <cell r="G1037">
            <v>29549</v>
          </cell>
          <cell r="H1037">
            <v>31026</v>
          </cell>
        </row>
        <row r="1038">
          <cell r="B1038" t="str">
            <v>19'</v>
          </cell>
          <cell r="C1038" t="str">
            <v xml:space="preserve">ALAMBRE NEGRO Cal. 18 </v>
          </cell>
          <cell r="D1038" t="str">
            <v>KG</v>
          </cell>
          <cell r="E1038">
            <v>0.255</v>
          </cell>
          <cell r="G1038">
            <v>3810</v>
          </cell>
          <cell r="H1038">
            <v>972</v>
          </cell>
        </row>
        <row r="1039">
          <cell r="B1039" t="str">
            <v>1892</v>
          </cell>
          <cell r="C1039" t="str">
            <v xml:space="preserve">DURMIENTE ORDINARIO (4x4CM) L=4M </v>
          </cell>
          <cell r="D1039" t="str">
            <v>ML</v>
          </cell>
          <cell r="E1039">
            <v>0.10199999999999999</v>
          </cell>
          <cell r="G1039">
            <v>1934</v>
          </cell>
          <cell r="H1039">
            <v>197</v>
          </cell>
        </row>
        <row r="1040">
          <cell r="B1040" t="str">
            <v>2A11938</v>
          </cell>
          <cell r="C1040" t="str">
            <v xml:space="preserve">CUADRILLA ALBAÑILERIA GENERAL 1:1 </v>
          </cell>
          <cell r="D1040" t="str">
            <v>JR</v>
          </cell>
          <cell r="E1040">
            <v>4.2000000000000003E-2</v>
          </cell>
          <cell r="G1040">
            <v>133037.45000000001</v>
          </cell>
          <cell r="H1040">
            <v>5588</v>
          </cell>
        </row>
        <row r="1041">
          <cell r="B1041" t="str">
            <v>47111</v>
          </cell>
          <cell r="C1041" t="str">
            <v xml:space="preserve">elementos de consumo y proteccion </v>
          </cell>
          <cell r="D1041" t="str">
            <v>%</v>
          </cell>
          <cell r="E1041">
            <v>5588</v>
          </cell>
          <cell r="G1041">
            <v>1.4999999999999999E-2</v>
          </cell>
          <cell r="H1041">
            <v>84</v>
          </cell>
        </row>
        <row r="1042">
          <cell r="B1042" t="str">
            <v>46111</v>
          </cell>
          <cell r="C1042" t="str">
            <v xml:space="preserve">herramienta y equipo menor </v>
          </cell>
          <cell r="D1042" t="str">
            <v>%</v>
          </cell>
          <cell r="E1042">
            <v>5588</v>
          </cell>
          <cell r="G1042">
            <v>0.05</v>
          </cell>
          <cell r="H1042">
            <v>279</v>
          </cell>
        </row>
        <row r="1043">
          <cell r="C1043" t="str">
            <v>DIRECTO:  38,146 / M</v>
          </cell>
          <cell r="D1043">
            <v>0</v>
          </cell>
          <cell r="G1043">
            <v>0</v>
          </cell>
          <cell r="H1043">
            <v>0</v>
          </cell>
        </row>
        <row r="1044">
          <cell r="C1044">
            <v>0</v>
          </cell>
          <cell r="D1044">
            <v>0</v>
          </cell>
          <cell r="G1044">
            <v>0</v>
          </cell>
          <cell r="H1044">
            <v>0</v>
          </cell>
        </row>
        <row r="1045">
          <cell r="B1045" t="str">
            <v>02-02-500</v>
          </cell>
          <cell r="C1045" t="str">
            <v>MUROS DE CONTENCION EN CONCRETO F'C 28 MPA PARA SOTANO E: 0.35 M. VISTO UNA CARA</v>
          </cell>
          <cell r="D1045" t="str">
            <v>M3</v>
          </cell>
          <cell r="E1045">
            <v>0</v>
          </cell>
          <cell r="G1045">
            <v>0</v>
          </cell>
          <cell r="H1045">
            <v>751811</v>
          </cell>
        </row>
        <row r="1046">
          <cell r="B1046" t="str">
            <v>12656</v>
          </cell>
          <cell r="C1046" t="str">
            <v xml:space="preserve">CONCRETO 4000 PSI (280N) COMUN Gr=1" </v>
          </cell>
          <cell r="D1046" t="str">
            <v>M3</v>
          </cell>
          <cell r="E1046">
            <v>1</v>
          </cell>
          <cell r="F1046">
            <v>0.03</v>
          </cell>
          <cell r="G1046">
            <v>394847</v>
          </cell>
          <cell r="H1046">
            <v>406692</v>
          </cell>
        </row>
        <row r="1047">
          <cell r="B1047" t="str">
            <v>1369</v>
          </cell>
          <cell r="C1047" t="str">
            <v xml:space="preserve">AUTOBOMBA PARA CONCRETO </v>
          </cell>
          <cell r="D1047" t="str">
            <v>M3</v>
          </cell>
          <cell r="E1047">
            <v>1</v>
          </cell>
          <cell r="F1047">
            <v>0.03</v>
          </cell>
          <cell r="G1047">
            <v>43338</v>
          </cell>
          <cell r="H1047">
            <v>44638</v>
          </cell>
        </row>
        <row r="1048">
          <cell r="B1048" t="str">
            <v>4400</v>
          </cell>
          <cell r="C1048" t="str">
            <v xml:space="preserve">VIBRADOR A GASOLINA </v>
          </cell>
          <cell r="D1048" t="str">
            <v>DIA</v>
          </cell>
          <cell r="E1048">
            <v>0.25</v>
          </cell>
          <cell r="G1048">
            <v>38192</v>
          </cell>
          <cell r="H1048">
            <v>9548</v>
          </cell>
        </row>
        <row r="1049">
          <cell r="B1049" t="str">
            <v>1100421</v>
          </cell>
          <cell r="C1049" t="str">
            <v xml:space="preserve">Separol Sika (toxement Desmoldatoc)15Kg** </v>
          </cell>
          <cell r="D1049" t="str">
            <v>KG</v>
          </cell>
          <cell r="E1049">
            <v>0.49</v>
          </cell>
          <cell r="G1049">
            <v>15184</v>
          </cell>
          <cell r="H1049">
            <v>7440</v>
          </cell>
        </row>
        <row r="1050">
          <cell r="B1050" t="str">
            <v>1638</v>
          </cell>
          <cell r="C1050" t="str">
            <v xml:space="preserve">ANTISOL BLANCO (CURA) 20 KILOS </v>
          </cell>
          <cell r="D1050" t="str">
            <v>KG</v>
          </cell>
          <cell r="E1050">
            <v>2.2250000000000001</v>
          </cell>
          <cell r="G1050">
            <v>4522</v>
          </cell>
          <cell r="H1050">
            <v>10061</v>
          </cell>
        </row>
        <row r="1051">
          <cell r="B1051" t="str">
            <v>4A007</v>
          </cell>
          <cell r="C1051" t="str">
            <v xml:space="preserve">formaleta muro a la vista - alquiler </v>
          </cell>
          <cell r="D1051" t="str">
            <v>m2/dia</v>
          </cell>
          <cell r="E1051">
            <v>17.142857142857142</v>
          </cell>
          <cell r="G1051">
            <v>1547</v>
          </cell>
          <cell r="H1051">
            <v>26520</v>
          </cell>
        </row>
        <row r="1052">
          <cell r="B1052" t="str">
            <v>4393</v>
          </cell>
          <cell r="C1052" t="str">
            <v xml:space="preserve">PARALES - SEMANA (2 - 3.5m) </v>
          </cell>
          <cell r="D1052" t="str">
            <v>UN</v>
          </cell>
          <cell r="E1052">
            <v>4</v>
          </cell>
          <cell r="G1052">
            <v>833</v>
          </cell>
          <cell r="H1052">
            <v>3332</v>
          </cell>
        </row>
        <row r="1053">
          <cell r="B1053" t="str">
            <v>2A11953</v>
          </cell>
          <cell r="C1053" t="str">
            <v xml:space="preserve">CUADRILLA ALBAÑILERIA GENERAL 1:2 </v>
          </cell>
          <cell r="D1053" t="str">
            <v>JR</v>
          </cell>
          <cell r="E1053">
            <v>1.256</v>
          </cell>
          <cell r="G1053">
            <v>182096.7</v>
          </cell>
          <cell r="H1053">
            <v>228713</v>
          </cell>
        </row>
        <row r="1054">
          <cell r="B1054" t="str">
            <v>47111</v>
          </cell>
          <cell r="C1054" t="str">
            <v xml:space="preserve">elementos de consumo y proteccion </v>
          </cell>
          <cell r="D1054" t="str">
            <v>%</v>
          </cell>
          <cell r="E1054">
            <v>228713</v>
          </cell>
          <cell r="G1054">
            <v>1.4999999999999999E-2</v>
          </cell>
          <cell r="H1054">
            <v>3431</v>
          </cell>
        </row>
        <row r="1055">
          <cell r="B1055" t="str">
            <v>46111</v>
          </cell>
          <cell r="C1055" t="str">
            <v xml:space="preserve">herramienta y equipo menor </v>
          </cell>
          <cell r="D1055" t="str">
            <v>%</v>
          </cell>
          <cell r="E1055">
            <v>228713</v>
          </cell>
          <cell r="G1055">
            <v>0.05</v>
          </cell>
          <cell r="H1055">
            <v>11436</v>
          </cell>
        </row>
        <row r="1056">
          <cell r="C1056" t="str">
            <v>DIRECTO:  751,811 / M3</v>
          </cell>
          <cell r="D1056">
            <v>0</v>
          </cell>
          <cell r="G1056">
            <v>0</v>
          </cell>
          <cell r="H1056">
            <v>0</v>
          </cell>
        </row>
        <row r="1057">
          <cell r="C1057">
            <v>0</v>
          </cell>
          <cell r="D1057">
            <v>0</v>
          </cell>
          <cell r="G1057">
            <v>0</v>
          </cell>
          <cell r="H1057">
            <v>0</v>
          </cell>
        </row>
        <row r="1058">
          <cell r="B1058" t="str">
            <v>02-02-510</v>
          </cell>
          <cell r="C1058" t="str">
            <v>MUROS DE CONTENCION EN BLOQUE DE CONCRETO 15x20x40 PARA BAJOS GRADERÍAS + COLUMNETAS 0.10x0.15 M. EN CONCRETO F'C 21 MPA. - MC1</v>
          </cell>
          <cell r="D1058" t="str">
            <v>M2</v>
          </cell>
          <cell r="E1058">
            <v>0</v>
          </cell>
          <cell r="G1058">
            <v>0</v>
          </cell>
          <cell r="H1058">
            <v>149826</v>
          </cell>
        </row>
        <row r="1059">
          <cell r="B1059" t="str">
            <v>1811G</v>
          </cell>
          <cell r="C1059" t="str">
            <v xml:space="preserve">bloque 15 x 20 x 40 12 mpa gris 15.0 kg ntc 4026 </v>
          </cell>
          <cell r="D1059" t="str">
            <v>u</v>
          </cell>
          <cell r="E1059">
            <v>12.499999999999998</v>
          </cell>
          <cell r="F1059">
            <v>0.05</v>
          </cell>
          <cell r="G1059">
            <v>2987</v>
          </cell>
          <cell r="H1059">
            <v>39204</v>
          </cell>
        </row>
        <row r="1060">
          <cell r="B1060" t="str">
            <v>1A 861</v>
          </cell>
          <cell r="C1060" t="str">
            <v xml:space="preserve">MORTERO 1:4 ARENA Lav.PE¥A(M3) </v>
          </cell>
          <cell r="D1060" t="str">
            <v>M3</v>
          </cell>
          <cell r="E1060">
            <v>2.29E-2</v>
          </cell>
          <cell r="F1060">
            <v>0.04</v>
          </cell>
          <cell r="G1060">
            <v>292747.69</v>
          </cell>
          <cell r="H1060">
            <v>6972</v>
          </cell>
        </row>
        <row r="1061">
          <cell r="B1061" t="str">
            <v>11878</v>
          </cell>
          <cell r="C1061" t="str">
            <v xml:space="preserve">GRAFIL 4.0 MM - 8.0 MM </v>
          </cell>
          <cell r="D1061" t="str">
            <v>KG</v>
          </cell>
          <cell r="E1061">
            <v>2.5</v>
          </cell>
          <cell r="G1061">
            <v>3090</v>
          </cell>
          <cell r="H1061">
            <v>7725</v>
          </cell>
        </row>
        <row r="1062">
          <cell r="B1062" t="str">
            <v>2A11938</v>
          </cell>
          <cell r="C1062" t="str">
            <v xml:space="preserve">CUADRILLA ALBAÑILERIA GENERAL 1:1 </v>
          </cell>
          <cell r="D1062" t="str">
            <v>JR</v>
          </cell>
          <cell r="E1062">
            <v>0.11</v>
          </cell>
          <cell r="G1062">
            <v>133037.45000000001</v>
          </cell>
          <cell r="H1062">
            <v>14634</v>
          </cell>
        </row>
        <row r="1063">
          <cell r="B1063" t="str">
            <v>1A12073</v>
          </cell>
          <cell r="C1063" t="str">
            <v xml:space="preserve">CONCRETO 1:2:3 AreLavRio+Grav. </v>
          </cell>
          <cell r="D1063" t="str">
            <v>M3</v>
          </cell>
          <cell r="E1063">
            <v>0.03</v>
          </cell>
          <cell r="F1063">
            <v>0.05</v>
          </cell>
          <cell r="G1063">
            <v>302058.59000000003</v>
          </cell>
          <cell r="H1063">
            <v>9515</v>
          </cell>
        </row>
        <row r="1064">
          <cell r="B1064" t="str">
            <v>1638</v>
          </cell>
          <cell r="C1064" t="str">
            <v xml:space="preserve">ANTISOL BLANCO (CURA) 20 KILOS </v>
          </cell>
          <cell r="D1064" t="str">
            <v>KG</v>
          </cell>
          <cell r="E1064">
            <v>0.20599999999999999</v>
          </cell>
          <cell r="F1064">
            <v>0.03</v>
          </cell>
          <cell r="G1064">
            <v>4522</v>
          </cell>
          <cell r="H1064">
            <v>959</v>
          </cell>
        </row>
        <row r="1065">
          <cell r="B1065" t="str">
            <v>1104367</v>
          </cell>
          <cell r="C1065" t="str">
            <v xml:space="preserve">LISTON EN ORDINARIO (4X2CM) L=3 m- sin </v>
          </cell>
          <cell r="D1065" t="str">
            <v>ml</v>
          </cell>
          <cell r="E1065">
            <v>2.8000000000000001E-2</v>
          </cell>
          <cell r="G1065">
            <v>992</v>
          </cell>
          <cell r="H1065">
            <v>28</v>
          </cell>
        </row>
        <row r="1066">
          <cell r="B1066" t="str">
            <v>1525</v>
          </cell>
          <cell r="C1066" t="str">
            <v xml:space="preserve">PUNTILLA 2" CON CABEZA </v>
          </cell>
          <cell r="D1066" t="str">
            <v>LB</v>
          </cell>
          <cell r="E1066">
            <v>0.21</v>
          </cell>
          <cell r="F1066">
            <v>0.05</v>
          </cell>
          <cell r="G1066">
            <v>1966</v>
          </cell>
          <cell r="H1066">
            <v>434</v>
          </cell>
        </row>
        <row r="1067">
          <cell r="B1067" t="str">
            <v>1940</v>
          </cell>
          <cell r="C1067" t="str">
            <v xml:space="preserve">REPISA (8x.4CM) L=3M ORDINARIO </v>
          </cell>
          <cell r="D1067" t="str">
            <v>ML</v>
          </cell>
          <cell r="E1067">
            <v>2.6520000000000001</v>
          </cell>
          <cell r="F1067">
            <v>0.02</v>
          </cell>
          <cell r="G1067">
            <v>3169</v>
          </cell>
          <cell r="H1067">
            <v>8572</v>
          </cell>
        </row>
        <row r="1068">
          <cell r="B1068" t="str">
            <v>1941</v>
          </cell>
          <cell r="C1068" t="str">
            <v xml:space="preserve">TABLA BURRA (25x2,5CM) L=3M- ORDINARIO </v>
          </cell>
          <cell r="D1068" t="str">
            <v>ML</v>
          </cell>
          <cell r="E1068">
            <v>4.08</v>
          </cell>
          <cell r="F1068">
            <v>0.02</v>
          </cell>
          <cell r="G1068">
            <v>4958</v>
          </cell>
          <cell r="H1068">
            <v>20633</v>
          </cell>
        </row>
        <row r="1069">
          <cell r="B1069" t="str">
            <v>4368</v>
          </cell>
          <cell r="C1069" t="str">
            <v xml:space="preserve">ANDAMIO TUBULAR (SECC:1.5X1.5M.) </v>
          </cell>
          <cell r="D1069" t="str">
            <v>DIA</v>
          </cell>
          <cell r="E1069">
            <v>0.6</v>
          </cell>
          <cell r="G1069">
            <v>880</v>
          </cell>
          <cell r="H1069">
            <v>528</v>
          </cell>
        </row>
        <row r="1070">
          <cell r="B1070" t="str">
            <v>4390</v>
          </cell>
          <cell r="C1070" t="str">
            <v xml:space="preserve">MORDAZAS EN PLATINA CON CUÑA </v>
          </cell>
          <cell r="D1070" t="str">
            <v>DD</v>
          </cell>
          <cell r="E1070">
            <v>0.3</v>
          </cell>
          <cell r="G1070">
            <v>54</v>
          </cell>
          <cell r="H1070">
            <v>16</v>
          </cell>
        </row>
        <row r="1071">
          <cell r="B1071" t="str">
            <v>4950</v>
          </cell>
          <cell r="C1071" t="str">
            <v xml:space="preserve">PARAL TELESCOPICO CORTO (UN) </v>
          </cell>
          <cell r="D1071" t="str">
            <v>DIA</v>
          </cell>
          <cell r="E1071">
            <v>3</v>
          </cell>
          <cell r="G1071">
            <v>89</v>
          </cell>
          <cell r="H1071">
            <v>267</v>
          </cell>
        </row>
        <row r="1072">
          <cell r="B1072" t="str">
            <v>4104287</v>
          </cell>
          <cell r="C1072" t="str">
            <v xml:space="preserve">PLANCHON a=0.20M,e=4CM,L=3M ALQUILER </v>
          </cell>
          <cell r="D1072" t="str">
            <v>DIA</v>
          </cell>
          <cell r="E1072">
            <v>0.6</v>
          </cell>
          <cell r="G1072">
            <v>238</v>
          </cell>
          <cell r="H1072">
            <v>143</v>
          </cell>
        </row>
        <row r="1073">
          <cell r="B1073" t="str">
            <v>4400</v>
          </cell>
          <cell r="C1073" t="str">
            <v xml:space="preserve">VIBRADOR A GASOLINA </v>
          </cell>
          <cell r="D1073" t="str">
            <v>DIA</v>
          </cell>
          <cell r="E1073">
            <v>1.2E-2</v>
          </cell>
          <cell r="G1073">
            <v>38192</v>
          </cell>
          <cell r="H1073">
            <v>458</v>
          </cell>
        </row>
        <row r="1074">
          <cell r="B1074" t="str">
            <v>2A11953</v>
          </cell>
          <cell r="C1074" t="str">
            <v xml:space="preserve">CUADRILLA ALBAÑILERIA GENERAL 1:2 </v>
          </cell>
          <cell r="D1074" t="str">
            <v>JR</v>
          </cell>
          <cell r="E1074">
            <v>0.2</v>
          </cell>
          <cell r="G1074">
            <v>182096.7</v>
          </cell>
          <cell r="H1074">
            <v>36419</v>
          </cell>
        </row>
        <row r="1075">
          <cell r="B1075" t="str">
            <v>47111</v>
          </cell>
          <cell r="C1075" t="str">
            <v xml:space="preserve">elementos de consumo y proteccion </v>
          </cell>
          <cell r="D1075" t="str">
            <v>%</v>
          </cell>
          <cell r="E1075">
            <v>51053</v>
          </cell>
          <cell r="G1075">
            <v>1.4999999999999999E-2</v>
          </cell>
          <cell r="H1075">
            <v>766</v>
          </cell>
        </row>
        <row r="1076">
          <cell r="B1076" t="str">
            <v>46111</v>
          </cell>
          <cell r="C1076" t="str">
            <v xml:space="preserve">herramienta y equipo menor </v>
          </cell>
          <cell r="D1076" t="str">
            <v>%</v>
          </cell>
          <cell r="E1076">
            <v>51053</v>
          </cell>
          <cell r="G1076">
            <v>0.05</v>
          </cell>
          <cell r="H1076">
            <v>2553</v>
          </cell>
        </row>
        <row r="1077">
          <cell r="C1077" t="str">
            <v>DIRECTO:  149,826 / M2</v>
          </cell>
          <cell r="D1077">
            <v>0</v>
          </cell>
          <cell r="G1077">
            <v>0</v>
          </cell>
          <cell r="H1077">
            <v>0</v>
          </cell>
        </row>
        <row r="1078">
          <cell r="C1078">
            <v>0</v>
          </cell>
          <cell r="D1078">
            <v>0</v>
          </cell>
          <cell r="G1078">
            <v>0</v>
          </cell>
          <cell r="H1078">
            <v>0</v>
          </cell>
        </row>
        <row r="1079">
          <cell r="B1079" t="str">
            <v>02-02-520</v>
          </cell>
          <cell r="C1079" t="str">
            <v>MUROS DE CONTENCION EN BLOQUE DE CONCRETO 20x20x40 PARA BAJOS GRADERÍAS + GROUT 17.5 MPA - MC2</v>
          </cell>
          <cell r="D1079" t="str">
            <v>M2</v>
          </cell>
          <cell r="E1079">
            <v>0</v>
          </cell>
          <cell r="G1079">
            <v>0</v>
          </cell>
          <cell r="H1079">
            <v>150362</v>
          </cell>
        </row>
        <row r="1080">
          <cell r="B1080" t="str">
            <v>1811H</v>
          </cell>
          <cell r="C1080" t="str">
            <v xml:space="preserve">bloque 20 x 20 x 40 12 mpa gris 15.0 kg ntc 4026 </v>
          </cell>
          <cell r="D1080" t="str">
            <v>u</v>
          </cell>
          <cell r="E1080">
            <v>12.499999999999998</v>
          </cell>
          <cell r="F1080">
            <v>0.05</v>
          </cell>
          <cell r="G1080">
            <v>4200</v>
          </cell>
          <cell r="H1080">
            <v>55125</v>
          </cell>
        </row>
        <row r="1081">
          <cell r="B1081" t="str">
            <v>1A 861</v>
          </cell>
          <cell r="C1081" t="str">
            <v xml:space="preserve">MORTERO 1:4 ARENA Lav.PE¥A(M3) </v>
          </cell>
          <cell r="D1081" t="str">
            <v>M3</v>
          </cell>
          <cell r="E1081">
            <v>3.1199999999999999E-2</v>
          </cell>
          <cell r="F1081">
            <v>0.04</v>
          </cell>
          <cell r="G1081">
            <v>292747.69</v>
          </cell>
          <cell r="H1081">
            <v>9499</v>
          </cell>
        </row>
        <row r="1082">
          <cell r="B1082" t="str">
            <v>11878</v>
          </cell>
          <cell r="C1082" t="str">
            <v xml:space="preserve">GRAFIL 4.0 MM - 8.0 MM </v>
          </cell>
          <cell r="D1082" t="str">
            <v>KG</v>
          </cell>
          <cell r="E1082">
            <v>2.5</v>
          </cell>
          <cell r="G1082">
            <v>3090</v>
          </cell>
          <cell r="H1082">
            <v>7725</v>
          </cell>
        </row>
        <row r="1083">
          <cell r="B1083" t="str">
            <v>2A11938</v>
          </cell>
          <cell r="C1083" t="str">
            <v xml:space="preserve">CUADRILLA ALBAÑILERIA GENERAL 1:1 </v>
          </cell>
          <cell r="D1083" t="str">
            <v>JR</v>
          </cell>
          <cell r="E1083">
            <v>0.11</v>
          </cell>
          <cell r="G1083">
            <v>133037.45000000001</v>
          </cell>
          <cell r="H1083">
            <v>14634</v>
          </cell>
        </row>
        <row r="1084">
          <cell r="B1084" t="str">
            <v>1100670</v>
          </cell>
          <cell r="C1084" t="str">
            <v xml:space="preserve">Mortero 2500 PSI grouting ** </v>
          </cell>
          <cell r="D1084" t="str">
            <v>M3</v>
          </cell>
          <cell r="E1084">
            <v>9.9999999999999992E-2</v>
          </cell>
          <cell r="F1084">
            <v>0.1</v>
          </cell>
          <cell r="G1084">
            <v>449511</v>
          </cell>
          <cell r="H1084">
            <v>49446</v>
          </cell>
        </row>
        <row r="1085">
          <cell r="B1085" t="str">
            <v>1636</v>
          </cell>
          <cell r="C1085" t="str">
            <v xml:space="preserve">AGUA DE CARROTANQUE </v>
          </cell>
          <cell r="D1085" t="str">
            <v>LT</v>
          </cell>
          <cell r="E1085">
            <v>7.8749999999999991</v>
          </cell>
          <cell r="F1085">
            <v>0.05</v>
          </cell>
          <cell r="G1085">
            <v>15</v>
          </cell>
          <cell r="H1085">
            <v>124</v>
          </cell>
        </row>
        <row r="1086">
          <cell r="B1086" t="str">
            <v>2A10164</v>
          </cell>
          <cell r="C1086" t="str">
            <v xml:space="preserve">Jornal Cuadrilla (MdeO) 1Ayud+1Ofic </v>
          </cell>
          <cell r="D1086" t="str">
            <v>JR</v>
          </cell>
          <cell r="E1086">
            <v>9.0749999999999997E-2</v>
          </cell>
          <cell r="G1086">
            <v>133037.45000000001</v>
          </cell>
          <cell r="H1086">
            <v>12073</v>
          </cell>
        </row>
        <row r="1087">
          <cell r="B1087" t="str">
            <v>47111</v>
          </cell>
          <cell r="C1087" t="str">
            <v xml:space="preserve">elementos de consumo y proteccion </v>
          </cell>
          <cell r="D1087" t="str">
            <v>%</v>
          </cell>
          <cell r="E1087">
            <v>26707</v>
          </cell>
          <cell r="G1087">
            <v>1.4999999999999999E-2</v>
          </cell>
          <cell r="H1087">
            <v>401</v>
          </cell>
        </row>
        <row r="1088">
          <cell r="B1088" t="str">
            <v>46111</v>
          </cell>
          <cell r="C1088" t="str">
            <v xml:space="preserve">herramienta y equipo menor </v>
          </cell>
          <cell r="D1088" t="str">
            <v>%</v>
          </cell>
          <cell r="E1088">
            <v>26707</v>
          </cell>
          <cell r="G1088">
            <v>0.05</v>
          </cell>
          <cell r="H1088">
            <v>1335</v>
          </cell>
        </row>
        <row r="1089">
          <cell r="C1089" t="str">
            <v>DIRECTO:  150,362 / M2</v>
          </cell>
          <cell r="D1089">
            <v>0</v>
          </cell>
          <cell r="G1089">
            <v>0</v>
          </cell>
          <cell r="H1089">
            <v>0</v>
          </cell>
        </row>
        <row r="1090">
          <cell r="C1090">
            <v>0</v>
          </cell>
          <cell r="D1090">
            <v>0</v>
          </cell>
          <cell r="G1090">
            <v>0</v>
          </cell>
          <cell r="H1090">
            <v>0</v>
          </cell>
        </row>
        <row r="1091">
          <cell r="B1091" t="str">
            <v>02-02-530</v>
          </cell>
          <cell r="C1091" t="str">
            <v>MUROS DE CONTENCION EN CONCRETO VISTO COLOR GRIS CLARO CON ARENAS CLARAS DE ROZO F'C 28 MPA PARA ZONA TALUDES E: 0.20 M.</v>
          </cell>
          <cell r="D1091" t="str">
            <v>M3</v>
          </cell>
          <cell r="E1091">
            <v>0</v>
          </cell>
          <cell r="G1091">
            <v>0</v>
          </cell>
          <cell r="H1091">
            <v>727063</v>
          </cell>
        </row>
        <row r="1092">
          <cell r="B1092" t="str">
            <v>12656</v>
          </cell>
          <cell r="C1092" t="str">
            <v xml:space="preserve">CONCRETO 4000 PSI (280N) COMUN Gr=1" </v>
          </cell>
          <cell r="D1092" t="str">
            <v>M3</v>
          </cell>
          <cell r="E1092">
            <v>1</v>
          </cell>
          <cell r="F1092">
            <v>0.03</v>
          </cell>
          <cell r="G1092">
            <v>394847</v>
          </cell>
          <cell r="H1092">
            <v>406692</v>
          </cell>
        </row>
        <row r="1093">
          <cell r="B1093" t="str">
            <v>4400</v>
          </cell>
          <cell r="C1093" t="str">
            <v xml:space="preserve">VIBRADOR A GASOLINA </v>
          </cell>
          <cell r="D1093" t="str">
            <v>DIA</v>
          </cell>
          <cell r="E1093">
            <v>0.25</v>
          </cell>
          <cell r="G1093">
            <v>38192</v>
          </cell>
          <cell r="H1093">
            <v>9548</v>
          </cell>
        </row>
        <row r="1094">
          <cell r="B1094" t="str">
            <v>1100421</v>
          </cell>
          <cell r="C1094" t="str">
            <v xml:space="preserve">Separol Sika (toxement Desmoldatoc)15Kg** </v>
          </cell>
          <cell r="D1094" t="str">
            <v>KG</v>
          </cell>
          <cell r="E1094">
            <v>0.49</v>
          </cell>
          <cell r="G1094">
            <v>15184</v>
          </cell>
          <cell r="H1094">
            <v>7440</v>
          </cell>
        </row>
        <row r="1095">
          <cell r="B1095" t="str">
            <v>1638</v>
          </cell>
          <cell r="C1095" t="str">
            <v xml:space="preserve">ANTISOL BLANCO (CURA) 20 KILOS </v>
          </cell>
          <cell r="D1095" t="str">
            <v>KG</v>
          </cell>
          <cell r="E1095">
            <v>2.2250000000000001</v>
          </cell>
          <cell r="G1095">
            <v>4522</v>
          </cell>
          <cell r="H1095">
            <v>10061</v>
          </cell>
        </row>
        <row r="1096">
          <cell r="B1096" t="str">
            <v>4A007</v>
          </cell>
          <cell r="C1096" t="str">
            <v xml:space="preserve">formaleta muro a la vista - alquiler </v>
          </cell>
          <cell r="D1096" t="str">
            <v>m2/dia</v>
          </cell>
          <cell r="E1096">
            <v>30</v>
          </cell>
          <cell r="G1096">
            <v>1547</v>
          </cell>
          <cell r="H1096">
            <v>46410</v>
          </cell>
        </row>
        <row r="1097">
          <cell r="B1097" t="str">
            <v>4393</v>
          </cell>
          <cell r="C1097" t="str">
            <v xml:space="preserve">PARALES - SEMANA (2 - 3.5m) </v>
          </cell>
          <cell r="D1097" t="str">
            <v>UN</v>
          </cell>
          <cell r="E1097">
            <v>4</v>
          </cell>
          <cell r="G1097">
            <v>833</v>
          </cell>
          <cell r="H1097">
            <v>3332</v>
          </cell>
        </row>
        <row r="1098">
          <cell r="B1098" t="str">
            <v>2A11953</v>
          </cell>
          <cell r="C1098" t="str">
            <v xml:space="preserve">CUADRILLA ALBAÑILERIA GENERAL 1:2 </v>
          </cell>
          <cell r="D1098" t="str">
            <v>JR</v>
          </cell>
          <cell r="E1098">
            <v>1.256</v>
          </cell>
          <cell r="G1098">
            <v>182096.7</v>
          </cell>
          <cell r="H1098">
            <v>228713</v>
          </cell>
        </row>
        <row r="1099">
          <cell r="B1099" t="str">
            <v>47111</v>
          </cell>
          <cell r="C1099" t="str">
            <v xml:space="preserve">elementos de consumo y proteccion </v>
          </cell>
          <cell r="D1099" t="str">
            <v>%</v>
          </cell>
          <cell r="E1099">
            <v>228713</v>
          </cell>
          <cell r="G1099">
            <v>1.4999999999999999E-2</v>
          </cell>
          <cell r="H1099">
            <v>3431</v>
          </cell>
        </row>
        <row r="1100">
          <cell r="B1100" t="str">
            <v>46111</v>
          </cell>
          <cell r="C1100" t="str">
            <v xml:space="preserve">herramienta y equipo menor </v>
          </cell>
          <cell r="D1100" t="str">
            <v>%</v>
          </cell>
          <cell r="E1100">
            <v>228713</v>
          </cell>
          <cell r="G1100">
            <v>0.05</v>
          </cell>
          <cell r="H1100">
            <v>11436</v>
          </cell>
        </row>
        <row r="1101">
          <cell r="C1101" t="str">
            <v>DIRECTO:  727,063 / M3</v>
          </cell>
          <cell r="D1101">
            <v>0</v>
          </cell>
          <cell r="G1101">
            <v>0</v>
          </cell>
          <cell r="H1101">
            <v>0</v>
          </cell>
        </row>
        <row r="1102">
          <cell r="C1102">
            <v>0</v>
          </cell>
          <cell r="D1102">
            <v>0</v>
          </cell>
          <cell r="G1102">
            <v>0</v>
          </cell>
          <cell r="H1102">
            <v>0</v>
          </cell>
        </row>
        <row r="1103">
          <cell r="B1103" t="str">
            <v>02-02-540</v>
          </cell>
          <cell r="C1103" t="str">
            <v>MUROS DE CONTENCION EN CONCRETO VISTO COLOR GRIS CLARO CON ARENAS CLARAS DE ROZO F'C 28 MPA PARA ZONA TALUDES E: 0.15 M.</v>
          </cell>
          <cell r="D1103" t="str">
            <v>M3</v>
          </cell>
          <cell r="E1103">
            <v>0</v>
          </cell>
          <cell r="G1103">
            <v>0</v>
          </cell>
          <cell r="H1103">
            <v>742533</v>
          </cell>
        </row>
        <row r="1104">
          <cell r="B1104" t="str">
            <v>12656</v>
          </cell>
          <cell r="C1104" t="str">
            <v xml:space="preserve">CONCRETO 4000 PSI (280N) COMUN Gr=1" </v>
          </cell>
          <cell r="D1104" t="str">
            <v>M3</v>
          </cell>
          <cell r="E1104">
            <v>1</v>
          </cell>
          <cell r="F1104">
            <v>0.03</v>
          </cell>
          <cell r="G1104">
            <v>394847</v>
          </cell>
          <cell r="H1104">
            <v>406692</v>
          </cell>
        </row>
        <row r="1105">
          <cell r="B1105" t="str">
            <v>4400</v>
          </cell>
          <cell r="C1105" t="str">
            <v xml:space="preserve">VIBRADOR A GASOLINA </v>
          </cell>
          <cell r="D1105" t="str">
            <v>DIA</v>
          </cell>
          <cell r="E1105">
            <v>0.25</v>
          </cell>
          <cell r="G1105">
            <v>38192</v>
          </cell>
          <cell r="H1105">
            <v>9548</v>
          </cell>
        </row>
        <row r="1106">
          <cell r="B1106" t="str">
            <v>1100421</v>
          </cell>
          <cell r="C1106" t="str">
            <v xml:space="preserve">Separol Sika (toxement Desmoldatoc)15Kg** </v>
          </cell>
          <cell r="D1106" t="str">
            <v>KG</v>
          </cell>
          <cell r="E1106">
            <v>0.49</v>
          </cell>
          <cell r="G1106">
            <v>15184</v>
          </cell>
          <cell r="H1106">
            <v>7440</v>
          </cell>
        </row>
        <row r="1107">
          <cell r="B1107" t="str">
            <v>1638</v>
          </cell>
          <cell r="C1107" t="str">
            <v xml:space="preserve">ANTISOL BLANCO (CURA) 20 KILOS </v>
          </cell>
          <cell r="D1107" t="str">
            <v>KG</v>
          </cell>
          <cell r="E1107">
            <v>2.2250000000000001</v>
          </cell>
          <cell r="G1107">
            <v>4522</v>
          </cell>
          <cell r="H1107">
            <v>10061</v>
          </cell>
        </row>
        <row r="1108">
          <cell r="B1108" t="str">
            <v>4A007</v>
          </cell>
          <cell r="C1108" t="str">
            <v xml:space="preserve">formaleta muro a la vista - alquiler </v>
          </cell>
          <cell r="D1108" t="str">
            <v>m2/dia</v>
          </cell>
          <cell r="E1108">
            <v>40</v>
          </cell>
          <cell r="G1108">
            <v>1547</v>
          </cell>
          <cell r="H1108">
            <v>61880</v>
          </cell>
        </row>
        <row r="1109">
          <cell r="B1109" t="str">
            <v>4393</v>
          </cell>
          <cell r="C1109" t="str">
            <v xml:space="preserve">PARALES - SEMANA (2 - 3.5m) </v>
          </cell>
          <cell r="D1109" t="str">
            <v>UN</v>
          </cell>
          <cell r="E1109">
            <v>4</v>
          </cell>
          <cell r="G1109">
            <v>833</v>
          </cell>
          <cell r="H1109">
            <v>3332</v>
          </cell>
        </row>
        <row r="1110">
          <cell r="B1110" t="str">
            <v>2A11953</v>
          </cell>
          <cell r="C1110" t="str">
            <v xml:space="preserve">CUADRILLA ALBAÑILERIA GENERAL 1:2 </v>
          </cell>
          <cell r="D1110" t="str">
            <v>JR</v>
          </cell>
          <cell r="E1110">
            <v>1.256</v>
          </cell>
          <cell r="G1110">
            <v>182096.7</v>
          </cell>
          <cell r="H1110">
            <v>228713</v>
          </cell>
        </row>
        <row r="1111">
          <cell r="B1111" t="str">
            <v>47111</v>
          </cell>
          <cell r="C1111" t="str">
            <v xml:space="preserve">elementos de consumo y proteccion </v>
          </cell>
          <cell r="D1111" t="str">
            <v>%</v>
          </cell>
          <cell r="E1111">
            <v>228713</v>
          </cell>
          <cell r="G1111">
            <v>1.4999999999999999E-2</v>
          </cell>
          <cell r="H1111">
            <v>3431</v>
          </cell>
        </row>
        <row r="1112">
          <cell r="B1112" t="str">
            <v>46111</v>
          </cell>
          <cell r="C1112" t="str">
            <v xml:space="preserve">herramienta y equipo menor </v>
          </cell>
          <cell r="D1112" t="str">
            <v>%</v>
          </cell>
          <cell r="E1112">
            <v>228713</v>
          </cell>
          <cell r="G1112">
            <v>0.05</v>
          </cell>
          <cell r="H1112">
            <v>11436</v>
          </cell>
        </row>
        <row r="1113">
          <cell r="C1113" t="str">
            <v>DIRECTO:  742,533 / M3</v>
          </cell>
          <cell r="D1113">
            <v>0</v>
          </cell>
          <cell r="G1113">
            <v>0</v>
          </cell>
          <cell r="H1113">
            <v>0</v>
          </cell>
        </row>
        <row r="1114">
          <cell r="C1114">
            <v>0</v>
          </cell>
          <cell r="D1114">
            <v>0</v>
          </cell>
          <cell r="G1114">
            <v>0</v>
          </cell>
          <cell r="H1114">
            <v>0</v>
          </cell>
        </row>
        <row r="1115">
          <cell r="B1115" t="str">
            <v>02-02-550</v>
          </cell>
          <cell r="C1115" t="str">
            <v>MUROS DE CONTENCION EN CONCRETO VISTO COLOR OCRE F'C 21 MPA PARA ZONA TALUDES E: 0.30 M.</v>
          </cell>
          <cell r="D1115" t="str">
            <v>M3</v>
          </cell>
          <cell r="E1115">
            <v>0</v>
          </cell>
          <cell r="G1115">
            <v>0</v>
          </cell>
          <cell r="H1115">
            <v>849080</v>
          </cell>
        </row>
        <row r="1116">
          <cell r="B1116" t="str">
            <v>11A06</v>
          </cell>
          <cell r="C1116" t="str">
            <v xml:space="preserve">concreto plastico 3000 psi tmn 1/2" ocre </v>
          </cell>
          <cell r="D1116" t="str">
            <v>m3</v>
          </cell>
          <cell r="E1116">
            <v>1</v>
          </cell>
          <cell r="F1116">
            <v>0.03</v>
          </cell>
          <cell r="G1116">
            <v>484991.63999999996</v>
          </cell>
          <cell r="H1116">
            <v>499541</v>
          </cell>
        </row>
        <row r="1117">
          <cell r="B1117" t="str">
            <v>1369</v>
          </cell>
          <cell r="C1117" t="str">
            <v xml:space="preserve">AUTOBOMBA PARA CONCRETO </v>
          </cell>
          <cell r="D1117" t="str">
            <v>M3</v>
          </cell>
          <cell r="E1117">
            <v>1</v>
          </cell>
          <cell r="F1117">
            <v>0.03</v>
          </cell>
          <cell r="G1117">
            <v>43338</v>
          </cell>
          <cell r="H1117">
            <v>44638</v>
          </cell>
        </row>
        <row r="1118">
          <cell r="B1118" t="str">
            <v>4400</v>
          </cell>
          <cell r="C1118" t="str">
            <v xml:space="preserve">VIBRADOR A GASOLINA </v>
          </cell>
          <cell r="D1118" t="str">
            <v>DIA</v>
          </cell>
          <cell r="E1118">
            <v>0.25</v>
          </cell>
          <cell r="G1118">
            <v>38192</v>
          </cell>
          <cell r="H1118">
            <v>9548</v>
          </cell>
        </row>
        <row r="1119">
          <cell r="B1119" t="str">
            <v>1100421</v>
          </cell>
          <cell r="C1119" t="str">
            <v xml:space="preserve">Separol Sika (toxement Desmoldatoc)15Kg** </v>
          </cell>
          <cell r="D1119" t="str">
            <v>KG</v>
          </cell>
          <cell r="E1119">
            <v>0.49</v>
          </cell>
          <cell r="G1119">
            <v>15184</v>
          </cell>
          <cell r="H1119">
            <v>7440</v>
          </cell>
        </row>
        <row r="1120">
          <cell r="B1120" t="str">
            <v>1638</v>
          </cell>
          <cell r="C1120" t="str">
            <v xml:space="preserve">ANTISOL BLANCO (CURA) 20 KILOS </v>
          </cell>
          <cell r="D1120" t="str">
            <v>KG</v>
          </cell>
          <cell r="E1120">
            <v>2.2250000000000001</v>
          </cell>
          <cell r="G1120">
            <v>4522</v>
          </cell>
          <cell r="H1120">
            <v>10061</v>
          </cell>
        </row>
        <row r="1121">
          <cell r="B1121" t="str">
            <v>4A007</v>
          </cell>
          <cell r="C1121" t="str">
            <v xml:space="preserve">formaleta muro a la vista - alquiler </v>
          </cell>
          <cell r="D1121" t="str">
            <v>m2/dia</v>
          </cell>
          <cell r="E1121">
            <v>20</v>
          </cell>
          <cell r="G1121">
            <v>1547</v>
          </cell>
          <cell r="H1121">
            <v>30940</v>
          </cell>
        </row>
        <row r="1122">
          <cell r="B1122" t="str">
            <v>4393</v>
          </cell>
          <cell r="C1122" t="str">
            <v xml:space="preserve">PARALES - SEMANA (2 - 3.5m) </v>
          </cell>
          <cell r="D1122" t="str">
            <v>UN</v>
          </cell>
          <cell r="E1122">
            <v>4</v>
          </cell>
          <cell r="G1122">
            <v>833</v>
          </cell>
          <cell r="H1122">
            <v>3332</v>
          </cell>
        </row>
        <row r="1123">
          <cell r="B1123" t="str">
            <v>2A11953</v>
          </cell>
          <cell r="C1123" t="str">
            <v xml:space="preserve">CUADRILLA ALBAÑILERIA GENERAL 1:2 </v>
          </cell>
          <cell r="D1123" t="str">
            <v>JR</v>
          </cell>
          <cell r="E1123">
            <v>1.256</v>
          </cell>
          <cell r="G1123">
            <v>182096.7</v>
          </cell>
          <cell r="H1123">
            <v>228713</v>
          </cell>
        </row>
        <row r="1124">
          <cell r="B1124" t="str">
            <v>47111</v>
          </cell>
          <cell r="C1124" t="str">
            <v xml:space="preserve">elementos de consumo y proteccion </v>
          </cell>
          <cell r="D1124" t="str">
            <v>%</v>
          </cell>
          <cell r="E1124">
            <v>228713</v>
          </cell>
          <cell r="G1124">
            <v>1.4999999999999999E-2</v>
          </cell>
          <cell r="H1124">
            <v>3431</v>
          </cell>
        </row>
        <row r="1125">
          <cell r="B1125" t="str">
            <v>46111</v>
          </cell>
          <cell r="C1125" t="str">
            <v xml:space="preserve">herramienta y equipo menor </v>
          </cell>
          <cell r="D1125" t="str">
            <v>%</v>
          </cell>
          <cell r="E1125">
            <v>228713</v>
          </cell>
          <cell r="G1125">
            <v>0.05</v>
          </cell>
          <cell r="H1125">
            <v>11436</v>
          </cell>
        </row>
        <row r="1126">
          <cell r="C1126" t="str">
            <v>DIRECTO:  849,080 / M3</v>
          </cell>
          <cell r="D1126">
            <v>0</v>
          </cell>
          <cell r="G1126">
            <v>0</v>
          </cell>
          <cell r="H1126">
            <v>0</v>
          </cell>
        </row>
        <row r="1127">
          <cell r="C1127">
            <v>0</v>
          </cell>
          <cell r="D1127">
            <v>0</v>
          </cell>
          <cell r="G1127">
            <v>0</v>
          </cell>
          <cell r="H1127">
            <v>0</v>
          </cell>
        </row>
        <row r="1128">
          <cell r="B1128" t="str">
            <v>02-02-560</v>
          </cell>
          <cell r="C1128" t="str">
            <v>MUROS DE CONTENCION EN CONCRETO VISTO COLOR GRIS F'C 21 MPA PARA ZONA TANQUES E: 0.40 M.</v>
          </cell>
          <cell r="D1128" t="str">
            <v>M3</v>
          </cell>
          <cell r="E1128">
            <v>0</v>
          </cell>
          <cell r="G1128">
            <v>0</v>
          </cell>
          <cell r="H1128">
            <v>717654</v>
          </cell>
        </row>
        <row r="1129">
          <cell r="B1129" t="str">
            <v>12654</v>
          </cell>
          <cell r="C1129" t="str">
            <v xml:space="preserve">CONCRETO 3000 PSI (210N) COMUN Gr=1" </v>
          </cell>
          <cell r="D1129" t="str">
            <v>M3</v>
          </cell>
          <cell r="E1129">
            <v>1</v>
          </cell>
          <cell r="F1129">
            <v>0.03</v>
          </cell>
          <cell r="G1129">
            <v>364903</v>
          </cell>
          <cell r="H1129">
            <v>375850</v>
          </cell>
        </row>
        <row r="1130">
          <cell r="B1130" t="str">
            <v>1369</v>
          </cell>
          <cell r="C1130" t="str">
            <v xml:space="preserve">AUTOBOMBA PARA CONCRETO </v>
          </cell>
          <cell r="D1130" t="str">
            <v>M3</v>
          </cell>
          <cell r="E1130">
            <v>1</v>
          </cell>
          <cell r="F1130">
            <v>0.03</v>
          </cell>
          <cell r="G1130">
            <v>43338</v>
          </cell>
          <cell r="H1130">
            <v>44638</v>
          </cell>
        </row>
        <row r="1131">
          <cell r="B1131" t="str">
            <v>4400</v>
          </cell>
          <cell r="C1131" t="str">
            <v xml:space="preserve">VIBRADOR A GASOLINA </v>
          </cell>
          <cell r="D1131" t="str">
            <v>DIA</v>
          </cell>
          <cell r="E1131">
            <v>0.25</v>
          </cell>
          <cell r="G1131">
            <v>38192</v>
          </cell>
          <cell r="H1131">
            <v>9548</v>
          </cell>
        </row>
        <row r="1132">
          <cell r="B1132" t="str">
            <v>1100421</v>
          </cell>
          <cell r="C1132" t="str">
            <v xml:space="preserve">Separol Sika (toxement Desmoldatoc)15Kg** </v>
          </cell>
          <cell r="D1132" t="str">
            <v>KG</v>
          </cell>
          <cell r="E1132">
            <v>0.49</v>
          </cell>
          <cell r="G1132">
            <v>15184</v>
          </cell>
          <cell r="H1132">
            <v>7440</v>
          </cell>
        </row>
        <row r="1133">
          <cell r="B1133" t="str">
            <v>1638</v>
          </cell>
          <cell r="C1133" t="str">
            <v xml:space="preserve">ANTISOL BLANCO (CURA) 20 KILOS </v>
          </cell>
          <cell r="D1133" t="str">
            <v>KG</v>
          </cell>
          <cell r="E1133">
            <v>2.2250000000000001</v>
          </cell>
          <cell r="G1133">
            <v>4522</v>
          </cell>
          <cell r="H1133">
            <v>10061</v>
          </cell>
        </row>
        <row r="1134">
          <cell r="B1134" t="str">
            <v>4A007</v>
          </cell>
          <cell r="C1134" t="str">
            <v xml:space="preserve">formaleta muro a la vista - alquiler </v>
          </cell>
          <cell r="D1134" t="str">
            <v>m2/dia</v>
          </cell>
          <cell r="E1134">
            <v>15</v>
          </cell>
          <cell r="G1134">
            <v>1547</v>
          </cell>
          <cell r="H1134">
            <v>23205</v>
          </cell>
        </row>
        <row r="1135">
          <cell r="B1135" t="str">
            <v>4393</v>
          </cell>
          <cell r="C1135" t="str">
            <v xml:space="preserve">PARALES - SEMANA (2 - 3.5m) </v>
          </cell>
          <cell r="D1135" t="str">
            <v>UN</v>
          </cell>
          <cell r="E1135">
            <v>4</v>
          </cell>
          <cell r="G1135">
            <v>833</v>
          </cell>
          <cell r="H1135">
            <v>3332</v>
          </cell>
        </row>
        <row r="1136">
          <cell r="B1136" t="str">
            <v>2A11953</v>
          </cell>
          <cell r="C1136" t="str">
            <v xml:space="preserve">CUADRILLA ALBAÑILERIA GENERAL 1:2 </v>
          </cell>
          <cell r="D1136" t="str">
            <v>JR</v>
          </cell>
          <cell r="E1136">
            <v>1.256</v>
          </cell>
          <cell r="G1136">
            <v>182096.7</v>
          </cell>
          <cell r="H1136">
            <v>228713</v>
          </cell>
        </row>
        <row r="1137">
          <cell r="B1137" t="str">
            <v>47111</v>
          </cell>
          <cell r="C1137" t="str">
            <v xml:space="preserve">elementos de consumo y proteccion </v>
          </cell>
          <cell r="D1137" t="str">
            <v>%</v>
          </cell>
          <cell r="E1137">
            <v>228713</v>
          </cell>
          <cell r="G1137">
            <v>1.4999999999999999E-2</v>
          </cell>
          <cell r="H1137">
            <v>3431</v>
          </cell>
        </row>
        <row r="1138">
          <cell r="B1138" t="str">
            <v>46111</v>
          </cell>
          <cell r="C1138" t="str">
            <v xml:space="preserve">herramienta y equipo menor </v>
          </cell>
          <cell r="D1138" t="str">
            <v>%</v>
          </cell>
          <cell r="E1138">
            <v>228713</v>
          </cell>
          <cell r="G1138">
            <v>0.05</v>
          </cell>
          <cell r="H1138">
            <v>11436</v>
          </cell>
        </row>
        <row r="1139">
          <cell r="C1139" t="str">
            <v>DIRECTO:  717,654 / M3</v>
          </cell>
          <cell r="D1139">
            <v>0</v>
          </cell>
          <cell r="G1139">
            <v>0</v>
          </cell>
          <cell r="H1139">
            <v>0</v>
          </cell>
        </row>
        <row r="1140">
          <cell r="C1140">
            <v>0</v>
          </cell>
          <cell r="D1140">
            <v>0</v>
          </cell>
          <cell r="G1140">
            <v>0</v>
          </cell>
          <cell r="H1140">
            <v>0</v>
          </cell>
        </row>
        <row r="1141">
          <cell r="B1141" t="str">
            <v>02-02-700</v>
          </cell>
          <cell r="C1141" t="str">
            <v>LOSA MACIZA DE PISO E: 0.20 M. EN CONCRETO F'C 21 MPA. FONDO FOSO ASCENSOR.</v>
          </cell>
          <cell r="D1141" t="str">
            <v>M2</v>
          </cell>
          <cell r="E1141">
            <v>0</v>
          </cell>
          <cell r="G1141">
            <v>0</v>
          </cell>
          <cell r="H1141">
            <v>98518</v>
          </cell>
        </row>
        <row r="1142">
          <cell r="B1142" t="str">
            <v>12654</v>
          </cell>
          <cell r="C1142" t="str">
            <v xml:space="preserve">CONCRETO 3000 PSI (210N) COMUN Gr=1" </v>
          </cell>
          <cell r="D1142" t="str">
            <v>M3</v>
          </cell>
          <cell r="E1142">
            <v>0.2</v>
          </cell>
          <cell r="F1142">
            <v>0.03</v>
          </cell>
          <cell r="G1142">
            <v>364903</v>
          </cell>
          <cell r="H1142">
            <v>75170</v>
          </cell>
        </row>
        <row r="1143">
          <cell r="B1143" t="str">
            <v>1923</v>
          </cell>
          <cell r="C1143" t="str">
            <v xml:space="preserve">LISTON EN AMARILLO (8cm x 2.2cm) L= 3M </v>
          </cell>
          <cell r="D1143" t="str">
            <v>ML</v>
          </cell>
          <cell r="E1143">
            <v>1.8</v>
          </cell>
          <cell r="G1143">
            <v>4463</v>
          </cell>
          <cell r="H1143">
            <v>8033</v>
          </cell>
        </row>
        <row r="1144">
          <cell r="B1144" t="str">
            <v>4400</v>
          </cell>
          <cell r="C1144" t="str">
            <v xml:space="preserve">VIBRADOR A GASOLINA </v>
          </cell>
          <cell r="D1144" t="str">
            <v>DIA</v>
          </cell>
          <cell r="E1144">
            <v>0.03</v>
          </cell>
          <cell r="G1144">
            <v>38192</v>
          </cell>
          <cell r="H1144">
            <v>1146</v>
          </cell>
        </row>
        <row r="1145">
          <cell r="B1145" t="str">
            <v>2A11938</v>
          </cell>
          <cell r="C1145" t="str">
            <v xml:space="preserve">CUADRILLA ALBAÑILERIA GENERAL 1:1 </v>
          </cell>
          <cell r="D1145" t="str">
            <v>JR</v>
          </cell>
          <cell r="E1145">
            <v>0.1</v>
          </cell>
          <cell r="G1145">
            <v>133037.45000000001</v>
          </cell>
          <cell r="H1145">
            <v>13304</v>
          </cell>
        </row>
        <row r="1146">
          <cell r="B1146" t="str">
            <v>47111</v>
          </cell>
          <cell r="C1146" t="str">
            <v xml:space="preserve">elementos de consumo y proteccion </v>
          </cell>
          <cell r="D1146" t="str">
            <v>%</v>
          </cell>
          <cell r="E1146">
            <v>13304</v>
          </cell>
          <cell r="G1146">
            <v>1.4999999999999999E-2</v>
          </cell>
          <cell r="H1146">
            <v>200</v>
          </cell>
        </row>
        <row r="1147">
          <cell r="B1147" t="str">
            <v>46111</v>
          </cell>
          <cell r="C1147" t="str">
            <v xml:space="preserve">herramienta y equipo menor </v>
          </cell>
          <cell r="D1147" t="str">
            <v>%</v>
          </cell>
          <cell r="E1147">
            <v>13304</v>
          </cell>
          <cell r="G1147">
            <v>0.05</v>
          </cell>
          <cell r="H1147">
            <v>665</v>
          </cell>
        </row>
        <row r="1148">
          <cell r="C1148" t="str">
            <v>DIRECTO:  98,518 / M2</v>
          </cell>
          <cell r="D1148">
            <v>0</v>
          </cell>
          <cell r="G1148">
            <v>0</v>
          </cell>
          <cell r="H1148">
            <v>0</v>
          </cell>
        </row>
        <row r="1149">
          <cell r="C1149">
            <v>0</v>
          </cell>
          <cell r="D1149">
            <v>0</v>
          </cell>
          <cell r="G1149">
            <v>0</v>
          </cell>
          <cell r="H1149">
            <v>0</v>
          </cell>
        </row>
        <row r="1150">
          <cell r="B1150" t="str">
            <v>02-02-710</v>
          </cell>
          <cell r="C1150" t="str">
            <v>MUROS CONTENCION EN CONCRETO CONCRETO F'C 21 MPA. E: 0.15 M. MUROS FOSO ASCENSOR.</v>
          </cell>
          <cell r="D1150" t="str">
            <v>M3</v>
          </cell>
          <cell r="E1150">
            <v>0</v>
          </cell>
          <cell r="G1150">
            <v>0</v>
          </cell>
          <cell r="H1150">
            <v>725389</v>
          </cell>
        </row>
        <row r="1151">
          <cell r="B1151" t="str">
            <v>12654</v>
          </cell>
          <cell r="C1151" t="str">
            <v xml:space="preserve">CONCRETO 3000 PSI (210N) COMUN Gr=1" </v>
          </cell>
          <cell r="D1151" t="str">
            <v>M3</v>
          </cell>
          <cell r="E1151">
            <v>1</v>
          </cell>
          <cell r="F1151">
            <v>0.03</v>
          </cell>
          <cell r="G1151">
            <v>364903</v>
          </cell>
          <cell r="H1151">
            <v>375850</v>
          </cell>
        </row>
        <row r="1152">
          <cell r="B1152" t="str">
            <v>1369</v>
          </cell>
          <cell r="C1152" t="str">
            <v xml:space="preserve">AUTOBOMBA PARA CONCRETO </v>
          </cell>
          <cell r="D1152" t="str">
            <v>M3</v>
          </cell>
          <cell r="E1152">
            <v>1</v>
          </cell>
          <cell r="F1152">
            <v>0.03</v>
          </cell>
          <cell r="G1152">
            <v>43338</v>
          </cell>
          <cell r="H1152">
            <v>44638</v>
          </cell>
        </row>
        <row r="1153">
          <cell r="B1153" t="str">
            <v>4400</v>
          </cell>
          <cell r="C1153" t="str">
            <v xml:space="preserve">VIBRADOR A GASOLINA </v>
          </cell>
          <cell r="D1153" t="str">
            <v>DIA</v>
          </cell>
          <cell r="E1153">
            <v>0.25</v>
          </cell>
          <cell r="G1153">
            <v>38192</v>
          </cell>
          <cell r="H1153">
            <v>9548</v>
          </cell>
        </row>
        <row r="1154">
          <cell r="B1154" t="str">
            <v>1100421</v>
          </cell>
          <cell r="C1154" t="str">
            <v xml:space="preserve">Separol Sika (toxement Desmoldatoc)15Kg** </v>
          </cell>
          <cell r="D1154" t="str">
            <v>KG</v>
          </cell>
          <cell r="E1154">
            <v>0.49</v>
          </cell>
          <cell r="G1154">
            <v>15184</v>
          </cell>
          <cell r="H1154">
            <v>7440</v>
          </cell>
        </row>
        <row r="1155">
          <cell r="B1155" t="str">
            <v>1638</v>
          </cell>
          <cell r="C1155" t="str">
            <v xml:space="preserve">ANTISOL BLANCO (CURA) 20 KILOS </v>
          </cell>
          <cell r="D1155" t="str">
            <v>KG</v>
          </cell>
          <cell r="E1155">
            <v>2.2250000000000001</v>
          </cell>
          <cell r="G1155">
            <v>4522</v>
          </cell>
          <cell r="H1155">
            <v>10061</v>
          </cell>
        </row>
        <row r="1156">
          <cell r="B1156" t="str">
            <v>4A007</v>
          </cell>
          <cell r="C1156" t="str">
            <v xml:space="preserve">formaleta muro a la vista - alquiler </v>
          </cell>
          <cell r="D1156" t="str">
            <v>m2/dia</v>
          </cell>
          <cell r="E1156">
            <v>20</v>
          </cell>
          <cell r="G1156">
            <v>1547</v>
          </cell>
          <cell r="H1156">
            <v>30940</v>
          </cell>
        </row>
        <row r="1157">
          <cell r="B1157" t="str">
            <v>4393</v>
          </cell>
          <cell r="C1157" t="str">
            <v xml:space="preserve">PARALES - SEMANA (2 - 3.5m) </v>
          </cell>
          <cell r="D1157" t="str">
            <v>UN</v>
          </cell>
          <cell r="E1157">
            <v>4</v>
          </cell>
          <cell r="G1157">
            <v>833</v>
          </cell>
          <cell r="H1157">
            <v>3332</v>
          </cell>
        </row>
        <row r="1158">
          <cell r="B1158" t="str">
            <v>2A11953</v>
          </cell>
          <cell r="C1158" t="str">
            <v xml:space="preserve">CUADRILLA ALBAÑILERIA GENERAL 1:2 </v>
          </cell>
          <cell r="D1158" t="str">
            <v>JR</v>
          </cell>
          <cell r="E1158">
            <v>1.256</v>
          </cell>
          <cell r="G1158">
            <v>182096.7</v>
          </cell>
          <cell r="H1158">
            <v>228713</v>
          </cell>
        </row>
        <row r="1159">
          <cell r="B1159" t="str">
            <v>47111</v>
          </cell>
          <cell r="C1159" t="str">
            <v xml:space="preserve">elementos de consumo y proteccion </v>
          </cell>
          <cell r="D1159" t="str">
            <v>%</v>
          </cell>
          <cell r="E1159">
            <v>228713</v>
          </cell>
          <cell r="G1159">
            <v>1.4999999999999999E-2</v>
          </cell>
          <cell r="H1159">
            <v>3431</v>
          </cell>
        </row>
        <row r="1160">
          <cell r="B1160" t="str">
            <v>46111</v>
          </cell>
          <cell r="C1160" t="str">
            <v xml:space="preserve">herramienta y equipo menor </v>
          </cell>
          <cell r="D1160" t="str">
            <v>%</v>
          </cell>
          <cell r="E1160">
            <v>228713</v>
          </cell>
          <cell r="G1160">
            <v>0.05</v>
          </cell>
          <cell r="H1160">
            <v>11436</v>
          </cell>
        </row>
        <row r="1161">
          <cell r="C1161" t="str">
            <v>DIRECTO:  725,389 / M3</v>
          </cell>
          <cell r="D1161">
            <v>0</v>
          </cell>
          <cell r="G1161">
            <v>0</v>
          </cell>
          <cell r="H1161">
            <v>0</v>
          </cell>
        </row>
        <row r="1162">
          <cell r="C1162">
            <v>0</v>
          </cell>
          <cell r="D1162">
            <v>0</v>
          </cell>
          <cell r="G1162">
            <v>0</v>
          </cell>
          <cell r="H1162">
            <v>0</v>
          </cell>
        </row>
        <row r="1163">
          <cell r="B1163" t="str">
            <v>02-02-800</v>
          </cell>
          <cell r="C1163" t="str">
            <v>LOSA DE CONTRAPISO E: 0.10 M. EN CONCRETO F'C 21 MPA. INCLUYE BASE POLIETILENO</v>
          </cell>
          <cell r="D1163" t="str">
            <v>M2</v>
          </cell>
          <cell r="E1163">
            <v>0</v>
          </cell>
          <cell r="G1163">
            <v>0</v>
          </cell>
          <cell r="H1163">
            <v>56397</v>
          </cell>
        </row>
        <row r="1164">
          <cell r="B1164" t="str">
            <v>1111M</v>
          </cell>
          <cell r="C1164" t="str">
            <v xml:space="preserve">concreto bombeable as 5" (13cm) 3000 psi - cemex </v>
          </cell>
          <cell r="D1164" t="str">
            <v>m3</v>
          </cell>
          <cell r="E1164">
            <v>0.1</v>
          </cell>
          <cell r="F1164">
            <v>0.1</v>
          </cell>
          <cell r="G1164">
            <v>383632.2</v>
          </cell>
          <cell r="H1164">
            <v>42200</v>
          </cell>
        </row>
        <row r="1165">
          <cell r="B1165" t="str">
            <v>44121</v>
          </cell>
          <cell r="C1165" t="str">
            <v xml:space="preserve">vibrador electrico para concreto </v>
          </cell>
          <cell r="D1165" t="str">
            <v>d</v>
          </cell>
          <cell r="E1165">
            <v>2.0000000000000004E-2</v>
          </cell>
          <cell r="G1165">
            <v>40460</v>
          </cell>
          <cell r="H1165">
            <v>809</v>
          </cell>
        </row>
        <row r="1166">
          <cell r="B1166" t="str">
            <v>16521</v>
          </cell>
          <cell r="C1166" t="str">
            <v xml:space="preserve">polietileno negro c4 -0.10 kg/m2- </v>
          </cell>
          <cell r="D1166" t="str">
            <v>m2</v>
          </cell>
          <cell r="E1166">
            <v>2</v>
          </cell>
          <cell r="F1166">
            <v>0.2</v>
          </cell>
          <cell r="G1166">
            <v>466.47999999999996</v>
          </cell>
          <cell r="H1166">
            <v>1120</v>
          </cell>
        </row>
        <row r="1167">
          <cell r="B1167" t="str">
            <v>15421</v>
          </cell>
          <cell r="C1167" t="str">
            <v xml:space="preserve">puntilla 1-1/2" a 3" x 20kg </v>
          </cell>
          <cell r="D1167" t="str">
            <v>lb</v>
          </cell>
          <cell r="E1167">
            <v>0.08</v>
          </cell>
          <cell r="G1167">
            <v>2275.875</v>
          </cell>
          <cell r="H1167">
            <v>182</v>
          </cell>
        </row>
        <row r="1168">
          <cell r="B1168" t="str">
            <v>18Z16</v>
          </cell>
          <cell r="C1168" t="str">
            <v>repisa 8 cm x 4 cm x 2.90 m - ordinario  - 3 usos</v>
          </cell>
          <cell r="D1168" t="str">
            <v>u</v>
          </cell>
          <cell r="E1168">
            <v>1.4E-2</v>
          </cell>
          <cell r="G1168">
            <v>12423.599999999999</v>
          </cell>
          <cell r="H1168">
            <v>174</v>
          </cell>
        </row>
        <row r="1169">
          <cell r="B1169" t="str">
            <v>18Z15</v>
          </cell>
          <cell r="C1169" t="str">
            <v>tabla burra ordinario 2.5 cm x 30 cm x 2.90 m cepillada  - 6 usos</v>
          </cell>
          <cell r="D1169" t="str">
            <v>u</v>
          </cell>
          <cell r="E1169">
            <v>1.1173317167682965E-3</v>
          </cell>
          <cell r="G1169">
            <v>21408.1</v>
          </cell>
          <cell r="H1169">
            <v>24</v>
          </cell>
        </row>
        <row r="1170">
          <cell r="B1170" t="str">
            <v>72561</v>
          </cell>
          <cell r="C1170" t="str">
            <v xml:space="preserve">aux curado concreto. antisol blanco de sika o equivalente </v>
          </cell>
          <cell r="D1170" t="str">
            <v>m2</v>
          </cell>
          <cell r="E1170">
            <v>1.0194415718717684</v>
          </cell>
          <cell r="G1170">
            <v>667.64187320833344</v>
          </cell>
          <cell r="H1170">
            <v>681</v>
          </cell>
        </row>
        <row r="1171">
          <cell r="B1171" t="str">
            <v>72711</v>
          </cell>
          <cell r="C1171" t="str">
            <v xml:space="preserve">aux desmoldante. separol de sika o equivalente </v>
          </cell>
          <cell r="D1171" t="str">
            <v>m2</v>
          </cell>
          <cell r="E1171">
            <v>1.9441571871768357E-2</v>
          </cell>
          <cell r="G1171">
            <v>686.38251342331739</v>
          </cell>
          <cell r="H1171">
            <v>13</v>
          </cell>
        </row>
        <row r="1172">
          <cell r="B1172" t="str">
            <v>2C116</v>
          </cell>
          <cell r="C1172" t="str">
            <v xml:space="preserve">mo cuadrilla albañileria (1 of + 4 ay) </v>
          </cell>
          <cell r="D1172" t="str">
            <v>hc</v>
          </cell>
          <cell r="E1172">
            <v>0.30303030303030304</v>
          </cell>
          <cell r="G1172">
            <v>34681.560556249999</v>
          </cell>
          <cell r="H1172">
            <v>10510</v>
          </cell>
        </row>
        <row r="1173">
          <cell r="B1173" t="str">
            <v>47111</v>
          </cell>
          <cell r="C1173" t="str">
            <v xml:space="preserve">elementos de consumo y proteccion </v>
          </cell>
          <cell r="D1173" t="str">
            <v>%</v>
          </cell>
          <cell r="E1173">
            <v>10510</v>
          </cell>
          <cell r="G1173">
            <v>1.4999999999999999E-2</v>
          </cell>
          <cell r="H1173">
            <v>158</v>
          </cell>
        </row>
        <row r="1174">
          <cell r="B1174" t="str">
            <v>46111</v>
          </cell>
          <cell r="C1174" t="str">
            <v xml:space="preserve">herramienta y equipo menor </v>
          </cell>
          <cell r="D1174" t="str">
            <v>%</v>
          </cell>
          <cell r="E1174">
            <v>10510</v>
          </cell>
          <cell r="G1174">
            <v>0.05</v>
          </cell>
          <cell r="H1174">
            <v>526</v>
          </cell>
        </row>
        <row r="1175">
          <cell r="C1175" t="str">
            <v>DIRECTO:  56,397 / M2</v>
          </cell>
          <cell r="D1175">
            <v>0</v>
          </cell>
          <cell r="G1175">
            <v>0</v>
          </cell>
          <cell r="H1175">
            <v>0</v>
          </cell>
        </row>
        <row r="1176">
          <cell r="C1176">
            <v>0</v>
          </cell>
          <cell r="D1176">
            <v>0</v>
          </cell>
          <cell r="G1176">
            <v>0</v>
          </cell>
          <cell r="H1176">
            <v>0</v>
          </cell>
        </row>
        <row r="1177">
          <cell r="B1177" t="str">
            <v>02-02-910</v>
          </cell>
          <cell r="C1177" t="str">
            <v>PROVISION PARA ACERO DE ANCLAJE EN MURO DE CONTENCION PANTALLAS. PENDIENTE DISEÑO DEFINITIVO DEL ANCLAJE POR PARTE DE ASESOR ESTRUCTURAL EN CONJUNTO CON ASESOR DE SUELOS</v>
          </cell>
          <cell r="D1177" t="str">
            <v>M</v>
          </cell>
          <cell r="E1177">
            <v>0</v>
          </cell>
          <cell r="G1177">
            <v>0</v>
          </cell>
          <cell r="H1177">
            <v>14511</v>
          </cell>
        </row>
        <row r="1178">
          <cell r="B1178" t="str">
            <v>1512O</v>
          </cell>
          <cell r="C1178" t="str">
            <v>acero de refuerzo figurado - #6 roscada en un extremo</v>
          </cell>
          <cell r="D1178" t="str">
            <v>kg</v>
          </cell>
          <cell r="E1178">
            <v>2.2349999999999999</v>
          </cell>
          <cell r="F1178">
            <v>0.2</v>
          </cell>
          <cell r="G1178">
            <v>2261</v>
          </cell>
          <cell r="H1178">
            <v>6064</v>
          </cell>
        </row>
        <row r="1179">
          <cell r="B1179" t="str">
            <v>15231</v>
          </cell>
          <cell r="C1179" t="str">
            <v xml:space="preserve">alambre negro no. 17 </v>
          </cell>
          <cell r="D1179" t="str">
            <v>kg</v>
          </cell>
          <cell r="E1179">
            <v>6.7049999999999998E-2</v>
          </cell>
          <cell r="G1179">
            <v>3451</v>
          </cell>
          <cell r="H1179">
            <v>231</v>
          </cell>
        </row>
        <row r="1180">
          <cell r="B1180" t="str">
            <v>1512T</v>
          </cell>
          <cell r="C1180" t="str">
            <v xml:space="preserve">platina astm 500 grado c </v>
          </cell>
          <cell r="D1180" t="str">
            <v>kg</v>
          </cell>
          <cell r="E1180">
            <v>6.6666666666666666E-2</v>
          </cell>
          <cell r="G1180">
            <v>5950</v>
          </cell>
          <cell r="H1180">
            <v>397</v>
          </cell>
        </row>
        <row r="1181">
          <cell r="B1181" t="str">
            <v>1512U</v>
          </cell>
          <cell r="C1181" t="str">
            <v xml:space="preserve">tuerca 2h y arandela de fijacion </v>
          </cell>
          <cell r="D1181" t="str">
            <v>u</v>
          </cell>
          <cell r="E1181">
            <v>6.6666666666666666E-2</v>
          </cell>
          <cell r="G1181">
            <v>2380</v>
          </cell>
          <cell r="H1181">
            <v>159</v>
          </cell>
        </row>
        <row r="1182">
          <cell r="B1182" t="str">
            <v>1512V</v>
          </cell>
          <cell r="C1182" t="str">
            <v xml:space="preserve">centradores para anclajes </v>
          </cell>
          <cell r="D1182" t="str">
            <v>u</v>
          </cell>
          <cell r="E1182">
            <v>0.33333333333333331</v>
          </cell>
          <cell r="G1182">
            <v>11900</v>
          </cell>
          <cell r="H1182">
            <v>3967</v>
          </cell>
        </row>
        <row r="1183">
          <cell r="B1183" t="str">
            <v>2C116</v>
          </cell>
          <cell r="C1183" t="str">
            <v xml:space="preserve">mo cuadrilla albañileria (1 of + 4 ay) </v>
          </cell>
          <cell r="D1183" t="str">
            <v>hc</v>
          </cell>
          <cell r="E1183">
            <v>0.1</v>
          </cell>
          <cell r="G1183">
            <v>34681.560556249999</v>
          </cell>
          <cell r="H1183">
            <v>3468</v>
          </cell>
        </row>
        <row r="1184">
          <cell r="B1184" t="str">
            <v>47111</v>
          </cell>
          <cell r="C1184" t="str">
            <v xml:space="preserve">elementos de consumo y proteccion </v>
          </cell>
          <cell r="D1184" t="str">
            <v>%</v>
          </cell>
          <cell r="E1184">
            <v>3468</v>
          </cell>
          <cell r="G1184">
            <v>1.4999999999999999E-2</v>
          </cell>
          <cell r="H1184">
            <v>52</v>
          </cell>
        </row>
        <row r="1185">
          <cell r="B1185" t="str">
            <v>46111</v>
          </cell>
          <cell r="C1185" t="str">
            <v xml:space="preserve">herramienta y equipo menor </v>
          </cell>
          <cell r="D1185" t="str">
            <v>%</v>
          </cell>
          <cell r="E1185">
            <v>3468</v>
          </cell>
          <cell r="G1185">
            <v>0.05</v>
          </cell>
          <cell r="H1185">
            <v>173</v>
          </cell>
        </row>
        <row r="1186">
          <cell r="C1186" t="str">
            <v>DIRECTO:  14,511 / M</v>
          </cell>
          <cell r="D1186">
            <v>0</v>
          </cell>
          <cell r="G1186">
            <v>0</v>
          </cell>
          <cell r="H1186">
            <v>0</v>
          </cell>
        </row>
        <row r="1187">
          <cell r="C1187">
            <v>0</v>
          </cell>
          <cell r="D1187">
            <v>0</v>
          </cell>
          <cell r="G1187">
            <v>0</v>
          </cell>
          <cell r="H1187">
            <v>0</v>
          </cell>
        </row>
        <row r="1188">
          <cell r="B1188" t="str">
            <v>02-02-920</v>
          </cell>
          <cell r="C1188" t="str">
            <v>PROVISION PARA INYECCION DE CEMENTO EN ANCLAJES</v>
          </cell>
          <cell r="D1188" t="str">
            <v>M</v>
          </cell>
          <cell r="E1188">
            <v>0</v>
          </cell>
          <cell r="G1188">
            <v>0</v>
          </cell>
          <cell r="H1188">
            <v>196540</v>
          </cell>
        </row>
        <row r="1189">
          <cell r="B1189" t="str">
            <v>4Y111</v>
          </cell>
          <cell r="C1189" t="str">
            <v xml:space="preserve">bomba de inyeccion </v>
          </cell>
          <cell r="D1189" t="str">
            <v>h</v>
          </cell>
          <cell r="E1189">
            <v>0.22222222222222221</v>
          </cell>
          <cell r="G1189">
            <v>5390</v>
          </cell>
          <cell r="H1189">
            <v>1198</v>
          </cell>
        </row>
        <row r="1190">
          <cell r="B1190" t="str">
            <v>4V712</v>
          </cell>
          <cell r="C1190" t="str">
            <v xml:space="preserve">compresor ingersoll rand p185wjd </v>
          </cell>
          <cell r="D1190" t="str">
            <v>h</v>
          </cell>
          <cell r="E1190">
            <v>0.33333333333333331</v>
          </cell>
          <cell r="G1190">
            <v>65450</v>
          </cell>
          <cell r="H1190">
            <v>21817</v>
          </cell>
        </row>
        <row r="1191">
          <cell r="B1191" t="str">
            <v>4Y112</v>
          </cell>
          <cell r="C1191" t="str">
            <v xml:space="preserve">elevadora </v>
          </cell>
          <cell r="D1191" t="str">
            <v>h</v>
          </cell>
          <cell r="E1191">
            <v>1</v>
          </cell>
          <cell r="G1191">
            <v>8490</v>
          </cell>
          <cell r="H1191">
            <v>8490</v>
          </cell>
        </row>
        <row r="1192">
          <cell r="B1192" t="str">
            <v>4Y113</v>
          </cell>
          <cell r="C1192" t="str">
            <v xml:space="preserve">equipo de perforacion trackd </v>
          </cell>
          <cell r="D1192" t="str">
            <v>h</v>
          </cell>
          <cell r="E1192">
            <v>0.40360000000000001</v>
          </cell>
          <cell r="G1192">
            <v>137650</v>
          </cell>
          <cell r="H1192">
            <v>55556</v>
          </cell>
        </row>
        <row r="1193">
          <cell r="B1193" t="str">
            <v>4Y114</v>
          </cell>
          <cell r="C1193" t="str">
            <v xml:space="preserve">planta electrica </v>
          </cell>
          <cell r="D1193" t="str">
            <v>h</v>
          </cell>
          <cell r="E1193">
            <v>2.2222222222222223E-2</v>
          </cell>
          <cell r="G1193">
            <v>13660</v>
          </cell>
          <cell r="H1193">
            <v>304</v>
          </cell>
        </row>
        <row r="1194">
          <cell r="B1194" t="str">
            <v>4Y115</v>
          </cell>
          <cell r="C1194" t="str">
            <v xml:space="preserve">gato para tensionamiento </v>
          </cell>
          <cell r="D1194" t="str">
            <v>h</v>
          </cell>
          <cell r="E1194">
            <v>0.05</v>
          </cell>
          <cell r="G1194">
            <v>164320</v>
          </cell>
          <cell r="H1194">
            <v>8216</v>
          </cell>
        </row>
        <row r="1195">
          <cell r="B1195" t="str">
            <v>12141</v>
          </cell>
          <cell r="C1195" t="str">
            <v xml:space="preserve">mortero epoxico de alta resistencia para nivelacion </v>
          </cell>
          <cell r="D1195" t="str">
            <v>kg</v>
          </cell>
          <cell r="E1195">
            <v>7.575757575757576E-3</v>
          </cell>
          <cell r="G1195">
            <v>41804.699999999997</v>
          </cell>
          <cell r="H1195">
            <v>317</v>
          </cell>
        </row>
        <row r="1196">
          <cell r="B1196" t="str">
            <v>12142</v>
          </cell>
          <cell r="C1196" t="str">
            <v xml:space="preserve">aditivo plastificante </v>
          </cell>
          <cell r="D1196" t="str">
            <v>kg</v>
          </cell>
          <cell r="E1196">
            <v>0.75</v>
          </cell>
          <cell r="G1196">
            <v>3700.8999999999996</v>
          </cell>
          <cell r="H1196">
            <v>2776</v>
          </cell>
        </row>
        <row r="1197">
          <cell r="B1197" t="str">
            <v>12211</v>
          </cell>
          <cell r="C1197" t="str">
            <v xml:space="preserve">acpm </v>
          </cell>
          <cell r="D1197" t="str">
            <v>gal</v>
          </cell>
          <cell r="E1197">
            <v>1.1000000000000001</v>
          </cell>
          <cell r="G1197">
            <v>8637.02</v>
          </cell>
          <cell r="H1197">
            <v>9501</v>
          </cell>
        </row>
        <row r="1198">
          <cell r="B1198" t="str">
            <v>11114</v>
          </cell>
          <cell r="C1198" t="str">
            <v xml:space="preserve">cemento gris x 50kg </v>
          </cell>
          <cell r="D1198" t="str">
            <v>bt</v>
          </cell>
          <cell r="E1198">
            <v>0.15049999999999999</v>
          </cell>
          <cell r="G1198">
            <v>26180</v>
          </cell>
          <cell r="H1198">
            <v>3940</v>
          </cell>
        </row>
        <row r="1199">
          <cell r="B1199" t="str">
            <v>2C116</v>
          </cell>
          <cell r="C1199" t="str">
            <v xml:space="preserve">mo cuadrilla albañileria (1 of + 4 ay) </v>
          </cell>
          <cell r="D1199" t="str">
            <v>hc</v>
          </cell>
          <cell r="E1199">
            <v>2.2857142857142856</v>
          </cell>
          <cell r="G1199">
            <v>34681.560556249999</v>
          </cell>
          <cell r="H1199">
            <v>79272</v>
          </cell>
        </row>
        <row r="1200">
          <cell r="B1200" t="str">
            <v>47111</v>
          </cell>
          <cell r="C1200" t="str">
            <v xml:space="preserve">elementos de consumo y proteccion </v>
          </cell>
          <cell r="D1200" t="str">
            <v>%</v>
          </cell>
          <cell r="E1200">
            <v>79272</v>
          </cell>
          <cell r="G1200">
            <v>1.4999999999999999E-2</v>
          </cell>
          <cell r="H1200">
            <v>1189</v>
          </cell>
        </row>
        <row r="1201">
          <cell r="B1201" t="str">
            <v>46111</v>
          </cell>
          <cell r="C1201" t="str">
            <v xml:space="preserve">herramienta y equipo menor </v>
          </cell>
          <cell r="D1201" t="str">
            <v>%</v>
          </cell>
          <cell r="E1201">
            <v>79272</v>
          </cell>
          <cell r="G1201">
            <v>0.05</v>
          </cell>
          <cell r="H1201">
            <v>3964</v>
          </cell>
        </row>
        <row r="1202">
          <cell r="C1202" t="str">
            <v>DIRECTO:  196,540 / M</v>
          </cell>
          <cell r="D1202">
            <v>0</v>
          </cell>
          <cell r="G1202">
            <v>0</v>
          </cell>
          <cell r="H1202">
            <v>0</v>
          </cell>
        </row>
        <row r="1203">
          <cell r="C1203">
            <v>0</v>
          </cell>
          <cell r="D1203">
            <v>0</v>
          </cell>
          <cell r="G1203">
            <v>0</v>
          </cell>
          <cell r="H1203">
            <v>0</v>
          </cell>
        </row>
        <row r="1204">
          <cell r="B1204" t="str">
            <v>02-03-010</v>
          </cell>
          <cell r="C1204" t="str">
            <v>ACERO DE REFUERZO FY 420 MPA</v>
          </cell>
          <cell r="D1204" t="str">
            <v>KG</v>
          </cell>
          <cell r="E1204">
            <v>0</v>
          </cell>
          <cell r="G1204">
            <v>0</v>
          </cell>
          <cell r="H1204">
            <v>3246</v>
          </cell>
        </row>
        <row r="1205">
          <cell r="B1205" t="str">
            <v>13315</v>
          </cell>
          <cell r="C1205" t="str">
            <v xml:space="preserve">HIERRO PR-60 1/2" Figurado </v>
          </cell>
          <cell r="D1205" t="str">
            <v>KG</v>
          </cell>
          <cell r="E1205">
            <v>1</v>
          </cell>
          <cell r="F1205">
            <v>0.02</v>
          </cell>
          <cell r="G1205">
            <v>2558</v>
          </cell>
          <cell r="H1205">
            <v>2609</v>
          </cell>
        </row>
        <row r="1206">
          <cell r="B1206" t="str">
            <v>19'</v>
          </cell>
          <cell r="C1206" t="str">
            <v xml:space="preserve">ALAMBRE NEGRO Cal. 18 </v>
          </cell>
          <cell r="D1206" t="str">
            <v>KG</v>
          </cell>
          <cell r="E1206">
            <v>2.5600000000000001E-2</v>
          </cell>
          <cell r="G1206">
            <v>3810</v>
          </cell>
          <cell r="H1206">
            <v>98</v>
          </cell>
        </row>
        <row r="1207">
          <cell r="B1207" t="str">
            <v>2A11938</v>
          </cell>
          <cell r="C1207" t="str">
            <v xml:space="preserve">CUADRILLA ALBAÑILERIA GENERAL 1:1 </v>
          </cell>
          <cell r="D1207" t="str">
            <v>JR</v>
          </cell>
          <cell r="E1207">
            <v>3.8E-3</v>
          </cell>
          <cell r="G1207">
            <v>133037.45000000001</v>
          </cell>
          <cell r="H1207">
            <v>506</v>
          </cell>
        </row>
        <row r="1208">
          <cell r="B1208" t="str">
            <v>47111</v>
          </cell>
          <cell r="C1208" t="str">
            <v xml:space="preserve">elementos de consumo y proteccion </v>
          </cell>
          <cell r="D1208" t="str">
            <v>%</v>
          </cell>
          <cell r="E1208">
            <v>506</v>
          </cell>
          <cell r="G1208">
            <v>1.4999999999999999E-2</v>
          </cell>
          <cell r="H1208">
            <v>8</v>
          </cell>
        </row>
        <row r="1209">
          <cell r="B1209" t="str">
            <v>46111</v>
          </cell>
          <cell r="C1209" t="str">
            <v xml:space="preserve">herramienta y equipo menor </v>
          </cell>
          <cell r="D1209" t="str">
            <v>%</v>
          </cell>
          <cell r="E1209">
            <v>506</v>
          </cell>
          <cell r="G1209">
            <v>0.05</v>
          </cell>
          <cell r="H1209">
            <v>25</v>
          </cell>
        </row>
        <row r="1210">
          <cell r="C1210" t="str">
            <v>DIRECTO:  3,246 / KG</v>
          </cell>
          <cell r="D1210">
            <v>0</v>
          </cell>
          <cell r="G1210">
            <v>0</v>
          </cell>
          <cell r="H1210">
            <v>0</v>
          </cell>
        </row>
        <row r="1211">
          <cell r="C1211">
            <v>0</v>
          </cell>
          <cell r="D1211">
            <v>0</v>
          </cell>
          <cell r="G1211">
            <v>0</v>
          </cell>
          <cell r="H1211">
            <v>0</v>
          </cell>
        </row>
        <row r="1212">
          <cell r="B1212" t="str">
            <v>02-03-020</v>
          </cell>
          <cell r="C1212" t="str">
            <v>MALLA ELECTROSOLDADA TIPO ESTANDAR FY 493 MPA</v>
          </cell>
          <cell r="D1212" t="str">
            <v>KG</v>
          </cell>
          <cell r="E1212">
            <v>0</v>
          </cell>
          <cell r="G1212">
            <v>0</v>
          </cell>
          <cell r="H1212">
            <v>3976</v>
          </cell>
        </row>
        <row r="1213">
          <cell r="B1213" t="str">
            <v>19425</v>
          </cell>
          <cell r="C1213" t="str">
            <v xml:space="preserve">MALLA ELECTROSOLDADA 5mm x 5mm 6M x </v>
          </cell>
          <cell r="D1213" t="str">
            <v>UN</v>
          </cell>
          <cell r="E1213">
            <v>3.61E-2</v>
          </cell>
          <cell r="F1213">
            <v>0.03</v>
          </cell>
          <cell r="G1213">
            <v>91279</v>
          </cell>
          <cell r="H1213">
            <v>3394</v>
          </cell>
        </row>
        <row r="1214">
          <cell r="B1214" t="str">
            <v>19'</v>
          </cell>
          <cell r="C1214" t="str">
            <v xml:space="preserve">ALAMBRE NEGRO Cal. 18 </v>
          </cell>
          <cell r="D1214" t="str">
            <v>KG</v>
          </cell>
          <cell r="E1214">
            <v>4.1200000000000001E-2</v>
          </cell>
          <cell r="G1214">
            <v>3810</v>
          </cell>
          <cell r="H1214">
            <v>157</v>
          </cell>
        </row>
        <row r="1215">
          <cell r="B1215" t="str">
            <v>2A11938</v>
          </cell>
          <cell r="C1215" t="str">
            <v xml:space="preserve">CUADRILLA ALBAÑILERIA GENERAL 1:1 </v>
          </cell>
          <cell r="D1215" t="str">
            <v>JR</v>
          </cell>
          <cell r="E1215">
            <v>3.0000000000000001E-3</v>
          </cell>
          <cell r="G1215">
            <v>133037.45000000001</v>
          </cell>
          <cell r="H1215">
            <v>399</v>
          </cell>
        </row>
        <row r="1216">
          <cell r="B1216" t="str">
            <v>47111</v>
          </cell>
          <cell r="C1216" t="str">
            <v xml:space="preserve">elementos de consumo y proteccion </v>
          </cell>
          <cell r="D1216" t="str">
            <v>%</v>
          </cell>
          <cell r="E1216">
            <v>399</v>
          </cell>
          <cell r="G1216">
            <v>1.4999999999999999E-2</v>
          </cell>
          <cell r="H1216">
            <v>6</v>
          </cell>
        </row>
        <row r="1217">
          <cell r="B1217" t="str">
            <v>46111</v>
          </cell>
          <cell r="C1217" t="str">
            <v xml:space="preserve">herramienta y equipo menor </v>
          </cell>
          <cell r="D1217" t="str">
            <v>%</v>
          </cell>
          <cell r="E1217">
            <v>399</v>
          </cell>
          <cell r="G1217">
            <v>0.05</v>
          </cell>
          <cell r="H1217">
            <v>20</v>
          </cell>
        </row>
        <row r="1218">
          <cell r="C1218" t="str">
            <v>DIRECTO:  3,976 / KG</v>
          </cell>
          <cell r="D1218">
            <v>0</v>
          </cell>
          <cell r="G1218">
            <v>0</v>
          </cell>
          <cell r="H1218">
            <v>0</v>
          </cell>
        </row>
        <row r="1219">
          <cell r="C1219">
            <v>0</v>
          </cell>
          <cell r="D1219">
            <v>0</v>
          </cell>
          <cell r="G1219">
            <v>0</v>
          </cell>
          <cell r="H1219">
            <v>0</v>
          </cell>
        </row>
        <row r="1220">
          <cell r="B1220" t="str">
            <v>02-04-010</v>
          </cell>
          <cell r="C1220" t="str">
            <v>IMPERMEABILIZACION DE TANQUES DE AGUA Y PISCINAS EN MEMBRANA TIPO SIKAPLAN 12 NTR DE SIKA O EQUIVALENTE. INCLUYE PREPARACION DE SUPERFICIE, ACCESORIOS Y ANCLAJES ACORDES CON LA RECOMENDACION DEL FABRICANTE.</v>
          </cell>
          <cell r="D1220" t="str">
            <v>M2</v>
          </cell>
          <cell r="E1220">
            <v>0</v>
          </cell>
          <cell r="G1220">
            <v>0</v>
          </cell>
          <cell r="H1220">
            <v>86774</v>
          </cell>
        </row>
        <row r="1221">
          <cell r="B1221" t="str">
            <v>1100242</v>
          </cell>
          <cell r="C1221" t="str">
            <v xml:space="preserve">Sikaplan (rollo 1.55x20) 12 NTR ** </v>
          </cell>
          <cell r="D1221" t="str">
            <v>M2</v>
          </cell>
          <cell r="E1221">
            <v>1.08</v>
          </cell>
          <cell r="F1221">
            <v>7.0000000000000007E-2</v>
          </cell>
          <cell r="G1221">
            <v>38781</v>
          </cell>
          <cell r="H1221">
            <v>44815</v>
          </cell>
        </row>
        <row r="1222">
          <cell r="B1222" t="str">
            <v>1A13243</v>
          </cell>
          <cell r="C1222" t="str">
            <v xml:space="preserve">fijacion de borde para membrana Sarnafil </v>
          </cell>
          <cell r="D1222" t="str">
            <v>mL</v>
          </cell>
          <cell r="E1222">
            <v>0.18</v>
          </cell>
          <cell r="G1222">
            <v>17382.47</v>
          </cell>
          <cell r="H1222">
            <v>3129</v>
          </cell>
        </row>
        <row r="1223">
          <cell r="B1223" t="str">
            <v>1100243</v>
          </cell>
          <cell r="C1223" t="str">
            <v xml:space="preserve">Sika Primer 215 (caja por 6 unidades de 250 ml) ** </v>
          </cell>
          <cell r="D1223" t="str">
            <v>UN</v>
          </cell>
          <cell r="E1223">
            <v>0.03</v>
          </cell>
          <cell r="G1223">
            <v>98365</v>
          </cell>
          <cell r="H1223">
            <v>2951</v>
          </cell>
        </row>
        <row r="1224">
          <cell r="B1224" t="str">
            <v>12746</v>
          </cell>
          <cell r="C1224" t="str">
            <v xml:space="preserve">SIKAFLEX-1a BLANCO(CARTUCHO DE 300 CC) </v>
          </cell>
          <cell r="D1224" t="str">
            <v>UN</v>
          </cell>
          <cell r="E1224">
            <v>0.53</v>
          </cell>
          <cell r="G1224">
            <v>28144</v>
          </cell>
          <cell r="H1224">
            <v>14916</v>
          </cell>
        </row>
        <row r="1225">
          <cell r="B1225" t="str">
            <v>1101772</v>
          </cell>
          <cell r="C1225" t="str">
            <v xml:space="preserve">ACCESORIOS DE FIJACIÓN ** </v>
          </cell>
          <cell r="D1225" t="str">
            <v>GL</v>
          </cell>
          <cell r="E1225">
            <v>0.06</v>
          </cell>
          <cell r="G1225">
            <v>22267</v>
          </cell>
          <cell r="H1225">
            <v>1336</v>
          </cell>
        </row>
        <row r="1226">
          <cell r="B1226" t="str">
            <v>1102356</v>
          </cell>
          <cell r="C1226" t="str">
            <v xml:space="preserve">Geotextil Sika PP 1800 ** </v>
          </cell>
          <cell r="D1226" t="str">
            <v>M2</v>
          </cell>
          <cell r="E1226">
            <v>1.9</v>
          </cell>
          <cell r="G1226">
            <v>3499</v>
          </cell>
          <cell r="H1226">
            <v>6648</v>
          </cell>
        </row>
        <row r="1227">
          <cell r="B1227" t="str">
            <v>2A11936</v>
          </cell>
          <cell r="C1227" t="str">
            <v xml:space="preserve">CUADRILLA ALBAÑILERIA ACABADOS </v>
          </cell>
          <cell r="D1227" t="str">
            <v>JR</v>
          </cell>
          <cell r="E1227">
            <v>0.09</v>
          </cell>
          <cell r="G1227">
            <v>135416.24</v>
          </cell>
          <cell r="H1227">
            <v>12187</v>
          </cell>
        </row>
        <row r="1228">
          <cell r="B1228" t="str">
            <v>47111</v>
          </cell>
          <cell r="C1228" t="str">
            <v xml:space="preserve">elementos de consumo y proteccion </v>
          </cell>
          <cell r="D1228" t="str">
            <v>%</v>
          </cell>
          <cell r="E1228">
            <v>12187</v>
          </cell>
          <cell r="G1228">
            <v>1.4999999999999999E-2</v>
          </cell>
          <cell r="H1228">
            <v>183</v>
          </cell>
        </row>
        <row r="1229">
          <cell r="B1229" t="str">
            <v>46111</v>
          </cell>
          <cell r="C1229" t="str">
            <v xml:space="preserve">herramienta y equipo menor </v>
          </cell>
          <cell r="D1229" t="str">
            <v>%</v>
          </cell>
          <cell r="E1229">
            <v>12187</v>
          </cell>
          <cell r="G1229">
            <v>0.05</v>
          </cell>
          <cell r="H1229">
            <v>609</v>
          </cell>
        </row>
        <row r="1230">
          <cell r="C1230" t="str">
            <v>DIRECTO:  86,774 / M2</v>
          </cell>
          <cell r="D1230">
            <v>0</v>
          </cell>
          <cell r="G1230">
            <v>0</v>
          </cell>
          <cell r="H1230">
            <v>0</v>
          </cell>
        </row>
        <row r="1231">
          <cell r="C1231">
            <v>0</v>
          </cell>
          <cell r="D1231">
            <v>0</v>
          </cell>
          <cell r="G1231">
            <v>0</v>
          </cell>
          <cell r="H1231">
            <v>0</v>
          </cell>
        </row>
        <row r="1232">
          <cell r="B1232" t="str">
            <v>02-04-100</v>
          </cell>
          <cell r="C1232" t="str">
            <v>IMPERMEABILIZACION DE MUROS DE CONTENCION EN IGOL DENSO DE SIKA O EQUIVALENTE. INCLUYE PREPARACION DE SUPERFICIE CON MORTERO DE PAÑETE.</v>
          </cell>
          <cell r="D1232" t="str">
            <v>M2</v>
          </cell>
          <cell r="E1232">
            <v>0</v>
          </cell>
          <cell r="G1232">
            <v>0</v>
          </cell>
          <cell r="H1232">
            <v>57467</v>
          </cell>
        </row>
        <row r="1233">
          <cell r="B1233" t="str">
            <v>1SKFA</v>
          </cell>
          <cell r="C1233" t="str">
            <v xml:space="preserve">igol denso plus 3.5kg </v>
          </cell>
          <cell r="D1233" t="str">
            <v>kg</v>
          </cell>
          <cell r="E1233">
            <v>2</v>
          </cell>
          <cell r="F1233">
            <v>0.05</v>
          </cell>
          <cell r="G1233">
            <v>15113</v>
          </cell>
          <cell r="H1233">
            <v>31737</v>
          </cell>
        </row>
        <row r="1234">
          <cell r="B1234" t="str">
            <v>1SKG2</v>
          </cell>
          <cell r="C1234" t="str">
            <v xml:space="preserve">sikafloor 261 co x13kg </v>
          </cell>
          <cell r="D1234" t="str">
            <v>kg</v>
          </cell>
          <cell r="E1234">
            <v>0.2</v>
          </cell>
          <cell r="F1234">
            <v>0.05</v>
          </cell>
          <cell r="G1234">
            <v>56013.299999999996</v>
          </cell>
          <cell r="H1234">
            <v>11763</v>
          </cell>
        </row>
        <row r="1235">
          <cell r="B1235" t="str">
            <v>71A54</v>
          </cell>
          <cell r="C1235" t="str">
            <v xml:space="preserve">aux mortero de pañete 1:4:1/4 </v>
          </cell>
          <cell r="D1235" t="str">
            <v>m3</v>
          </cell>
          <cell r="E1235">
            <v>0.02</v>
          </cell>
          <cell r="G1235">
            <v>321770.38016907941</v>
          </cell>
          <cell r="H1235">
            <v>6435</v>
          </cell>
        </row>
        <row r="1236">
          <cell r="B1236" t="str">
            <v>2C111</v>
          </cell>
          <cell r="C1236" t="str">
            <v xml:space="preserve">mo cuadrilla albañileria (1 of + 1 ay) </v>
          </cell>
          <cell r="D1236" t="str">
            <v>hc</v>
          </cell>
          <cell r="E1236">
            <v>0.44999999999999996</v>
          </cell>
          <cell r="G1236">
            <v>15715.780981249998</v>
          </cell>
          <cell r="H1236">
            <v>7072</v>
          </cell>
        </row>
        <row r="1237">
          <cell r="B1237" t="str">
            <v>47111</v>
          </cell>
          <cell r="C1237" t="str">
            <v xml:space="preserve">elementos de consumo y proteccion </v>
          </cell>
          <cell r="D1237" t="str">
            <v>%</v>
          </cell>
          <cell r="E1237">
            <v>7072</v>
          </cell>
          <cell r="G1237">
            <v>1.4999999999999999E-2</v>
          </cell>
          <cell r="H1237">
            <v>106</v>
          </cell>
        </row>
        <row r="1238">
          <cell r="B1238" t="str">
            <v>46111</v>
          </cell>
          <cell r="C1238" t="str">
            <v xml:space="preserve">herramienta y equipo menor </v>
          </cell>
          <cell r="D1238" t="str">
            <v>%</v>
          </cell>
          <cell r="E1238">
            <v>7072</v>
          </cell>
          <cell r="G1238">
            <v>0.05</v>
          </cell>
          <cell r="H1238">
            <v>354</v>
          </cell>
        </row>
        <row r="1239">
          <cell r="C1239" t="str">
            <v>DIRECTO:  57,467 / M2</v>
          </cell>
          <cell r="D1239">
            <v>0</v>
          </cell>
          <cell r="G1239">
            <v>0</v>
          </cell>
          <cell r="H1239">
            <v>0</v>
          </cell>
        </row>
        <row r="1240">
          <cell r="B1240" t="str">
            <v>04</v>
          </cell>
          <cell r="C1240" t="str">
            <v>ESTRUCTURAS</v>
          </cell>
          <cell r="D1240">
            <v>0</v>
          </cell>
          <cell r="G1240">
            <v>0</v>
          </cell>
          <cell r="H1240">
            <v>0</v>
          </cell>
        </row>
        <row r="1241">
          <cell r="B1241" t="str">
            <v>04-01-010</v>
          </cell>
          <cell r="C1241" t="str">
            <v>MUROS ESTRUCTURALES EN CONCRETO ARQUITECTONICO BLANCO A LA VISTA F'C 21 MPA. E: 0.12 M. FORMALETA LISA.</v>
          </cell>
          <cell r="D1241" t="str">
            <v>M3</v>
          </cell>
          <cell r="E1241">
            <v>0</v>
          </cell>
          <cell r="G1241">
            <v>0</v>
          </cell>
          <cell r="H1241">
            <v>740070</v>
          </cell>
        </row>
        <row r="1242">
          <cell r="B1242" t="str">
            <v>1111N</v>
          </cell>
          <cell r="C1242" t="str">
            <v xml:space="preserve">concreto bombeable as 5" (13cm) 3000 psi - cemex - blanco </v>
          </cell>
          <cell r="D1242" t="str">
            <v>m3</v>
          </cell>
          <cell r="E1242">
            <v>1</v>
          </cell>
          <cell r="F1242">
            <v>0.05</v>
          </cell>
          <cell r="G1242">
            <v>508130</v>
          </cell>
          <cell r="H1242">
            <v>533537</v>
          </cell>
        </row>
        <row r="1243">
          <cell r="B1243" t="str">
            <v>44121</v>
          </cell>
          <cell r="C1243" t="str">
            <v xml:space="preserve">vibrador electrico para concreto </v>
          </cell>
          <cell r="D1243" t="str">
            <v>d</v>
          </cell>
          <cell r="E1243">
            <v>0.2</v>
          </cell>
          <cell r="G1243">
            <v>40460</v>
          </cell>
          <cell r="H1243">
            <v>8092</v>
          </cell>
        </row>
        <row r="1244">
          <cell r="B1244" t="str">
            <v>74271</v>
          </cell>
          <cell r="C1244" t="str">
            <v xml:space="preserve">aux formaleta metalica muro-m2 contac- </v>
          </cell>
          <cell r="D1244" t="str">
            <v>m2</v>
          </cell>
          <cell r="E1244">
            <v>16.666666666666668</v>
          </cell>
          <cell r="G1244">
            <v>2549.3687464010413</v>
          </cell>
          <cell r="H1244">
            <v>42489</v>
          </cell>
        </row>
        <row r="1245">
          <cell r="B1245" t="str">
            <v>72561</v>
          </cell>
          <cell r="C1245" t="str">
            <v xml:space="preserve">aux curado concreto. antisol blanco de sika o equivalente </v>
          </cell>
          <cell r="D1245" t="str">
            <v>m2</v>
          </cell>
          <cell r="E1245">
            <v>16.666666666666668</v>
          </cell>
          <cell r="G1245">
            <v>667.64187320833344</v>
          </cell>
          <cell r="H1245">
            <v>11127</v>
          </cell>
        </row>
        <row r="1246">
          <cell r="B1246" t="str">
            <v>72711</v>
          </cell>
          <cell r="C1246" t="str">
            <v xml:space="preserve">aux desmoldante. separol de sika o equivalente </v>
          </cell>
          <cell r="D1246" t="str">
            <v>m2</v>
          </cell>
          <cell r="E1246">
            <v>16.666666666666668</v>
          </cell>
          <cell r="G1246">
            <v>686.38251342331739</v>
          </cell>
          <cell r="H1246">
            <v>11440</v>
          </cell>
        </row>
        <row r="1247">
          <cell r="B1247" t="str">
            <v>44243</v>
          </cell>
          <cell r="C1247" t="str">
            <v xml:space="preserve">paral telescopico largo de 2.20 a 3.80 m </v>
          </cell>
          <cell r="D1247" t="str">
            <v>d</v>
          </cell>
          <cell r="E1247">
            <v>33.333333333333336</v>
          </cell>
          <cell r="G1247">
            <v>452.2</v>
          </cell>
          <cell r="H1247">
            <v>15073</v>
          </cell>
        </row>
        <row r="1248">
          <cell r="B1248" t="str">
            <v>74O33</v>
          </cell>
          <cell r="C1248" t="str">
            <v xml:space="preserve">aux andamios de carga - tramo h=1.50m </v>
          </cell>
          <cell r="D1248" t="str">
            <v>d</v>
          </cell>
          <cell r="E1248">
            <v>0.74074074074074081</v>
          </cell>
          <cell r="G1248">
            <v>10130.874910359373</v>
          </cell>
          <cell r="H1248">
            <v>7504</v>
          </cell>
        </row>
        <row r="1249">
          <cell r="B1249" t="str">
            <v>2C116</v>
          </cell>
          <cell r="C1249" t="str">
            <v xml:space="preserve">mo cuadrilla albañileria (1 of + 4 ay) </v>
          </cell>
          <cell r="D1249" t="str">
            <v>hc</v>
          </cell>
          <cell r="E1249">
            <v>3</v>
          </cell>
          <cell r="G1249">
            <v>34681.560556249999</v>
          </cell>
          <cell r="H1249">
            <v>104045</v>
          </cell>
        </row>
        <row r="1250">
          <cell r="B1250" t="str">
            <v>47111</v>
          </cell>
          <cell r="C1250" t="str">
            <v xml:space="preserve">elementos de consumo y proteccion </v>
          </cell>
          <cell r="D1250" t="str">
            <v>%</v>
          </cell>
          <cell r="E1250">
            <v>104045</v>
          </cell>
          <cell r="G1250">
            <v>1.4999999999999999E-2</v>
          </cell>
          <cell r="H1250">
            <v>1561</v>
          </cell>
        </row>
        <row r="1251">
          <cell r="B1251" t="str">
            <v>46111</v>
          </cell>
          <cell r="C1251" t="str">
            <v xml:space="preserve">herramienta y equipo menor </v>
          </cell>
          <cell r="D1251" t="str">
            <v>%</v>
          </cell>
          <cell r="E1251">
            <v>104045</v>
          </cell>
          <cell r="G1251">
            <v>0.05</v>
          </cell>
          <cell r="H1251">
            <v>5202</v>
          </cell>
        </row>
        <row r="1252">
          <cell r="C1252" t="str">
            <v>DIRECTO:  740,070 / M3</v>
          </cell>
          <cell r="D1252">
            <v>0</v>
          </cell>
          <cell r="G1252">
            <v>0</v>
          </cell>
          <cell r="H1252">
            <v>0</v>
          </cell>
        </row>
        <row r="1253">
          <cell r="C1253">
            <v>0</v>
          </cell>
          <cell r="D1253">
            <v>0</v>
          </cell>
          <cell r="G1253">
            <v>0</v>
          </cell>
          <cell r="H1253">
            <v>0</v>
          </cell>
        </row>
        <row r="1254">
          <cell r="B1254" t="str">
            <v>04-01-100</v>
          </cell>
          <cell r="C1254" t="str">
            <v>COLUMNAS CIRCULARES EN CONCRETO ARQUITECTONICO BLANCO VISTO F'C 35 MPA. - Ø 0.75 M. - FORMALETA LISA</v>
          </cell>
          <cell r="D1254" t="str">
            <v>M3</v>
          </cell>
          <cell r="E1254">
            <v>0</v>
          </cell>
          <cell r="G1254">
            <v>0</v>
          </cell>
          <cell r="H1254">
            <v>956306</v>
          </cell>
        </row>
        <row r="1255">
          <cell r="B1255" t="str">
            <v>11A11</v>
          </cell>
          <cell r="C1255" t="str">
            <v xml:space="preserve">concreto plastico 5000 psi tmn 1" blanco </v>
          </cell>
          <cell r="D1255" t="str">
            <v>m3</v>
          </cell>
          <cell r="E1255">
            <v>1</v>
          </cell>
          <cell r="F1255">
            <v>0.03</v>
          </cell>
          <cell r="G1255">
            <v>599436.31999999995</v>
          </cell>
          <cell r="H1255">
            <v>617419</v>
          </cell>
        </row>
        <row r="1256">
          <cell r="B1256" t="str">
            <v>1638</v>
          </cell>
          <cell r="C1256" t="str">
            <v xml:space="preserve">ANTISOL BLANCO (CURA) 20 KILOS </v>
          </cell>
          <cell r="D1256" t="str">
            <v>KG</v>
          </cell>
          <cell r="E1256">
            <v>1.0666666666666669</v>
          </cell>
          <cell r="G1256">
            <v>4522</v>
          </cell>
          <cell r="H1256">
            <v>4823</v>
          </cell>
        </row>
        <row r="1257">
          <cell r="B1257" t="str">
            <v>1100421</v>
          </cell>
          <cell r="C1257" t="str">
            <v xml:space="preserve">Separol Sika (toxement Desmoldatoc)15Kg** </v>
          </cell>
          <cell r="D1257" t="str">
            <v>KG</v>
          </cell>
          <cell r="E1257">
            <v>0.32</v>
          </cell>
          <cell r="G1257">
            <v>15184</v>
          </cell>
          <cell r="H1257">
            <v>4859</v>
          </cell>
        </row>
        <row r="1258">
          <cell r="B1258" t="str">
            <v>1525</v>
          </cell>
          <cell r="C1258" t="str">
            <v xml:space="preserve">PUNTILLA 2" CON CABEZA </v>
          </cell>
          <cell r="D1258" t="str">
            <v>LB</v>
          </cell>
          <cell r="E1258">
            <v>2</v>
          </cell>
          <cell r="G1258">
            <v>1966</v>
          </cell>
          <cell r="H1258">
            <v>3932</v>
          </cell>
        </row>
        <row r="1259">
          <cell r="B1259" t="str">
            <v>4A006</v>
          </cell>
          <cell r="C1259" t="str">
            <v xml:space="preserve">formaleta columna Ø0.75x3.00 metalica - venta </v>
          </cell>
          <cell r="D1259" t="str">
            <v>m3</v>
          </cell>
          <cell r="E1259">
            <v>1</v>
          </cell>
          <cell r="G1259">
            <v>69880.191997046204</v>
          </cell>
          <cell r="H1259">
            <v>69880</v>
          </cell>
        </row>
        <row r="1260">
          <cell r="B1260" t="str">
            <v>4A005</v>
          </cell>
          <cell r="C1260" t="str">
            <v xml:space="preserve">andamio para armado de columna - alquiler </v>
          </cell>
          <cell r="D1260" t="str">
            <v>m/dia</v>
          </cell>
          <cell r="E1260">
            <v>2.2635369684180673</v>
          </cell>
          <cell r="G1260">
            <v>2165.7999999999997</v>
          </cell>
          <cell r="H1260">
            <v>4902</v>
          </cell>
        </row>
        <row r="1261">
          <cell r="B1261" t="str">
            <v>4950</v>
          </cell>
          <cell r="C1261" t="str">
            <v xml:space="preserve">PARAL TELESCOPICO CORTO (UN) </v>
          </cell>
          <cell r="D1261" t="str">
            <v>DIA</v>
          </cell>
          <cell r="E1261">
            <v>16</v>
          </cell>
          <cell r="G1261">
            <v>89</v>
          </cell>
          <cell r="H1261">
            <v>1424</v>
          </cell>
        </row>
        <row r="1262">
          <cell r="B1262" t="str">
            <v>4400</v>
          </cell>
          <cell r="C1262" t="str">
            <v xml:space="preserve">VIBRADOR A GASOLINA </v>
          </cell>
          <cell r="D1262" t="str">
            <v>DIA</v>
          </cell>
          <cell r="E1262">
            <v>0.2</v>
          </cell>
          <cell r="G1262">
            <v>38192</v>
          </cell>
          <cell r="H1262">
            <v>7638</v>
          </cell>
        </row>
        <row r="1263">
          <cell r="B1263" t="str">
            <v>2A11953</v>
          </cell>
          <cell r="C1263" t="str">
            <v xml:space="preserve">CUADRILLA ALBAÑILERIA GENERAL 1:2 </v>
          </cell>
          <cell r="D1263" t="str">
            <v>JR</v>
          </cell>
          <cell r="E1263">
            <v>1.23</v>
          </cell>
          <cell r="G1263">
            <v>182096.7</v>
          </cell>
          <cell r="H1263">
            <v>223979</v>
          </cell>
        </row>
        <row r="1264">
          <cell r="B1264" t="str">
            <v>6A12508</v>
          </cell>
          <cell r="C1264" t="str">
            <v xml:space="preserve">Dia de Trasiego con 2 ayudantes** </v>
          </cell>
          <cell r="D1264" t="str">
            <v>dd</v>
          </cell>
          <cell r="E1264">
            <v>0.03</v>
          </cell>
          <cell r="G1264">
            <v>96351.24</v>
          </cell>
          <cell r="H1264">
            <v>2891</v>
          </cell>
        </row>
        <row r="1265">
          <cell r="B1265" t="str">
            <v>47111</v>
          </cell>
          <cell r="C1265" t="str">
            <v xml:space="preserve">elementos de consumo y proteccion </v>
          </cell>
          <cell r="D1265" t="str">
            <v>%</v>
          </cell>
          <cell r="E1265">
            <v>223979</v>
          </cell>
          <cell r="G1265">
            <v>1.4999999999999999E-2</v>
          </cell>
          <cell r="H1265">
            <v>3360</v>
          </cell>
        </row>
        <row r="1266">
          <cell r="B1266" t="str">
            <v>46111</v>
          </cell>
          <cell r="C1266" t="str">
            <v xml:space="preserve">herramienta y equipo menor </v>
          </cell>
          <cell r="D1266" t="str">
            <v>%</v>
          </cell>
          <cell r="E1266">
            <v>223979</v>
          </cell>
          <cell r="G1266">
            <v>0.05</v>
          </cell>
          <cell r="H1266">
            <v>11199</v>
          </cell>
        </row>
        <row r="1267">
          <cell r="C1267" t="str">
            <v>DIRECTO:  956,306 / M3</v>
          </cell>
          <cell r="D1267">
            <v>0</v>
          </cell>
          <cell r="G1267">
            <v>0</v>
          </cell>
          <cell r="H1267">
            <v>0</v>
          </cell>
        </row>
        <row r="1268">
          <cell r="C1268">
            <v>0</v>
          </cell>
          <cell r="D1268">
            <v>0</v>
          </cell>
          <cell r="G1268">
            <v>0</v>
          </cell>
          <cell r="H1268">
            <v>0</v>
          </cell>
        </row>
        <row r="1269">
          <cell r="B1269" t="str">
            <v>04-01-110</v>
          </cell>
          <cell r="C1269" t="str">
            <v>COLUMNAS CIRCULARES EN CONCRETO VISTO COLOR GRIS CLARO F'C 28 MPA. - Ø 0.75 M. - FORMALETA LISA</v>
          </cell>
          <cell r="D1269" t="str">
            <v>M3</v>
          </cell>
          <cell r="E1269">
            <v>0</v>
          </cell>
          <cell r="G1269">
            <v>0</v>
          </cell>
          <cell r="H1269">
            <v>745579</v>
          </cell>
        </row>
        <row r="1270">
          <cell r="B1270" t="str">
            <v>12656</v>
          </cell>
          <cell r="C1270" t="str">
            <v xml:space="preserve">CONCRETO 4000 PSI (280N) COMUN Gr=1" </v>
          </cell>
          <cell r="D1270" t="str">
            <v>M3</v>
          </cell>
          <cell r="E1270">
            <v>1</v>
          </cell>
          <cell r="F1270">
            <v>0.03</v>
          </cell>
          <cell r="G1270">
            <v>394847</v>
          </cell>
          <cell r="H1270">
            <v>406692</v>
          </cell>
        </row>
        <row r="1271">
          <cell r="B1271" t="str">
            <v>1638</v>
          </cell>
          <cell r="C1271" t="str">
            <v xml:space="preserve">ANTISOL BLANCO (CURA) 20 KILOS </v>
          </cell>
          <cell r="D1271" t="str">
            <v>KG</v>
          </cell>
          <cell r="E1271">
            <v>1.0666666666666669</v>
          </cell>
          <cell r="G1271">
            <v>4522</v>
          </cell>
          <cell r="H1271">
            <v>4823</v>
          </cell>
        </row>
        <row r="1272">
          <cell r="B1272" t="str">
            <v>1100421</v>
          </cell>
          <cell r="C1272" t="str">
            <v xml:space="preserve">Separol Sika (toxement Desmoldatoc)15Kg** </v>
          </cell>
          <cell r="D1272" t="str">
            <v>KG</v>
          </cell>
          <cell r="E1272">
            <v>0.32</v>
          </cell>
          <cell r="G1272">
            <v>15184</v>
          </cell>
          <cell r="H1272">
            <v>4859</v>
          </cell>
        </row>
        <row r="1273">
          <cell r="B1273" t="str">
            <v>1525</v>
          </cell>
          <cell r="C1273" t="str">
            <v xml:space="preserve">PUNTILLA 2" CON CABEZA </v>
          </cell>
          <cell r="D1273" t="str">
            <v>LB</v>
          </cell>
          <cell r="E1273">
            <v>2</v>
          </cell>
          <cell r="G1273">
            <v>1966</v>
          </cell>
          <cell r="H1273">
            <v>3932</v>
          </cell>
        </row>
        <row r="1274">
          <cell r="B1274" t="str">
            <v>4A006</v>
          </cell>
          <cell r="C1274" t="str">
            <v xml:space="preserve">formaleta columna Ø0.75x3.00 metalica - venta </v>
          </cell>
          <cell r="D1274" t="str">
            <v>m3</v>
          </cell>
          <cell r="E1274">
            <v>1</v>
          </cell>
          <cell r="G1274">
            <v>69880.191997046204</v>
          </cell>
          <cell r="H1274">
            <v>69880</v>
          </cell>
        </row>
        <row r="1275">
          <cell r="B1275" t="str">
            <v>4A005</v>
          </cell>
          <cell r="C1275" t="str">
            <v xml:space="preserve">andamio para armado de columna - alquiler </v>
          </cell>
          <cell r="D1275" t="str">
            <v>m/dia</v>
          </cell>
          <cell r="E1275">
            <v>2.2635369684180673</v>
          </cell>
          <cell r="G1275">
            <v>2165.7999999999997</v>
          </cell>
          <cell r="H1275">
            <v>4902</v>
          </cell>
        </row>
        <row r="1276">
          <cell r="B1276" t="str">
            <v>4950</v>
          </cell>
          <cell r="C1276" t="str">
            <v xml:space="preserve">PARAL TELESCOPICO CORTO (UN) </v>
          </cell>
          <cell r="D1276" t="str">
            <v>DIA</v>
          </cell>
          <cell r="E1276">
            <v>16</v>
          </cell>
          <cell r="G1276">
            <v>89</v>
          </cell>
          <cell r="H1276">
            <v>1424</v>
          </cell>
        </row>
        <row r="1277">
          <cell r="B1277" t="str">
            <v>4400</v>
          </cell>
          <cell r="C1277" t="str">
            <v xml:space="preserve">VIBRADOR A GASOLINA </v>
          </cell>
          <cell r="D1277" t="str">
            <v>DIA</v>
          </cell>
          <cell r="E1277">
            <v>0.2</v>
          </cell>
          <cell r="G1277">
            <v>38192</v>
          </cell>
          <cell r="H1277">
            <v>7638</v>
          </cell>
        </row>
        <row r="1278">
          <cell r="B1278" t="str">
            <v>2A11953</v>
          </cell>
          <cell r="C1278" t="str">
            <v xml:space="preserve">CUADRILLA ALBAÑILERIA GENERAL 1:2 </v>
          </cell>
          <cell r="D1278" t="str">
            <v>JR</v>
          </cell>
          <cell r="E1278">
            <v>1.23</v>
          </cell>
          <cell r="G1278">
            <v>182096.7</v>
          </cell>
          <cell r="H1278">
            <v>223979</v>
          </cell>
        </row>
        <row r="1279">
          <cell r="B1279" t="str">
            <v>6A12508</v>
          </cell>
          <cell r="C1279" t="str">
            <v xml:space="preserve">Dia de Trasiego con 2 ayudantes** </v>
          </cell>
          <cell r="D1279" t="str">
            <v>dd</v>
          </cell>
          <cell r="E1279">
            <v>0.03</v>
          </cell>
          <cell r="G1279">
            <v>96351.24</v>
          </cell>
          <cell r="H1279">
            <v>2891</v>
          </cell>
        </row>
        <row r="1280">
          <cell r="B1280" t="str">
            <v>47111</v>
          </cell>
          <cell r="C1280" t="str">
            <v xml:space="preserve">elementos de consumo y proteccion </v>
          </cell>
          <cell r="D1280" t="str">
            <v>%</v>
          </cell>
          <cell r="E1280">
            <v>223979</v>
          </cell>
          <cell r="G1280">
            <v>1.4999999999999999E-2</v>
          </cell>
          <cell r="H1280">
            <v>3360</v>
          </cell>
        </row>
        <row r="1281">
          <cell r="B1281" t="str">
            <v>46111</v>
          </cell>
          <cell r="C1281" t="str">
            <v xml:space="preserve">herramienta y equipo menor </v>
          </cell>
          <cell r="D1281" t="str">
            <v>%</v>
          </cell>
          <cell r="E1281">
            <v>223979</v>
          </cell>
          <cell r="G1281">
            <v>0.05</v>
          </cell>
          <cell r="H1281">
            <v>11199</v>
          </cell>
        </row>
        <row r="1282">
          <cell r="C1282" t="str">
            <v>DIRECTO:  745,579 / M3</v>
          </cell>
          <cell r="D1282">
            <v>0</v>
          </cell>
          <cell r="G1282">
            <v>0</v>
          </cell>
          <cell r="H1282">
            <v>0</v>
          </cell>
        </row>
        <row r="1283">
          <cell r="C1283">
            <v>0</v>
          </cell>
          <cell r="D1283">
            <v>0</v>
          </cell>
          <cell r="G1283">
            <v>0</v>
          </cell>
          <cell r="H1283">
            <v>0</v>
          </cell>
        </row>
        <row r="1284">
          <cell r="B1284" t="str">
            <v>04-01-120</v>
          </cell>
          <cell r="C1284" t="str">
            <v>COLUMNAS CIRCULARES EN CONCRETO OCRE A LA VISTA F'C 28 MPA. - Ø 0.60 M. - FORMALETA LISA</v>
          </cell>
          <cell r="D1284" t="str">
            <v>M3</v>
          </cell>
          <cell r="E1284">
            <v>0</v>
          </cell>
          <cell r="G1284">
            <v>0</v>
          </cell>
          <cell r="H1284">
            <v>841743</v>
          </cell>
        </row>
        <row r="1285">
          <cell r="B1285" t="str">
            <v>11A03</v>
          </cell>
          <cell r="C1285" t="str">
            <v xml:space="preserve">concreto plastico 4000 psi tmn 1/2" ocre </v>
          </cell>
          <cell r="D1285" t="str">
            <v>m3</v>
          </cell>
          <cell r="E1285">
            <v>1</v>
          </cell>
          <cell r="F1285">
            <v>0.03</v>
          </cell>
          <cell r="G1285">
            <v>519994.3</v>
          </cell>
          <cell r="H1285">
            <v>535594</v>
          </cell>
        </row>
        <row r="1286">
          <cell r="B1286" t="str">
            <v>1638</v>
          </cell>
          <cell r="C1286" t="str">
            <v xml:space="preserve">ANTISOL BLANCO (CURA) 20 KILOS </v>
          </cell>
          <cell r="D1286" t="str">
            <v>KG</v>
          </cell>
          <cell r="E1286">
            <v>1.3333333333333333</v>
          </cell>
          <cell r="G1286">
            <v>4522</v>
          </cell>
          <cell r="H1286">
            <v>6029</v>
          </cell>
        </row>
        <row r="1287">
          <cell r="B1287" t="str">
            <v>1100421</v>
          </cell>
          <cell r="C1287" t="str">
            <v xml:space="preserve">Separol Sika (toxement Desmoldatoc)15Kg** </v>
          </cell>
          <cell r="D1287" t="str">
            <v>KG</v>
          </cell>
          <cell r="E1287">
            <v>0.39999999999999997</v>
          </cell>
          <cell r="G1287">
            <v>15184</v>
          </cell>
          <cell r="H1287">
            <v>6074</v>
          </cell>
        </row>
        <row r="1288">
          <cell r="B1288" t="str">
            <v>1525</v>
          </cell>
          <cell r="C1288" t="str">
            <v xml:space="preserve">PUNTILLA 2" CON CABEZA </v>
          </cell>
          <cell r="D1288" t="str">
            <v>LB</v>
          </cell>
          <cell r="E1288">
            <v>2</v>
          </cell>
          <cell r="G1288">
            <v>1966</v>
          </cell>
          <cell r="H1288">
            <v>3932</v>
          </cell>
        </row>
        <row r="1289">
          <cell r="B1289" t="str">
            <v>4A011</v>
          </cell>
          <cell r="C1289" t="str">
            <v xml:space="preserve">formaleta columna Ø0.60x3.00 metalica - alquiler </v>
          </cell>
          <cell r="D1289" t="str">
            <v>un/dia</v>
          </cell>
          <cell r="E1289">
            <v>1.0610329539459689</v>
          </cell>
          <cell r="G1289">
            <v>29990.379999999997</v>
          </cell>
          <cell r="H1289">
            <v>31821</v>
          </cell>
        </row>
        <row r="1290">
          <cell r="B1290" t="str">
            <v>4A005</v>
          </cell>
          <cell r="C1290" t="str">
            <v xml:space="preserve">andamio para armado de columna - alquiler </v>
          </cell>
          <cell r="D1290" t="str">
            <v>m/dia</v>
          </cell>
          <cell r="E1290">
            <v>3.5367765131532298</v>
          </cell>
          <cell r="G1290">
            <v>2165.7999999999997</v>
          </cell>
          <cell r="H1290">
            <v>7660</v>
          </cell>
        </row>
        <row r="1291">
          <cell r="B1291" t="str">
            <v>4950</v>
          </cell>
          <cell r="C1291" t="str">
            <v xml:space="preserve">PARAL TELESCOPICO CORTO (UN) </v>
          </cell>
          <cell r="D1291" t="str">
            <v>DIA</v>
          </cell>
          <cell r="E1291">
            <v>16</v>
          </cell>
          <cell r="F1291">
            <v>0.1</v>
          </cell>
          <cell r="G1291">
            <v>89</v>
          </cell>
          <cell r="H1291">
            <v>1566</v>
          </cell>
        </row>
        <row r="1292">
          <cell r="B1292" t="str">
            <v>4400</v>
          </cell>
          <cell r="C1292" t="str">
            <v xml:space="preserve">VIBRADOR A GASOLINA </v>
          </cell>
          <cell r="D1292" t="str">
            <v>DIA</v>
          </cell>
          <cell r="E1292">
            <v>0.2</v>
          </cell>
          <cell r="G1292">
            <v>38192</v>
          </cell>
          <cell r="H1292">
            <v>7638</v>
          </cell>
        </row>
        <row r="1293">
          <cell r="B1293" t="str">
            <v>2A11953</v>
          </cell>
          <cell r="C1293" t="str">
            <v xml:space="preserve">CUADRILLA ALBAÑILERIA GENERAL 1:2 </v>
          </cell>
          <cell r="D1293" t="str">
            <v>JR</v>
          </cell>
          <cell r="E1293">
            <v>1.23</v>
          </cell>
          <cell r="G1293">
            <v>182096.7</v>
          </cell>
          <cell r="H1293">
            <v>223979</v>
          </cell>
        </row>
        <row r="1294">
          <cell r="B1294" t="str">
            <v>6A12508</v>
          </cell>
          <cell r="C1294" t="str">
            <v xml:space="preserve">Dia de Trasiego con 2 ayudantes** </v>
          </cell>
          <cell r="D1294" t="str">
            <v>dd</v>
          </cell>
          <cell r="E1294">
            <v>0.03</v>
          </cell>
          <cell r="G1294">
            <v>96351.24</v>
          </cell>
          <cell r="H1294">
            <v>2891</v>
          </cell>
        </row>
        <row r="1295">
          <cell r="B1295" t="str">
            <v>47111</v>
          </cell>
          <cell r="C1295" t="str">
            <v xml:space="preserve">elementos de consumo y proteccion </v>
          </cell>
          <cell r="D1295" t="str">
            <v>%</v>
          </cell>
          <cell r="E1295">
            <v>223979</v>
          </cell>
          <cell r="G1295">
            <v>1.4999999999999999E-2</v>
          </cell>
          <cell r="H1295">
            <v>3360</v>
          </cell>
        </row>
        <row r="1296">
          <cell r="B1296" t="str">
            <v>46111</v>
          </cell>
          <cell r="C1296" t="str">
            <v xml:space="preserve">herramienta y equipo menor </v>
          </cell>
          <cell r="D1296" t="str">
            <v>%</v>
          </cell>
          <cell r="E1296">
            <v>223979</v>
          </cell>
          <cell r="G1296">
            <v>0.05</v>
          </cell>
          <cell r="H1296">
            <v>11199</v>
          </cell>
        </row>
        <row r="1297">
          <cell r="C1297" t="str">
            <v>DIRECTO:  841,743 / M3</v>
          </cell>
          <cell r="D1297">
            <v>0</v>
          </cell>
          <cell r="G1297">
            <v>0</v>
          </cell>
          <cell r="H1297">
            <v>0</v>
          </cell>
        </row>
        <row r="1298">
          <cell r="C1298">
            <v>0</v>
          </cell>
          <cell r="D1298">
            <v>0</v>
          </cell>
          <cell r="G1298">
            <v>0</v>
          </cell>
          <cell r="H1298">
            <v>0</v>
          </cell>
        </row>
        <row r="1299">
          <cell r="B1299" t="str">
            <v>04-01-140</v>
          </cell>
          <cell r="C1299" t="str">
            <v>COLUMNAS CIRCULARES EN CONCRETO OCRE A LA VISTA F'C 28 MPA. - Ø 0.90 M. - FORMALETA LISA</v>
          </cell>
          <cell r="D1299" t="str">
            <v>M3</v>
          </cell>
          <cell r="E1299">
            <v>0</v>
          </cell>
          <cell r="G1299">
            <v>0</v>
          </cell>
          <cell r="H1299">
            <v>817542</v>
          </cell>
        </row>
        <row r="1300">
          <cell r="B1300" t="str">
            <v>11A03</v>
          </cell>
          <cell r="C1300" t="str">
            <v xml:space="preserve">concreto plastico 4000 psi tmn 1/2" ocre </v>
          </cell>
          <cell r="D1300" t="str">
            <v>m3</v>
          </cell>
          <cell r="E1300">
            <v>1</v>
          </cell>
          <cell r="F1300">
            <v>0.03</v>
          </cell>
          <cell r="G1300">
            <v>519994.3</v>
          </cell>
          <cell r="H1300">
            <v>535594</v>
          </cell>
        </row>
        <row r="1301">
          <cell r="B1301" t="str">
            <v>1638</v>
          </cell>
          <cell r="C1301" t="str">
            <v xml:space="preserve">ANTISOL BLANCO (CURA) 20 KILOS </v>
          </cell>
          <cell r="D1301" t="str">
            <v>KG</v>
          </cell>
          <cell r="E1301">
            <v>0.88888888888888895</v>
          </cell>
          <cell r="G1301">
            <v>4522</v>
          </cell>
          <cell r="H1301">
            <v>4020</v>
          </cell>
        </row>
        <row r="1302">
          <cell r="B1302" t="str">
            <v>1100421</v>
          </cell>
          <cell r="C1302" t="str">
            <v xml:space="preserve">Separol Sika (toxement Desmoldatoc)15Kg** </v>
          </cell>
          <cell r="D1302" t="str">
            <v>KG</v>
          </cell>
          <cell r="E1302">
            <v>0.26666666666666666</v>
          </cell>
          <cell r="G1302">
            <v>15184</v>
          </cell>
          <cell r="H1302">
            <v>4049</v>
          </cell>
        </row>
        <row r="1303">
          <cell r="B1303" t="str">
            <v>1525</v>
          </cell>
          <cell r="C1303" t="str">
            <v xml:space="preserve">PUNTILLA 2" CON CABEZA </v>
          </cell>
          <cell r="D1303" t="str">
            <v>LB</v>
          </cell>
          <cell r="E1303">
            <v>2</v>
          </cell>
          <cell r="G1303">
            <v>1966</v>
          </cell>
          <cell r="H1303">
            <v>3932</v>
          </cell>
        </row>
        <row r="1304">
          <cell r="B1304" t="str">
            <v>4A010</v>
          </cell>
          <cell r="C1304" t="str">
            <v xml:space="preserve">formaleta columna Ø0.90x3.00 metalica - alquiler </v>
          </cell>
          <cell r="D1304" t="str">
            <v>un/dia</v>
          </cell>
          <cell r="E1304">
            <v>0.44209706414415373</v>
          </cell>
          <cell r="G1304">
            <v>35987.979999999996</v>
          </cell>
          <cell r="H1304">
            <v>15910</v>
          </cell>
        </row>
        <row r="1305">
          <cell r="B1305" t="str">
            <v>4A005</v>
          </cell>
          <cell r="C1305" t="str">
            <v xml:space="preserve">andamio para armado de columna - alquiler </v>
          </cell>
          <cell r="D1305" t="str">
            <v>m/dia</v>
          </cell>
          <cell r="E1305">
            <v>1.5719006725125464</v>
          </cell>
          <cell r="G1305">
            <v>2165.7999999999997</v>
          </cell>
          <cell r="H1305">
            <v>3404</v>
          </cell>
        </row>
        <row r="1306">
          <cell r="B1306" t="str">
            <v>4950</v>
          </cell>
          <cell r="C1306" t="str">
            <v xml:space="preserve">PARAL TELESCOPICO CORTO (UN) </v>
          </cell>
          <cell r="D1306" t="str">
            <v>DIA</v>
          </cell>
          <cell r="E1306">
            <v>16</v>
          </cell>
          <cell r="F1306">
            <v>0.1</v>
          </cell>
          <cell r="G1306">
            <v>89</v>
          </cell>
          <cell r="H1306">
            <v>1566</v>
          </cell>
        </row>
        <row r="1307">
          <cell r="B1307" t="str">
            <v>4400</v>
          </cell>
          <cell r="C1307" t="str">
            <v xml:space="preserve">VIBRADOR A GASOLINA </v>
          </cell>
          <cell r="D1307" t="str">
            <v>DIA</v>
          </cell>
          <cell r="E1307">
            <v>0.2</v>
          </cell>
          <cell r="G1307">
            <v>38192</v>
          </cell>
          <cell r="H1307">
            <v>7638</v>
          </cell>
        </row>
        <row r="1308">
          <cell r="B1308" t="str">
            <v>2A11953</v>
          </cell>
          <cell r="C1308" t="str">
            <v xml:space="preserve">CUADRILLA ALBAÑILERIA GENERAL 1:2 </v>
          </cell>
          <cell r="D1308" t="str">
            <v>JR</v>
          </cell>
          <cell r="E1308">
            <v>1.23</v>
          </cell>
          <cell r="G1308">
            <v>182096.7</v>
          </cell>
          <cell r="H1308">
            <v>223979</v>
          </cell>
        </row>
        <row r="1309">
          <cell r="B1309" t="str">
            <v>6A12508</v>
          </cell>
          <cell r="C1309" t="str">
            <v xml:space="preserve">Dia de Trasiego con 2 ayudantes** </v>
          </cell>
          <cell r="D1309" t="str">
            <v>dd</v>
          </cell>
          <cell r="E1309">
            <v>0.03</v>
          </cell>
          <cell r="G1309">
            <v>96351.24</v>
          </cell>
          <cell r="H1309">
            <v>2891</v>
          </cell>
        </row>
        <row r="1310">
          <cell r="B1310" t="str">
            <v>47111</v>
          </cell>
          <cell r="C1310" t="str">
            <v xml:space="preserve">elementos de consumo y proteccion </v>
          </cell>
          <cell r="D1310" t="str">
            <v>%</v>
          </cell>
          <cell r="E1310">
            <v>223979</v>
          </cell>
          <cell r="G1310">
            <v>1.4999999999999999E-2</v>
          </cell>
          <cell r="H1310">
            <v>3360</v>
          </cell>
        </row>
        <row r="1311">
          <cell r="B1311" t="str">
            <v>46111</v>
          </cell>
          <cell r="C1311" t="str">
            <v xml:space="preserve">herramienta y equipo menor </v>
          </cell>
          <cell r="D1311" t="str">
            <v>%</v>
          </cell>
          <cell r="E1311">
            <v>223979</v>
          </cell>
          <cell r="G1311">
            <v>0.05</v>
          </cell>
          <cell r="H1311">
            <v>11199</v>
          </cell>
        </row>
        <row r="1312">
          <cell r="C1312" t="str">
            <v>DIRECTO:  817,542 / M3</v>
          </cell>
          <cell r="D1312">
            <v>0</v>
          </cell>
          <cell r="G1312">
            <v>0</v>
          </cell>
          <cell r="H1312">
            <v>0</v>
          </cell>
        </row>
        <row r="1313">
          <cell r="C1313">
            <v>0</v>
          </cell>
          <cell r="D1313">
            <v>0</v>
          </cell>
          <cell r="G1313">
            <v>0</v>
          </cell>
          <cell r="H1313">
            <v>0</v>
          </cell>
        </row>
        <row r="1314">
          <cell r="B1314" t="str">
            <v>04-01-200</v>
          </cell>
          <cell r="C1314" t="str">
            <v>COLUMNAS RECTANGULARES EN CONCRETO VISTO COLOR GRIS CLARO CON ARENAS CLARAS DE ROZO F'C 28 MPA. - 0.80 M. x 0.60 M. - FORMALETA LISA</v>
          </cell>
          <cell r="D1314" t="str">
            <v>M3</v>
          </cell>
          <cell r="E1314">
            <v>0</v>
          </cell>
          <cell r="G1314">
            <v>0</v>
          </cell>
          <cell r="H1314">
            <v>699267</v>
          </cell>
        </row>
        <row r="1315">
          <cell r="B1315" t="str">
            <v>12656</v>
          </cell>
          <cell r="C1315" t="str">
            <v xml:space="preserve">CONCRETO 4000 PSI (280N) COMUN Gr=1" </v>
          </cell>
          <cell r="D1315" t="str">
            <v>M3</v>
          </cell>
          <cell r="E1315">
            <v>1</v>
          </cell>
          <cell r="F1315">
            <v>0.03</v>
          </cell>
          <cell r="G1315">
            <v>394847</v>
          </cell>
          <cell r="H1315">
            <v>406692</v>
          </cell>
        </row>
        <row r="1316">
          <cell r="B1316" t="str">
            <v>1638</v>
          </cell>
          <cell r="C1316" t="str">
            <v xml:space="preserve">ANTISOL BLANCO (CURA) 20 KILOS </v>
          </cell>
          <cell r="D1316" t="str">
            <v>KG</v>
          </cell>
          <cell r="E1316">
            <v>1.1666666666666665</v>
          </cell>
          <cell r="G1316">
            <v>4522</v>
          </cell>
          <cell r="H1316">
            <v>5276</v>
          </cell>
        </row>
        <row r="1317">
          <cell r="B1317" t="str">
            <v>1100421</v>
          </cell>
          <cell r="C1317" t="str">
            <v xml:space="preserve">Separol Sika (toxement Desmoldatoc)15Kg** </v>
          </cell>
          <cell r="D1317" t="str">
            <v>KG</v>
          </cell>
          <cell r="E1317">
            <v>0.35</v>
          </cell>
          <cell r="G1317">
            <v>15184</v>
          </cell>
          <cell r="H1317">
            <v>5314</v>
          </cell>
        </row>
        <row r="1318">
          <cell r="B1318" t="str">
            <v>1525</v>
          </cell>
          <cell r="C1318" t="str">
            <v xml:space="preserve">PUNTILLA 2" CON CABEZA </v>
          </cell>
          <cell r="D1318" t="str">
            <v>LB</v>
          </cell>
          <cell r="E1318">
            <v>2</v>
          </cell>
          <cell r="G1318">
            <v>1966</v>
          </cell>
          <cell r="H1318">
            <v>3932</v>
          </cell>
        </row>
        <row r="1319">
          <cell r="B1319" t="str">
            <v>4A001</v>
          </cell>
          <cell r="C1319" t="str">
            <v xml:space="preserve">formaleta columna rectangular fenolico - alquiler </v>
          </cell>
          <cell r="D1319" t="str">
            <v>m2/dia</v>
          </cell>
          <cell r="E1319">
            <v>11.666666666666666</v>
          </cell>
          <cell r="F1319">
            <v>0.1</v>
          </cell>
          <cell r="G1319">
            <v>1785</v>
          </cell>
          <cell r="H1319">
            <v>22908</v>
          </cell>
        </row>
        <row r="1320">
          <cell r="B1320" t="str">
            <v>4A005</v>
          </cell>
          <cell r="C1320" t="str">
            <v xml:space="preserve">andamio para armado de columna - alquiler </v>
          </cell>
          <cell r="D1320" t="str">
            <v>m/dia</v>
          </cell>
          <cell r="E1320">
            <v>2.0833333333333335</v>
          </cell>
          <cell r="G1320">
            <v>2165.7999999999997</v>
          </cell>
          <cell r="H1320">
            <v>4512</v>
          </cell>
        </row>
        <row r="1321">
          <cell r="B1321" t="str">
            <v>4950</v>
          </cell>
          <cell r="C1321" t="str">
            <v xml:space="preserve">PARAL TELESCOPICO CORTO (UN) </v>
          </cell>
          <cell r="D1321" t="str">
            <v>DIA</v>
          </cell>
          <cell r="E1321">
            <v>16</v>
          </cell>
          <cell r="F1321">
            <v>0.1</v>
          </cell>
          <cell r="G1321">
            <v>89</v>
          </cell>
          <cell r="H1321">
            <v>1566</v>
          </cell>
        </row>
        <row r="1322">
          <cell r="B1322" t="str">
            <v>4400</v>
          </cell>
          <cell r="C1322" t="str">
            <v xml:space="preserve">VIBRADOR A GASOLINA </v>
          </cell>
          <cell r="D1322" t="str">
            <v>DIA</v>
          </cell>
          <cell r="E1322">
            <v>0.2</v>
          </cell>
          <cell r="G1322">
            <v>38192</v>
          </cell>
          <cell r="H1322">
            <v>7638</v>
          </cell>
        </row>
        <row r="1323">
          <cell r="B1323" t="str">
            <v>2A11953</v>
          </cell>
          <cell r="C1323" t="str">
            <v xml:space="preserve">CUADRILLA ALBAÑILERIA GENERAL 1:2 </v>
          </cell>
          <cell r="D1323" t="str">
            <v>JR</v>
          </cell>
          <cell r="E1323">
            <v>1.23</v>
          </cell>
          <cell r="G1323">
            <v>182096.7</v>
          </cell>
          <cell r="H1323">
            <v>223979</v>
          </cell>
        </row>
        <row r="1324">
          <cell r="B1324" t="str">
            <v>6A12508</v>
          </cell>
          <cell r="C1324" t="str">
            <v xml:space="preserve">Dia de Trasiego con 2 ayudantes** </v>
          </cell>
          <cell r="D1324" t="str">
            <v>dd</v>
          </cell>
          <cell r="E1324">
            <v>0.03</v>
          </cell>
          <cell r="G1324">
            <v>96351.24</v>
          </cell>
          <cell r="H1324">
            <v>2891</v>
          </cell>
        </row>
        <row r="1325">
          <cell r="B1325" t="str">
            <v>47111</v>
          </cell>
          <cell r="C1325" t="str">
            <v xml:space="preserve">elementos de consumo y proteccion </v>
          </cell>
          <cell r="D1325" t="str">
            <v>%</v>
          </cell>
          <cell r="E1325">
            <v>223979</v>
          </cell>
          <cell r="G1325">
            <v>1.4999999999999999E-2</v>
          </cell>
          <cell r="H1325">
            <v>3360</v>
          </cell>
        </row>
        <row r="1326">
          <cell r="B1326" t="str">
            <v>46111</v>
          </cell>
          <cell r="C1326" t="str">
            <v xml:space="preserve">herramienta y equipo menor </v>
          </cell>
          <cell r="D1326" t="str">
            <v>%</v>
          </cell>
          <cell r="E1326">
            <v>223979</v>
          </cell>
          <cell r="G1326">
            <v>0.05</v>
          </cell>
          <cell r="H1326">
            <v>11199</v>
          </cell>
        </row>
        <row r="1327">
          <cell r="C1327" t="str">
            <v>DIRECTO:  699,267 / M3</v>
          </cell>
          <cell r="D1327">
            <v>0</v>
          </cell>
          <cell r="G1327">
            <v>0</v>
          </cell>
          <cell r="H1327">
            <v>0</v>
          </cell>
        </row>
        <row r="1328">
          <cell r="C1328">
            <v>0</v>
          </cell>
          <cell r="D1328">
            <v>0</v>
          </cell>
          <cell r="G1328">
            <v>0</v>
          </cell>
          <cell r="H1328">
            <v>0</v>
          </cell>
        </row>
        <row r="1329">
          <cell r="B1329" t="str">
            <v>04-01-210</v>
          </cell>
          <cell r="C1329" t="str">
            <v>COLUMNAS RECTANGULARES EN CONCRETO VISTO COLOR GRIS CLARO CON ARENAS CLARAS DE ROZO F'C 28 MPA. - 0.70 M. x 0.50 M. - FORMALETA LISA</v>
          </cell>
          <cell r="D1329" t="str">
            <v>M3</v>
          </cell>
          <cell r="E1329">
            <v>0</v>
          </cell>
          <cell r="G1329">
            <v>0</v>
          </cell>
          <cell r="H1329">
            <v>706822</v>
          </cell>
        </row>
        <row r="1330">
          <cell r="B1330" t="str">
            <v>12656</v>
          </cell>
          <cell r="C1330" t="str">
            <v xml:space="preserve">CONCRETO 4000 PSI (280N) COMUN Gr=1" </v>
          </cell>
          <cell r="D1330" t="str">
            <v>M3</v>
          </cell>
          <cell r="E1330">
            <v>1</v>
          </cell>
          <cell r="F1330">
            <v>0.03</v>
          </cell>
          <cell r="G1330">
            <v>394847</v>
          </cell>
          <cell r="H1330">
            <v>406692</v>
          </cell>
        </row>
        <row r="1331">
          <cell r="B1331" t="str">
            <v>1638</v>
          </cell>
          <cell r="C1331" t="str">
            <v xml:space="preserve">ANTISOL BLANCO (CURA) 20 KILOS </v>
          </cell>
          <cell r="D1331" t="str">
            <v>KG</v>
          </cell>
          <cell r="E1331">
            <v>1.3714285714285714</v>
          </cell>
          <cell r="G1331">
            <v>4522</v>
          </cell>
          <cell r="H1331">
            <v>6202</v>
          </cell>
        </row>
        <row r="1332">
          <cell r="B1332" t="str">
            <v>1100421</v>
          </cell>
          <cell r="C1332" t="str">
            <v xml:space="preserve">Separol Sika (toxement Desmoldatoc)15Kg** </v>
          </cell>
          <cell r="D1332" t="str">
            <v>KG</v>
          </cell>
          <cell r="E1332">
            <v>0.41142857142857142</v>
          </cell>
          <cell r="G1332">
            <v>15184</v>
          </cell>
          <cell r="H1332">
            <v>6247</v>
          </cell>
        </row>
        <row r="1333">
          <cell r="B1333" t="str">
            <v>1525</v>
          </cell>
          <cell r="C1333" t="str">
            <v xml:space="preserve">PUNTILLA 2" CON CABEZA </v>
          </cell>
          <cell r="D1333" t="str">
            <v>LB</v>
          </cell>
          <cell r="E1333">
            <v>2</v>
          </cell>
          <cell r="G1333">
            <v>1966</v>
          </cell>
          <cell r="H1333">
            <v>3932</v>
          </cell>
        </row>
        <row r="1334">
          <cell r="B1334" t="str">
            <v>4A001</v>
          </cell>
          <cell r="C1334" t="str">
            <v xml:space="preserve">formaleta columna rectangular fenolico - alquiler </v>
          </cell>
          <cell r="D1334" t="str">
            <v>m2/dia</v>
          </cell>
          <cell r="E1334">
            <v>13.714285714285715</v>
          </cell>
          <cell r="F1334">
            <v>0.1</v>
          </cell>
          <cell r="G1334">
            <v>1785</v>
          </cell>
          <cell r="H1334">
            <v>26928</v>
          </cell>
        </row>
        <row r="1335">
          <cell r="B1335" t="str">
            <v>4A005</v>
          </cell>
          <cell r="C1335" t="str">
            <v xml:space="preserve">andamio para armado de columna - alquiler </v>
          </cell>
          <cell r="D1335" t="str">
            <v>m/dia</v>
          </cell>
          <cell r="E1335">
            <v>2.8571428571428572</v>
          </cell>
          <cell r="G1335">
            <v>2165.7999999999997</v>
          </cell>
          <cell r="H1335">
            <v>6188</v>
          </cell>
        </row>
        <row r="1336">
          <cell r="B1336" t="str">
            <v>4950</v>
          </cell>
          <cell r="C1336" t="str">
            <v xml:space="preserve">PARAL TELESCOPICO CORTO (UN) </v>
          </cell>
          <cell r="D1336" t="str">
            <v>DIA</v>
          </cell>
          <cell r="E1336">
            <v>16</v>
          </cell>
          <cell r="F1336">
            <v>0.1</v>
          </cell>
          <cell r="G1336">
            <v>89</v>
          </cell>
          <cell r="H1336">
            <v>1566</v>
          </cell>
        </row>
        <row r="1337">
          <cell r="B1337" t="str">
            <v>4400</v>
          </cell>
          <cell r="C1337" t="str">
            <v xml:space="preserve">VIBRADOR A GASOLINA </v>
          </cell>
          <cell r="D1337" t="str">
            <v>DIA</v>
          </cell>
          <cell r="E1337">
            <v>0.2</v>
          </cell>
          <cell r="G1337">
            <v>38192</v>
          </cell>
          <cell r="H1337">
            <v>7638</v>
          </cell>
        </row>
        <row r="1338">
          <cell r="B1338" t="str">
            <v>2A11953</v>
          </cell>
          <cell r="C1338" t="str">
            <v xml:space="preserve">CUADRILLA ALBAÑILERIA GENERAL 1:2 </v>
          </cell>
          <cell r="D1338" t="str">
            <v>JR</v>
          </cell>
          <cell r="E1338">
            <v>1.23</v>
          </cell>
          <cell r="G1338">
            <v>182096.7</v>
          </cell>
          <cell r="H1338">
            <v>223979</v>
          </cell>
        </row>
        <row r="1339">
          <cell r="B1339" t="str">
            <v>6A12508</v>
          </cell>
          <cell r="C1339" t="str">
            <v xml:space="preserve">Dia de Trasiego con 2 ayudantes** </v>
          </cell>
          <cell r="D1339" t="str">
            <v>dd</v>
          </cell>
          <cell r="E1339">
            <v>0.03</v>
          </cell>
          <cell r="G1339">
            <v>96351.24</v>
          </cell>
          <cell r="H1339">
            <v>2891</v>
          </cell>
        </row>
        <row r="1340">
          <cell r="B1340" t="str">
            <v>47111</v>
          </cell>
          <cell r="C1340" t="str">
            <v xml:space="preserve">elementos de consumo y proteccion </v>
          </cell>
          <cell r="D1340" t="str">
            <v>%</v>
          </cell>
          <cell r="E1340">
            <v>223979</v>
          </cell>
          <cell r="G1340">
            <v>1.4999999999999999E-2</v>
          </cell>
          <cell r="H1340">
            <v>3360</v>
          </cell>
        </row>
        <row r="1341">
          <cell r="B1341" t="str">
            <v>46111</v>
          </cell>
          <cell r="C1341" t="str">
            <v xml:space="preserve">herramienta y equipo menor </v>
          </cell>
          <cell r="D1341" t="str">
            <v>%</v>
          </cell>
          <cell r="E1341">
            <v>223979</v>
          </cell>
          <cell r="G1341">
            <v>0.05</v>
          </cell>
          <cell r="H1341">
            <v>11199</v>
          </cell>
        </row>
        <row r="1342">
          <cell r="C1342" t="str">
            <v>DIRECTO:  706,822 / M3</v>
          </cell>
          <cell r="D1342">
            <v>0</v>
          </cell>
          <cell r="G1342">
            <v>0</v>
          </cell>
          <cell r="H1342">
            <v>0</v>
          </cell>
        </row>
        <row r="1343">
          <cell r="C1343">
            <v>0</v>
          </cell>
          <cell r="D1343">
            <v>0</v>
          </cell>
          <cell r="G1343">
            <v>0</v>
          </cell>
          <cell r="H1343">
            <v>0</v>
          </cell>
        </row>
        <row r="1344">
          <cell r="B1344" t="str">
            <v>04-01-220</v>
          </cell>
          <cell r="C1344" t="str">
            <v>COLUMNAS RECTANGULARES EN CONCRETO VISTO COLOR GRIS CLARO CON ARENAS CLARAS DE ROZO F'C 35 MPA. - 0.70 M. x 0.40 M. - FORMALETA LISA</v>
          </cell>
          <cell r="D1344" t="str">
            <v>M3</v>
          </cell>
          <cell r="E1344">
            <v>0</v>
          </cell>
          <cell r="G1344">
            <v>0</v>
          </cell>
          <cell r="H1344">
            <v>750451</v>
          </cell>
        </row>
        <row r="1345">
          <cell r="B1345" t="str">
            <v>12658</v>
          </cell>
          <cell r="C1345" t="str">
            <v xml:space="preserve">CONCRETO 5000 PSI (350N) COMUN Gr=1" </v>
          </cell>
          <cell r="D1345" t="str">
            <v>M3</v>
          </cell>
          <cell r="E1345">
            <v>1</v>
          </cell>
          <cell r="F1345">
            <v>0.03</v>
          </cell>
          <cell r="G1345">
            <v>430128</v>
          </cell>
          <cell r="H1345">
            <v>443032</v>
          </cell>
        </row>
        <row r="1346">
          <cell r="B1346" t="str">
            <v>1638</v>
          </cell>
          <cell r="C1346" t="str">
            <v xml:space="preserve">ANTISOL BLANCO (CURA) 20 KILOS </v>
          </cell>
          <cell r="D1346" t="str">
            <v>KG</v>
          </cell>
          <cell r="E1346">
            <v>1.5714285714285718</v>
          </cell>
          <cell r="G1346">
            <v>4522</v>
          </cell>
          <cell r="H1346">
            <v>7106</v>
          </cell>
        </row>
        <row r="1347">
          <cell r="B1347" t="str">
            <v>1100421</v>
          </cell>
          <cell r="C1347" t="str">
            <v xml:space="preserve">Separol Sika (toxement Desmoldatoc)15Kg** </v>
          </cell>
          <cell r="D1347" t="str">
            <v>KG</v>
          </cell>
          <cell r="E1347">
            <v>0.47142857142857147</v>
          </cell>
          <cell r="G1347">
            <v>15184</v>
          </cell>
          <cell r="H1347">
            <v>7158</v>
          </cell>
        </row>
        <row r="1348">
          <cell r="B1348" t="str">
            <v>1525</v>
          </cell>
          <cell r="C1348" t="str">
            <v xml:space="preserve">PUNTILLA 2" CON CABEZA </v>
          </cell>
          <cell r="D1348" t="str">
            <v>LB</v>
          </cell>
          <cell r="E1348">
            <v>2</v>
          </cell>
          <cell r="G1348">
            <v>1966</v>
          </cell>
          <cell r="H1348">
            <v>3932</v>
          </cell>
        </row>
        <row r="1349">
          <cell r="B1349" t="str">
            <v>4A001</v>
          </cell>
          <cell r="C1349" t="str">
            <v xml:space="preserve">formaleta columna rectangular fenolico - alquiler </v>
          </cell>
          <cell r="D1349" t="str">
            <v>m2/dia</v>
          </cell>
          <cell r="E1349">
            <v>15.714285714285717</v>
          </cell>
          <cell r="F1349">
            <v>0.1</v>
          </cell>
          <cell r="G1349">
            <v>1785</v>
          </cell>
          <cell r="H1349">
            <v>30855</v>
          </cell>
        </row>
        <row r="1350">
          <cell r="B1350" t="str">
            <v>4A005</v>
          </cell>
          <cell r="C1350" t="str">
            <v xml:space="preserve">andamio para armado de columna - alquiler </v>
          </cell>
          <cell r="D1350" t="str">
            <v>m/dia</v>
          </cell>
          <cell r="E1350">
            <v>3.5714285714285716</v>
          </cell>
          <cell r="G1350">
            <v>2165.7999999999997</v>
          </cell>
          <cell r="H1350">
            <v>7735</v>
          </cell>
        </row>
        <row r="1351">
          <cell r="B1351" t="str">
            <v>4950</v>
          </cell>
          <cell r="C1351" t="str">
            <v xml:space="preserve">PARAL TELESCOPICO CORTO (UN) </v>
          </cell>
          <cell r="D1351" t="str">
            <v>DIA</v>
          </cell>
          <cell r="E1351">
            <v>16</v>
          </cell>
          <cell r="F1351">
            <v>0.1</v>
          </cell>
          <cell r="G1351">
            <v>89</v>
          </cell>
          <cell r="H1351">
            <v>1566</v>
          </cell>
        </row>
        <row r="1352">
          <cell r="B1352" t="str">
            <v>4400</v>
          </cell>
          <cell r="C1352" t="str">
            <v xml:space="preserve">VIBRADOR A GASOLINA </v>
          </cell>
          <cell r="D1352" t="str">
            <v>DIA</v>
          </cell>
          <cell r="E1352">
            <v>0.2</v>
          </cell>
          <cell r="G1352">
            <v>38192</v>
          </cell>
          <cell r="H1352">
            <v>7638</v>
          </cell>
        </row>
        <row r="1353">
          <cell r="B1353" t="str">
            <v>2A11953</v>
          </cell>
          <cell r="C1353" t="str">
            <v xml:space="preserve">CUADRILLA ALBAÑILERIA GENERAL 1:2 </v>
          </cell>
          <cell r="D1353" t="str">
            <v>JR</v>
          </cell>
          <cell r="E1353">
            <v>1.23</v>
          </cell>
          <cell r="G1353">
            <v>182096.7</v>
          </cell>
          <cell r="H1353">
            <v>223979</v>
          </cell>
        </row>
        <row r="1354">
          <cell r="B1354" t="str">
            <v>6A12508</v>
          </cell>
          <cell r="C1354" t="str">
            <v xml:space="preserve">Dia de Trasiego con 2 ayudantes** </v>
          </cell>
          <cell r="D1354" t="str">
            <v>dd</v>
          </cell>
          <cell r="E1354">
            <v>0.03</v>
          </cell>
          <cell r="G1354">
            <v>96351.24</v>
          </cell>
          <cell r="H1354">
            <v>2891</v>
          </cell>
        </row>
        <row r="1355">
          <cell r="B1355" t="str">
            <v>47111</v>
          </cell>
          <cell r="C1355" t="str">
            <v xml:space="preserve">elementos de consumo y proteccion </v>
          </cell>
          <cell r="D1355" t="str">
            <v>%</v>
          </cell>
          <cell r="E1355">
            <v>223979</v>
          </cell>
          <cell r="G1355">
            <v>1.4999999999999999E-2</v>
          </cell>
          <cell r="H1355">
            <v>3360</v>
          </cell>
        </row>
        <row r="1356">
          <cell r="B1356" t="str">
            <v>46111</v>
          </cell>
          <cell r="C1356" t="str">
            <v xml:space="preserve">herramienta y equipo menor </v>
          </cell>
          <cell r="D1356" t="str">
            <v>%</v>
          </cell>
          <cell r="E1356">
            <v>223979</v>
          </cell>
          <cell r="G1356">
            <v>0.05</v>
          </cell>
          <cell r="H1356">
            <v>11199</v>
          </cell>
        </row>
        <row r="1357">
          <cell r="C1357" t="str">
            <v>DIRECTO:  750,451 / M3</v>
          </cell>
          <cell r="D1357">
            <v>0</v>
          </cell>
          <cell r="G1357">
            <v>0</v>
          </cell>
          <cell r="H1357">
            <v>0</v>
          </cell>
        </row>
        <row r="1358">
          <cell r="C1358">
            <v>0</v>
          </cell>
          <cell r="D1358">
            <v>0</v>
          </cell>
          <cell r="G1358">
            <v>0</v>
          </cell>
          <cell r="H1358">
            <v>0</v>
          </cell>
        </row>
        <row r="1359">
          <cell r="B1359" t="str">
            <v>04-01-230</v>
          </cell>
          <cell r="C1359" t="str">
            <v>COLUMNAS RECTANGULARES EN CONCRETO VISTO COLOR GRIS CLARO CON ARENAS CLARAS DE ROZO F'C 28 MPA. - 0.50 M. x 0.20 M. - FORMALETA LISA</v>
          </cell>
          <cell r="D1359" t="str">
            <v>M3</v>
          </cell>
          <cell r="E1359">
            <v>0</v>
          </cell>
          <cell r="G1359">
            <v>0</v>
          </cell>
          <cell r="H1359">
            <v>763310</v>
          </cell>
        </row>
        <row r="1360">
          <cell r="B1360" t="str">
            <v>12656</v>
          </cell>
          <cell r="C1360" t="str">
            <v xml:space="preserve">CONCRETO 4000 PSI (280N) COMUN Gr=1" </v>
          </cell>
          <cell r="D1360" t="str">
            <v>M3</v>
          </cell>
          <cell r="E1360">
            <v>1</v>
          </cell>
          <cell r="F1360">
            <v>0.03</v>
          </cell>
          <cell r="G1360">
            <v>394847</v>
          </cell>
          <cell r="H1360">
            <v>406692</v>
          </cell>
        </row>
        <row r="1361">
          <cell r="B1361" t="str">
            <v>1638</v>
          </cell>
          <cell r="C1361" t="str">
            <v xml:space="preserve">ANTISOL BLANCO (CURA) 20 KILOS </v>
          </cell>
          <cell r="D1361" t="str">
            <v>KG</v>
          </cell>
          <cell r="E1361">
            <v>2.7999999999999994</v>
          </cell>
          <cell r="G1361">
            <v>4522</v>
          </cell>
          <cell r="H1361">
            <v>12662</v>
          </cell>
        </row>
        <row r="1362">
          <cell r="B1362" t="str">
            <v>1100421</v>
          </cell>
          <cell r="C1362" t="str">
            <v xml:space="preserve">Separol Sika (toxement Desmoldatoc)15Kg** </v>
          </cell>
          <cell r="D1362" t="str">
            <v>KG</v>
          </cell>
          <cell r="E1362">
            <v>0.83999999999999986</v>
          </cell>
          <cell r="G1362">
            <v>15184</v>
          </cell>
          <cell r="H1362">
            <v>12755</v>
          </cell>
        </row>
        <row r="1363">
          <cell r="B1363" t="str">
            <v>1525</v>
          </cell>
          <cell r="C1363" t="str">
            <v xml:space="preserve">PUNTILLA 2" CON CABEZA </v>
          </cell>
          <cell r="D1363" t="str">
            <v>LB</v>
          </cell>
          <cell r="E1363">
            <v>2</v>
          </cell>
          <cell r="G1363">
            <v>1966</v>
          </cell>
          <cell r="H1363">
            <v>3932</v>
          </cell>
        </row>
        <row r="1364">
          <cell r="B1364" t="str">
            <v>4A001</v>
          </cell>
          <cell r="C1364" t="str">
            <v xml:space="preserve">formaleta columna rectangular fenolico - alquiler </v>
          </cell>
          <cell r="D1364" t="str">
            <v>m2/dia</v>
          </cell>
          <cell r="E1364">
            <v>27.999999999999996</v>
          </cell>
          <cell r="F1364">
            <v>0.1</v>
          </cell>
          <cell r="G1364">
            <v>1785</v>
          </cell>
          <cell r="H1364">
            <v>54978</v>
          </cell>
        </row>
        <row r="1365">
          <cell r="B1365" t="str">
            <v>4A005</v>
          </cell>
          <cell r="C1365" t="str">
            <v xml:space="preserve">andamio para armado de columna - alquiler </v>
          </cell>
          <cell r="D1365" t="str">
            <v>m/dia</v>
          </cell>
          <cell r="E1365">
            <v>10</v>
          </cell>
          <cell r="G1365">
            <v>2165.7999999999997</v>
          </cell>
          <cell r="H1365">
            <v>21658</v>
          </cell>
        </row>
        <row r="1366">
          <cell r="B1366" t="str">
            <v>4950</v>
          </cell>
          <cell r="C1366" t="str">
            <v xml:space="preserve">PARAL TELESCOPICO CORTO (UN) </v>
          </cell>
          <cell r="D1366" t="str">
            <v>DIA</v>
          </cell>
          <cell r="E1366">
            <v>16</v>
          </cell>
          <cell r="F1366">
            <v>0.1</v>
          </cell>
          <cell r="G1366">
            <v>89</v>
          </cell>
          <cell r="H1366">
            <v>1566</v>
          </cell>
        </row>
        <row r="1367">
          <cell r="B1367" t="str">
            <v>4400</v>
          </cell>
          <cell r="C1367" t="str">
            <v xml:space="preserve">VIBRADOR A GASOLINA </v>
          </cell>
          <cell r="D1367" t="str">
            <v>DIA</v>
          </cell>
          <cell r="E1367">
            <v>0.2</v>
          </cell>
          <cell r="G1367">
            <v>38192</v>
          </cell>
          <cell r="H1367">
            <v>7638</v>
          </cell>
        </row>
        <row r="1368">
          <cell r="B1368" t="str">
            <v>2A11953</v>
          </cell>
          <cell r="C1368" t="str">
            <v xml:space="preserve">CUADRILLA ALBAÑILERIA GENERAL 1:2 </v>
          </cell>
          <cell r="D1368" t="str">
            <v>JR</v>
          </cell>
          <cell r="E1368">
            <v>1.23</v>
          </cell>
          <cell r="G1368">
            <v>182096.7</v>
          </cell>
          <cell r="H1368">
            <v>223979</v>
          </cell>
        </row>
        <row r="1369">
          <cell r="B1369" t="str">
            <v>6A12508</v>
          </cell>
          <cell r="C1369" t="str">
            <v xml:space="preserve">Dia de Trasiego con 2 ayudantes** </v>
          </cell>
          <cell r="D1369" t="str">
            <v>dd</v>
          </cell>
          <cell r="E1369">
            <v>0.03</v>
          </cell>
          <cell r="G1369">
            <v>96351.24</v>
          </cell>
          <cell r="H1369">
            <v>2891</v>
          </cell>
        </row>
        <row r="1370">
          <cell r="B1370" t="str">
            <v>47111</v>
          </cell>
          <cell r="C1370" t="str">
            <v xml:space="preserve">elementos de consumo y proteccion </v>
          </cell>
          <cell r="D1370" t="str">
            <v>%</v>
          </cell>
          <cell r="E1370">
            <v>223979</v>
          </cell>
          <cell r="G1370">
            <v>1.4999999999999999E-2</v>
          </cell>
          <cell r="H1370">
            <v>3360</v>
          </cell>
        </row>
        <row r="1371">
          <cell r="B1371" t="str">
            <v>46111</v>
          </cell>
          <cell r="C1371" t="str">
            <v xml:space="preserve">herramienta y equipo menor </v>
          </cell>
          <cell r="D1371" t="str">
            <v>%</v>
          </cell>
          <cell r="E1371">
            <v>223979</v>
          </cell>
          <cell r="G1371">
            <v>0.05</v>
          </cell>
          <cell r="H1371">
            <v>11199</v>
          </cell>
        </row>
        <row r="1372">
          <cell r="C1372" t="str">
            <v>DIRECTO:  763,310 / M3</v>
          </cell>
          <cell r="D1372">
            <v>0</v>
          </cell>
          <cell r="G1372">
            <v>0</v>
          </cell>
          <cell r="H1372">
            <v>0</v>
          </cell>
        </row>
        <row r="1373">
          <cell r="C1373">
            <v>0</v>
          </cell>
          <cell r="D1373">
            <v>0</v>
          </cell>
          <cell r="G1373">
            <v>0</v>
          </cell>
          <cell r="H1373">
            <v>0</v>
          </cell>
        </row>
        <row r="1374">
          <cell r="B1374" t="str">
            <v>04-01-235</v>
          </cell>
          <cell r="C1374" t="str">
            <v>COLUMNAS RECTANGULARES EN CONCRETO OCRE A LA VISTA F'C 35 MPA. - 1.50 M. x 0.50 M. - FORMALETA EN TABLILLA</v>
          </cell>
          <cell r="D1374" t="str">
            <v>M3</v>
          </cell>
          <cell r="E1374">
            <v>0</v>
          </cell>
          <cell r="G1374">
            <v>0</v>
          </cell>
          <cell r="H1374">
            <v>909865</v>
          </cell>
        </row>
        <row r="1375">
          <cell r="B1375" t="str">
            <v>11A12</v>
          </cell>
          <cell r="C1375" t="str">
            <v xml:space="preserve">concreto plastico 5000 psi tmn 1/2" ocre </v>
          </cell>
          <cell r="D1375" t="str">
            <v>m3</v>
          </cell>
          <cell r="E1375">
            <v>1</v>
          </cell>
          <cell r="F1375">
            <v>0.03</v>
          </cell>
          <cell r="G1375">
            <v>554996.96</v>
          </cell>
          <cell r="H1375">
            <v>571647</v>
          </cell>
        </row>
        <row r="1376">
          <cell r="B1376" t="str">
            <v>1638</v>
          </cell>
          <cell r="C1376" t="str">
            <v xml:space="preserve">ANTISOL BLANCO (CURA) 20 KILOS </v>
          </cell>
          <cell r="D1376" t="str">
            <v>KG</v>
          </cell>
          <cell r="E1376">
            <v>1.0666666666666667</v>
          </cell>
          <cell r="G1376">
            <v>4522</v>
          </cell>
          <cell r="H1376">
            <v>4823</v>
          </cell>
        </row>
        <row r="1377">
          <cell r="B1377" t="str">
            <v>1100421</v>
          </cell>
          <cell r="C1377" t="str">
            <v xml:space="preserve">Separol Sika (toxement Desmoldatoc)15Kg** </v>
          </cell>
          <cell r="D1377" t="str">
            <v>KG</v>
          </cell>
          <cell r="E1377">
            <v>0.32</v>
          </cell>
          <cell r="G1377">
            <v>15184</v>
          </cell>
          <cell r="H1377">
            <v>4859</v>
          </cell>
        </row>
        <row r="1378">
          <cell r="B1378" t="str">
            <v>1525</v>
          </cell>
          <cell r="C1378" t="str">
            <v xml:space="preserve">PUNTILLA 2" CON CABEZA </v>
          </cell>
          <cell r="D1378" t="str">
            <v>LB</v>
          </cell>
          <cell r="E1378">
            <v>2</v>
          </cell>
          <cell r="G1378">
            <v>1966</v>
          </cell>
          <cell r="H1378">
            <v>3932</v>
          </cell>
        </row>
        <row r="1379">
          <cell r="B1379" t="str">
            <v>4A012</v>
          </cell>
          <cell r="C1379" t="str">
            <v>tablilla de pino para cara de contacto - venta  - 4 usos</v>
          </cell>
          <cell r="D1379" t="str">
            <v>m2</v>
          </cell>
          <cell r="E1379">
            <v>1.3333333333333333</v>
          </cell>
          <cell r="G1379">
            <v>40460</v>
          </cell>
          <cell r="H1379">
            <v>53947</v>
          </cell>
        </row>
        <row r="1380">
          <cell r="B1380" t="str">
            <v>4A013</v>
          </cell>
          <cell r="C1380" t="str">
            <v xml:space="preserve">estructura especial de encofrado para tablilla </v>
          </cell>
          <cell r="D1380" t="str">
            <v>m2/dia</v>
          </cell>
          <cell r="E1380">
            <v>16</v>
          </cell>
          <cell r="G1380">
            <v>1071</v>
          </cell>
          <cell r="H1380">
            <v>17136</v>
          </cell>
        </row>
        <row r="1381">
          <cell r="B1381" t="str">
            <v>4A005</v>
          </cell>
          <cell r="C1381" t="str">
            <v xml:space="preserve">andamio para armado de columna - alquiler </v>
          </cell>
          <cell r="D1381" t="str">
            <v>m/dia</v>
          </cell>
          <cell r="E1381">
            <v>1.3333333333333333</v>
          </cell>
          <cell r="G1381">
            <v>2165.7999999999997</v>
          </cell>
          <cell r="H1381">
            <v>2888</v>
          </cell>
        </row>
        <row r="1382">
          <cell r="B1382" t="str">
            <v>4950</v>
          </cell>
          <cell r="C1382" t="str">
            <v xml:space="preserve">PARAL TELESCOPICO CORTO (UN) </v>
          </cell>
          <cell r="D1382" t="str">
            <v>DIA</v>
          </cell>
          <cell r="E1382">
            <v>16</v>
          </cell>
          <cell r="F1382">
            <v>0.1</v>
          </cell>
          <cell r="G1382">
            <v>89</v>
          </cell>
          <cell r="H1382">
            <v>1566</v>
          </cell>
        </row>
        <row r="1383">
          <cell r="B1383" t="str">
            <v>4400</v>
          </cell>
          <cell r="C1383" t="str">
            <v xml:space="preserve">VIBRADOR A GASOLINA </v>
          </cell>
          <cell r="D1383" t="str">
            <v>DIA</v>
          </cell>
          <cell r="E1383">
            <v>0.2</v>
          </cell>
          <cell r="G1383">
            <v>38192</v>
          </cell>
          <cell r="H1383">
            <v>7638</v>
          </cell>
        </row>
        <row r="1384">
          <cell r="B1384" t="str">
            <v>2A11953</v>
          </cell>
          <cell r="C1384" t="str">
            <v xml:space="preserve">CUADRILLA ALBAÑILERIA GENERAL 1:2 </v>
          </cell>
          <cell r="D1384" t="str">
            <v>JR</v>
          </cell>
          <cell r="E1384">
            <v>1.23</v>
          </cell>
          <cell r="G1384">
            <v>182096.7</v>
          </cell>
          <cell r="H1384">
            <v>223979</v>
          </cell>
        </row>
        <row r="1385">
          <cell r="B1385" t="str">
            <v>6A12508</v>
          </cell>
          <cell r="C1385" t="str">
            <v xml:space="preserve">Dia de Trasiego con 2 ayudantes** </v>
          </cell>
          <cell r="D1385" t="str">
            <v>dd</v>
          </cell>
          <cell r="E1385">
            <v>0.03</v>
          </cell>
          <cell r="G1385">
            <v>96351.24</v>
          </cell>
          <cell r="H1385">
            <v>2891</v>
          </cell>
        </row>
        <row r="1386">
          <cell r="B1386" t="str">
            <v>47111</v>
          </cell>
          <cell r="C1386" t="str">
            <v xml:space="preserve">elementos de consumo y proteccion </v>
          </cell>
          <cell r="D1386" t="str">
            <v>%</v>
          </cell>
          <cell r="E1386">
            <v>223979</v>
          </cell>
          <cell r="G1386">
            <v>1.4999999999999999E-2</v>
          </cell>
          <cell r="H1386">
            <v>3360</v>
          </cell>
        </row>
        <row r="1387">
          <cell r="B1387" t="str">
            <v>46111</v>
          </cell>
          <cell r="C1387" t="str">
            <v xml:space="preserve">herramienta y equipo menor </v>
          </cell>
          <cell r="D1387" t="str">
            <v>%</v>
          </cell>
          <cell r="E1387">
            <v>223979</v>
          </cell>
          <cell r="G1387">
            <v>0.05</v>
          </cell>
          <cell r="H1387">
            <v>11199</v>
          </cell>
        </row>
        <row r="1388">
          <cell r="C1388" t="str">
            <v>DIRECTO:  909,865 / M3</v>
          </cell>
          <cell r="D1388">
            <v>0</v>
          </cell>
          <cell r="G1388">
            <v>0</v>
          </cell>
          <cell r="H1388">
            <v>0</v>
          </cell>
        </row>
        <row r="1389">
          <cell r="C1389">
            <v>0</v>
          </cell>
          <cell r="D1389">
            <v>0</v>
          </cell>
          <cell r="G1389">
            <v>0</v>
          </cell>
          <cell r="H1389">
            <v>0</v>
          </cell>
        </row>
        <row r="1390">
          <cell r="B1390" t="str">
            <v>04-01-240</v>
          </cell>
          <cell r="C1390" t="str">
            <v>COLUMNAS RECTANGULARES EN CONCRETO OCRE A LA VISTA F'C 28 MPA. - 1.00 M. x 0.60 M. - FORMALETA LISA</v>
          </cell>
          <cell r="D1390" t="str">
            <v>M3</v>
          </cell>
          <cell r="E1390">
            <v>0</v>
          </cell>
          <cell r="G1390">
            <v>0</v>
          </cell>
          <cell r="H1390">
            <v>824395</v>
          </cell>
        </row>
        <row r="1391">
          <cell r="B1391" t="str">
            <v>11A03</v>
          </cell>
          <cell r="C1391" t="str">
            <v xml:space="preserve">concreto plastico 4000 psi tmn 1/2" ocre </v>
          </cell>
          <cell r="D1391" t="str">
            <v>m3</v>
          </cell>
          <cell r="E1391">
            <v>1</v>
          </cell>
          <cell r="F1391">
            <v>0.03</v>
          </cell>
          <cell r="G1391">
            <v>519994.3</v>
          </cell>
          <cell r="H1391">
            <v>535594</v>
          </cell>
        </row>
        <row r="1392">
          <cell r="B1392" t="str">
            <v>1638</v>
          </cell>
          <cell r="C1392" t="str">
            <v xml:space="preserve">ANTISOL BLANCO (CURA) 20 KILOS </v>
          </cell>
          <cell r="D1392" t="str">
            <v>KG</v>
          </cell>
          <cell r="E1392">
            <v>1.0666666666666669</v>
          </cell>
          <cell r="G1392">
            <v>4522</v>
          </cell>
          <cell r="H1392">
            <v>4823</v>
          </cell>
        </row>
        <row r="1393">
          <cell r="B1393" t="str">
            <v>1100421</v>
          </cell>
          <cell r="C1393" t="str">
            <v xml:space="preserve">Separol Sika (toxement Desmoldatoc)15Kg** </v>
          </cell>
          <cell r="D1393" t="str">
            <v>KG</v>
          </cell>
          <cell r="E1393">
            <v>0.32</v>
          </cell>
          <cell r="G1393">
            <v>15184</v>
          </cell>
          <cell r="H1393">
            <v>4859</v>
          </cell>
        </row>
        <row r="1394">
          <cell r="B1394" t="str">
            <v>1525</v>
          </cell>
          <cell r="C1394" t="str">
            <v xml:space="preserve">PUNTILLA 2" CON CABEZA </v>
          </cell>
          <cell r="D1394" t="str">
            <v>LB</v>
          </cell>
          <cell r="E1394">
            <v>2</v>
          </cell>
          <cell r="G1394">
            <v>1966</v>
          </cell>
          <cell r="H1394">
            <v>3932</v>
          </cell>
        </row>
        <row r="1395">
          <cell r="B1395" t="str">
            <v>4A001</v>
          </cell>
          <cell r="C1395" t="str">
            <v xml:space="preserve">formaleta columna rectangular fenolico - alquiler </v>
          </cell>
          <cell r="D1395" t="str">
            <v>m2/dia</v>
          </cell>
          <cell r="E1395">
            <v>10.666666666666668</v>
          </cell>
          <cell r="F1395">
            <v>0.1</v>
          </cell>
          <cell r="G1395">
            <v>1785</v>
          </cell>
          <cell r="H1395">
            <v>20944</v>
          </cell>
        </row>
        <row r="1396">
          <cell r="B1396" t="str">
            <v>4A005</v>
          </cell>
          <cell r="C1396" t="str">
            <v xml:space="preserve">andamio para armado de columna - alquiler </v>
          </cell>
          <cell r="D1396" t="str">
            <v>m/dia</v>
          </cell>
          <cell r="E1396">
            <v>1.6666666666666667</v>
          </cell>
          <cell r="G1396">
            <v>2165.7999999999997</v>
          </cell>
          <cell r="H1396">
            <v>3610</v>
          </cell>
        </row>
        <row r="1397">
          <cell r="B1397" t="str">
            <v>4950</v>
          </cell>
          <cell r="C1397" t="str">
            <v xml:space="preserve">PARAL TELESCOPICO CORTO (UN) </v>
          </cell>
          <cell r="D1397" t="str">
            <v>DIA</v>
          </cell>
          <cell r="E1397">
            <v>16</v>
          </cell>
          <cell r="F1397">
            <v>0.1</v>
          </cell>
          <cell r="G1397">
            <v>89</v>
          </cell>
          <cell r="H1397">
            <v>1566</v>
          </cell>
        </row>
        <row r="1398">
          <cell r="B1398" t="str">
            <v>4400</v>
          </cell>
          <cell r="C1398" t="str">
            <v xml:space="preserve">VIBRADOR A GASOLINA </v>
          </cell>
          <cell r="D1398" t="str">
            <v>DIA</v>
          </cell>
          <cell r="E1398">
            <v>0.2</v>
          </cell>
          <cell r="G1398">
            <v>38192</v>
          </cell>
          <cell r="H1398">
            <v>7638</v>
          </cell>
        </row>
        <row r="1399">
          <cell r="B1399" t="str">
            <v>2A11953</v>
          </cell>
          <cell r="C1399" t="str">
            <v xml:space="preserve">CUADRILLA ALBAÑILERIA GENERAL 1:2 </v>
          </cell>
          <cell r="D1399" t="str">
            <v>JR</v>
          </cell>
          <cell r="E1399">
            <v>1.23</v>
          </cell>
          <cell r="G1399">
            <v>182096.7</v>
          </cell>
          <cell r="H1399">
            <v>223979</v>
          </cell>
        </row>
        <row r="1400">
          <cell r="B1400" t="str">
            <v>6A12508</v>
          </cell>
          <cell r="C1400" t="str">
            <v xml:space="preserve">Dia de Trasiego con 2 ayudantes** </v>
          </cell>
          <cell r="D1400" t="str">
            <v>dd</v>
          </cell>
          <cell r="E1400">
            <v>0.03</v>
          </cell>
          <cell r="G1400">
            <v>96351.24</v>
          </cell>
          <cell r="H1400">
            <v>2891</v>
          </cell>
        </row>
        <row r="1401">
          <cell r="B1401" t="str">
            <v>47111</v>
          </cell>
          <cell r="C1401" t="str">
            <v xml:space="preserve">elementos de consumo y proteccion </v>
          </cell>
          <cell r="D1401" t="str">
            <v>%</v>
          </cell>
          <cell r="E1401">
            <v>223979</v>
          </cell>
          <cell r="G1401">
            <v>1.4999999999999999E-2</v>
          </cell>
          <cell r="H1401">
            <v>3360</v>
          </cell>
        </row>
        <row r="1402">
          <cell r="B1402" t="str">
            <v>46111</v>
          </cell>
          <cell r="C1402" t="str">
            <v xml:space="preserve">herramienta y equipo menor </v>
          </cell>
          <cell r="D1402" t="str">
            <v>%</v>
          </cell>
          <cell r="E1402">
            <v>223979</v>
          </cell>
          <cell r="G1402">
            <v>0.05</v>
          </cell>
          <cell r="H1402">
            <v>11199</v>
          </cell>
        </row>
        <row r="1403">
          <cell r="C1403" t="str">
            <v>DIRECTO:  824,395 / M3</v>
          </cell>
          <cell r="D1403">
            <v>0</v>
          </cell>
          <cell r="G1403">
            <v>0</v>
          </cell>
          <cell r="H1403">
            <v>0</v>
          </cell>
        </row>
        <row r="1404">
          <cell r="C1404">
            <v>0</v>
          </cell>
          <cell r="D1404">
            <v>0</v>
          </cell>
          <cell r="G1404">
            <v>0</v>
          </cell>
          <cell r="H1404">
            <v>0</v>
          </cell>
        </row>
        <row r="1405">
          <cell r="B1405" t="str">
            <v>04-01-250</v>
          </cell>
          <cell r="C1405" t="str">
            <v>COLUMNAS RECTANGULARES EN CONCRETO OCRE A LA VISTA F'C 35 MPA. - 1.00 M. x 0.50 M. - FORMALETA EN TABLILLA</v>
          </cell>
          <cell r="D1405" t="str">
            <v>M3</v>
          </cell>
          <cell r="E1405">
            <v>0</v>
          </cell>
          <cell r="G1405">
            <v>0</v>
          </cell>
          <cell r="H1405">
            <v>921404</v>
          </cell>
        </row>
        <row r="1406">
          <cell r="B1406" t="str">
            <v>11A12</v>
          </cell>
          <cell r="C1406" t="str">
            <v xml:space="preserve">concreto plastico 5000 psi tmn 1/2" ocre </v>
          </cell>
          <cell r="D1406" t="str">
            <v>m3</v>
          </cell>
          <cell r="E1406">
            <v>1</v>
          </cell>
          <cell r="F1406">
            <v>0.03</v>
          </cell>
          <cell r="G1406">
            <v>554996.96</v>
          </cell>
          <cell r="H1406">
            <v>571647</v>
          </cell>
        </row>
        <row r="1407">
          <cell r="B1407" t="str">
            <v>1638</v>
          </cell>
          <cell r="C1407" t="str">
            <v xml:space="preserve">ANTISOL BLANCO (CURA) 20 KILOS </v>
          </cell>
          <cell r="D1407" t="str">
            <v>KG</v>
          </cell>
          <cell r="E1407">
            <v>1.2000000000000002</v>
          </cell>
          <cell r="G1407">
            <v>4522</v>
          </cell>
          <cell r="H1407">
            <v>5426</v>
          </cell>
        </row>
        <row r="1408">
          <cell r="B1408" t="str">
            <v>1100421</v>
          </cell>
          <cell r="C1408" t="str">
            <v xml:space="preserve">Separol Sika (toxement Desmoldatoc)15Kg** </v>
          </cell>
          <cell r="D1408" t="str">
            <v>KG</v>
          </cell>
          <cell r="E1408">
            <v>0.36</v>
          </cell>
          <cell r="G1408">
            <v>15184</v>
          </cell>
          <cell r="H1408">
            <v>5466</v>
          </cell>
        </row>
        <row r="1409">
          <cell r="B1409" t="str">
            <v>1525</v>
          </cell>
          <cell r="C1409" t="str">
            <v xml:space="preserve">PUNTILLA 2" CON CABEZA </v>
          </cell>
          <cell r="D1409" t="str">
            <v>LB</v>
          </cell>
          <cell r="E1409">
            <v>2</v>
          </cell>
          <cell r="G1409">
            <v>1966</v>
          </cell>
          <cell r="H1409">
            <v>3932</v>
          </cell>
        </row>
        <row r="1410">
          <cell r="B1410" t="str">
            <v>4A012</v>
          </cell>
          <cell r="C1410" t="str">
            <v>tablilla de pino para cara de contacto - venta  - 4 usos</v>
          </cell>
          <cell r="D1410" t="str">
            <v>m2</v>
          </cell>
          <cell r="E1410">
            <v>1.5</v>
          </cell>
          <cell r="G1410">
            <v>40460</v>
          </cell>
          <cell r="H1410">
            <v>60690</v>
          </cell>
        </row>
        <row r="1411">
          <cell r="B1411" t="str">
            <v>4A013</v>
          </cell>
          <cell r="C1411" t="str">
            <v xml:space="preserve">estructura especial de encofrado para tablilla </v>
          </cell>
          <cell r="D1411" t="str">
            <v>m2/dia</v>
          </cell>
          <cell r="E1411">
            <v>18</v>
          </cell>
          <cell r="G1411">
            <v>1071</v>
          </cell>
          <cell r="H1411">
            <v>19278</v>
          </cell>
        </row>
        <row r="1412">
          <cell r="B1412" t="str">
            <v>4A005</v>
          </cell>
          <cell r="C1412" t="str">
            <v xml:space="preserve">andamio para armado de columna - alquiler </v>
          </cell>
          <cell r="D1412" t="str">
            <v>m/dia</v>
          </cell>
          <cell r="E1412">
            <v>2</v>
          </cell>
          <cell r="G1412">
            <v>2165.7999999999997</v>
          </cell>
          <cell r="H1412">
            <v>4332</v>
          </cell>
        </row>
        <row r="1413">
          <cell r="B1413" t="str">
            <v>4950</v>
          </cell>
          <cell r="C1413" t="str">
            <v xml:space="preserve">PARAL TELESCOPICO CORTO (UN) </v>
          </cell>
          <cell r="D1413" t="str">
            <v>DIA</v>
          </cell>
          <cell r="E1413">
            <v>16</v>
          </cell>
          <cell r="F1413">
            <v>0.1</v>
          </cell>
          <cell r="G1413">
            <v>89</v>
          </cell>
          <cell r="H1413">
            <v>1566</v>
          </cell>
        </row>
        <row r="1414">
          <cell r="B1414" t="str">
            <v>4400</v>
          </cell>
          <cell r="C1414" t="str">
            <v xml:space="preserve">VIBRADOR A GASOLINA </v>
          </cell>
          <cell r="D1414" t="str">
            <v>DIA</v>
          </cell>
          <cell r="E1414">
            <v>0.2</v>
          </cell>
          <cell r="G1414">
            <v>38192</v>
          </cell>
          <cell r="H1414">
            <v>7638</v>
          </cell>
        </row>
        <row r="1415">
          <cell r="B1415" t="str">
            <v>2A11953</v>
          </cell>
          <cell r="C1415" t="str">
            <v xml:space="preserve">CUADRILLA ALBAÑILERIA GENERAL 1:2 </v>
          </cell>
          <cell r="D1415" t="str">
            <v>JR</v>
          </cell>
          <cell r="E1415">
            <v>1.23</v>
          </cell>
          <cell r="G1415">
            <v>182096.7</v>
          </cell>
          <cell r="H1415">
            <v>223979</v>
          </cell>
        </row>
        <row r="1416">
          <cell r="B1416" t="str">
            <v>6A12508</v>
          </cell>
          <cell r="C1416" t="str">
            <v xml:space="preserve">Dia de Trasiego con 2 ayudantes** </v>
          </cell>
          <cell r="D1416" t="str">
            <v>dd</v>
          </cell>
          <cell r="E1416">
            <v>0.03</v>
          </cell>
          <cell r="G1416">
            <v>96351.24</v>
          </cell>
          <cell r="H1416">
            <v>2891</v>
          </cell>
        </row>
        <row r="1417">
          <cell r="B1417" t="str">
            <v>47111</v>
          </cell>
          <cell r="C1417" t="str">
            <v xml:space="preserve">elementos de consumo y proteccion </v>
          </cell>
          <cell r="D1417" t="str">
            <v>%</v>
          </cell>
          <cell r="E1417">
            <v>223979</v>
          </cell>
          <cell r="G1417">
            <v>1.4999999999999999E-2</v>
          </cell>
          <cell r="H1417">
            <v>3360</v>
          </cell>
        </row>
        <row r="1418">
          <cell r="B1418" t="str">
            <v>46111</v>
          </cell>
          <cell r="C1418" t="str">
            <v xml:space="preserve">herramienta y equipo menor </v>
          </cell>
          <cell r="D1418" t="str">
            <v>%</v>
          </cell>
          <cell r="E1418">
            <v>223979</v>
          </cell>
          <cell r="G1418">
            <v>0.05</v>
          </cell>
          <cell r="H1418">
            <v>11199</v>
          </cell>
        </row>
        <row r="1419">
          <cell r="C1419" t="str">
            <v>DIRECTO:  921,404 / M3</v>
          </cell>
          <cell r="D1419">
            <v>0</v>
          </cell>
          <cell r="G1419">
            <v>0</v>
          </cell>
          <cell r="H1419">
            <v>0</v>
          </cell>
        </row>
        <row r="1420">
          <cell r="C1420">
            <v>0</v>
          </cell>
          <cell r="D1420">
            <v>0</v>
          </cell>
          <cell r="G1420">
            <v>0</v>
          </cell>
          <cell r="H1420">
            <v>0</v>
          </cell>
        </row>
        <row r="1421">
          <cell r="B1421" t="str">
            <v>04-01-255</v>
          </cell>
          <cell r="C1421" t="str">
            <v>COLUMNAS RECTANGULARES EN CONCRETO OCRE A LA VISTA F'C 28 MPA. - 0.90 M. x 0.60 M. - FORMALETA LISA</v>
          </cell>
          <cell r="D1421" t="str">
            <v>M3</v>
          </cell>
          <cell r="E1421">
            <v>0</v>
          </cell>
          <cell r="G1421">
            <v>0</v>
          </cell>
          <cell r="H1421">
            <v>826072</v>
          </cell>
        </row>
        <row r="1422">
          <cell r="B1422" t="str">
            <v>11A03</v>
          </cell>
          <cell r="C1422" t="str">
            <v xml:space="preserve">concreto plastico 4000 psi tmn 1/2" ocre </v>
          </cell>
          <cell r="D1422" t="str">
            <v>m3</v>
          </cell>
          <cell r="E1422">
            <v>1</v>
          </cell>
          <cell r="F1422">
            <v>0.03</v>
          </cell>
          <cell r="G1422">
            <v>519994.3</v>
          </cell>
          <cell r="H1422">
            <v>535594</v>
          </cell>
        </row>
        <row r="1423">
          <cell r="B1423" t="str">
            <v>1638</v>
          </cell>
          <cell r="C1423" t="str">
            <v xml:space="preserve">ANTISOL BLANCO (CURA) 20 KILOS </v>
          </cell>
          <cell r="D1423" t="str">
            <v>KG</v>
          </cell>
          <cell r="E1423">
            <v>1.1111111111111112</v>
          </cell>
          <cell r="G1423">
            <v>4522</v>
          </cell>
          <cell r="H1423">
            <v>5024</v>
          </cell>
        </row>
        <row r="1424">
          <cell r="B1424" t="str">
            <v>1100421</v>
          </cell>
          <cell r="C1424" t="str">
            <v xml:space="preserve">Separol Sika (toxement Desmoldatoc)15Kg** </v>
          </cell>
          <cell r="D1424" t="str">
            <v>KG</v>
          </cell>
          <cell r="E1424">
            <v>0.33333333333333331</v>
          </cell>
          <cell r="G1424">
            <v>15184</v>
          </cell>
          <cell r="H1424">
            <v>5061</v>
          </cell>
        </row>
        <row r="1425">
          <cell r="B1425" t="str">
            <v>1525</v>
          </cell>
          <cell r="C1425" t="str">
            <v xml:space="preserve">PUNTILLA 2" CON CABEZA </v>
          </cell>
          <cell r="D1425" t="str">
            <v>LB</v>
          </cell>
          <cell r="E1425">
            <v>2</v>
          </cell>
          <cell r="G1425">
            <v>1966</v>
          </cell>
          <cell r="H1425">
            <v>3932</v>
          </cell>
        </row>
        <row r="1426">
          <cell r="B1426" t="str">
            <v>4A001</v>
          </cell>
          <cell r="C1426" t="str">
            <v xml:space="preserve">formaleta columna rectangular fenolico - alquiler </v>
          </cell>
          <cell r="D1426" t="str">
            <v>m2/dia</v>
          </cell>
          <cell r="E1426">
            <v>11.111111111111111</v>
          </cell>
          <cell r="F1426">
            <v>0.1</v>
          </cell>
          <cell r="G1426">
            <v>1785</v>
          </cell>
          <cell r="H1426">
            <v>21817</v>
          </cell>
        </row>
        <row r="1427">
          <cell r="B1427" t="str">
            <v>4A005</v>
          </cell>
          <cell r="C1427" t="str">
            <v xml:space="preserve">andamio para armado de columna - alquiler </v>
          </cell>
          <cell r="D1427" t="str">
            <v>m/dia</v>
          </cell>
          <cell r="E1427">
            <v>1.8518518518518516</v>
          </cell>
          <cell r="G1427">
            <v>2165.7999999999997</v>
          </cell>
          <cell r="H1427">
            <v>4011</v>
          </cell>
        </row>
        <row r="1428">
          <cell r="B1428" t="str">
            <v>4950</v>
          </cell>
          <cell r="C1428" t="str">
            <v xml:space="preserve">PARAL TELESCOPICO CORTO (UN) </v>
          </cell>
          <cell r="D1428" t="str">
            <v>DIA</v>
          </cell>
          <cell r="E1428">
            <v>16</v>
          </cell>
          <cell r="F1428">
            <v>0.1</v>
          </cell>
          <cell r="G1428">
            <v>89</v>
          </cell>
          <cell r="H1428">
            <v>1566</v>
          </cell>
        </row>
        <row r="1429">
          <cell r="B1429" t="str">
            <v>4400</v>
          </cell>
          <cell r="C1429" t="str">
            <v xml:space="preserve">VIBRADOR A GASOLINA </v>
          </cell>
          <cell r="D1429" t="str">
            <v>DIA</v>
          </cell>
          <cell r="E1429">
            <v>0.2</v>
          </cell>
          <cell r="G1429">
            <v>38192</v>
          </cell>
          <cell r="H1429">
            <v>7638</v>
          </cell>
        </row>
        <row r="1430">
          <cell r="B1430" t="str">
            <v>2A11953</v>
          </cell>
          <cell r="C1430" t="str">
            <v xml:space="preserve">CUADRILLA ALBAÑILERIA GENERAL 1:2 </v>
          </cell>
          <cell r="D1430" t="str">
            <v>JR</v>
          </cell>
          <cell r="E1430">
            <v>1.23</v>
          </cell>
          <cell r="G1430">
            <v>182096.7</v>
          </cell>
          <cell r="H1430">
            <v>223979</v>
          </cell>
        </row>
        <row r="1431">
          <cell r="B1431" t="str">
            <v>6A12508</v>
          </cell>
          <cell r="C1431" t="str">
            <v xml:space="preserve">Dia de Trasiego con 2 ayudantes** </v>
          </cell>
          <cell r="D1431" t="str">
            <v>dd</v>
          </cell>
          <cell r="E1431">
            <v>0.03</v>
          </cell>
          <cell r="G1431">
            <v>96351.24</v>
          </cell>
          <cell r="H1431">
            <v>2891</v>
          </cell>
        </row>
        <row r="1432">
          <cell r="B1432" t="str">
            <v>47111</v>
          </cell>
          <cell r="C1432" t="str">
            <v xml:space="preserve">elementos de consumo y proteccion </v>
          </cell>
          <cell r="D1432" t="str">
            <v>%</v>
          </cell>
          <cell r="E1432">
            <v>223979</v>
          </cell>
          <cell r="G1432">
            <v>1.4999999999999999E-2</v>
          </cell>
          <cell r="H1432">
            <v>3360</v>
          </cell>
        </row>
        <row r="1433">
          <cell r="B1433" t="str">
            <v>46111</v>
          </cell>
          <cell r="C1433" t="str">
            <v xml:space="preserve">herramienta y equipo menor </v>
          </cell>
          <cell r="D1433" t="str">
            <v>%</v>
          </cell>
          <cell r="E1433">
            <v>223979</v>
          </cell>
          <cell r="G1433">
            <v>0.05</v>
          </cell>
          <cell r="H1433">
            <v>11199</v>
          </cell>
        </row>
        <row r="1434">
          <cell r="C1434" t="str">
            <v>DIRECTO:  826,072 / M3</v>
          </cell>
          <cell r="D1434">
            <v>0</v>
          </cell>
          <cell r="G1434">
            <v>0</v>
          </cell>
          <cell r="H1434">
            <v>0</v>
          </cell>
        </row>
        <row r="1435">
          <cell r="C1435">
            <v>0</v>
          </cell>
          <cell r="D1435">
            <v>0</v>
          </cell>
          <cell r="G1435">
            <v>0</v>
          </cell>
          <cell r="H1435">
            <v>0</v>
          </cell>
        </row>
        <row r="1436">
          <cell r="B1436" t="str">
            <v>04-01-260</v>
          </cell>
          <cell r="C1436" t="str">
            <v>COLUMNAS RECTANGULARES EN CONCRETO OCRE A LA VISTA F'C 28 MPA. - 0.80 M. x 0.70 M. - FORMALETA LISA</v>
          </cell>
          <cell r="D1436" t="str">
            <v>M3</v>
          </cell>
          <cell r="E1436">
            <v>0</v>
          </cell>
          <cell r="G1436">
            <v>0</v>
          </cell>
          <cell r="H1436">
            <v>824791</v>
          </cell>
        </row>
        <row r="1437">
          <cell r="B1437" t="str">
            <v>11A03</v>
          </cell>
          <cell r="C1437" t="str">
            <v xml:space="preserve">concreto plastico 4000 psi tmn 1/2" ocre </v>
          </cell>
          <cell r="D1437" t="str">
            <v>m3</v>
          </cell>
          <cell r="E1437">
            <v>1</v>
          </cell>
          <cell r="F1437">
            <v>0.03</v>
          </cell>
          <cell r="G1437">
            <v>519994.3</v>
          </cell>
          <cell r="H1437">
            <v>535594</v>
          </cell>
        </row>
        <row r="1438">
          <cell r="B1438" t="str">
            <v>1638</v>
          </cell>
          <cell r="C1438" t="str">
            <v xml:space="preserve">ANTISOL BLANCO (CURA) 20 KILOS </v>
          </cell>
          <cell r="D1438" t="str">
            <v>KG</v>
          </cell>
          <cell r="E1438">
            <v>1.0714285714285716</v>
          </cell>
          <cell r="G1438">
            <v>4522</v>
          </cell>
          <cell r="H1438">
            <v>4845</v>
          </cell>
        </row>
        <row r="1439">
          <cell r="B1439" t="str">
            <v>1100421</v>
          </cell>
          <cell r="C1439" t="str">
            <v xml:space="preserve">Separol Sika (toxement Desmoldatoc)15Kg** </v>
          </cell>
          <cell r="D1439" t="str">
            <v>KG</v>
          </cell>
          <cell r="E1439">
            <v>0.32142857142857145</v>
          </cell>
          <cell r="G1439">
            <v>15184</v>
          </cell>
          <cell r="H1439">
            <v>4881</v>
          </cell>
        </row>
        <row r="1440">
          <cell r="B1440" t="str">
            <v>1525</v>
          </cell>
          <cell r="C1440" t="str">
            <v xml:space="preserve">PUNTILLA 2" CON CABEZA </v>
          </cell>
          <cell r="D1440" t="str">
            <v>LB</v>
          </cell>
          <cell r="E1440">
            <v>2</v>
          </cell>
          <cell r="G1440">
            <v>1966</v>
          </cell>
          <cell r="H1440">
            <v>3932</v>
          </cell>
        </row>
        <row r="1441">
          <cell r="B1441" t="str">
            <v>4A001</v>
          </cell>
          <cell r="C1441" t="str">
            <v xml:space="preserve">formaleta columna rectangular fenolico - alquiler </v>
          </cell>
          <cell r="D1441" t="str">
            <v>m2/dia</v>
          </cell>
          <cell r="E1441">
            <v>10.714285714285715</v>
          </cell>
          <cell r="F1441">
            <v>0.1</v>
          </cell>
          <cell r="G1441">
            <v>1785</v>
          </cell>
          <cell r="H1441">
            <v>21038</v>
          </cell>
        </row>
        <row r="1442">
          <cell r="B1442" t="str">
            <v>4A005</v>
          </cell>
          <cell r="C1442" t="str">
            <v xml:space="preserve">andamio para armado de columna - alquiler </v>
          </cell>
          <cell r="D1442" t="str">
            <v>m/dia</v>
          </cell>
          <cell r="E1442">
            <v>1.7857142857142858</v>
          </cell>
          <cell r="G1442">
            <v>2165.7999999999997</v>
          </cell>
          <cell r="H1442">
            <v>3868</v>
          </cell>
        </row>
        <row r="1443">
          <cell r="B1443" t="str">
            <v>4950</v>
          </cell>
          <cell r="C1443" t="str">
            <v xml:space="preserve">PARAL TELESCOPICO CORTO (UN) </v>
          </cell>
          <cell r="D1443" t="str">
            <v>DIA</v>
          </cell>
          <cell r="E1443">
            <v>16</v>
          </cell>
          <cell r="F1443">
            <v>0.1</v>
          </cell>
          <cell r="G1443">
            <v>89</v>
          </cell>
          <cell r="H1443">
            <v>1566</v>
          </cell>
        </row>
        <row r="1444">
          <cell r="B1444" t="str">
            <v>4400</v>
          </cell>
          <cell r="C1444" t="str">
            <v xml:space="preserve">VIBRADOR A GASOLINA </v>
          </cell>
          <cell r="D1444" t="str">
            <v>DIA</v>
          </cell>
          <cell r="E1444">
            <v>0.2</v>
          </cell>
          <cell r="G1444">
            <v>38192</v>
          </cell>
          <cell r="H1444">
            <v>7638</v>
          </cell>
        </row>
        <row r="1445">
          <cell r="B1445" t="str">
            <v>2A11953</v>
          </cell>
          <cell r="C1445" t="str">
            <v xml:space="preserve">CUADRILLA ALBAÑILERIA GENERAL 1:2 </v>
          </cell>
          <cell r="D1445" t="str">
            <v>JR</v>
          </cell>
          <cell r="E1445">
            <v>1.23</v>
          </cell>
          <cell r="G1445">
            <v>182096.7</v>
          </cell>
          <cell r="H1445">
            <v>223979</v>
          </cell>
        </row>
        <row r="1446">
          <cell r="B1446" t="str">
            <v>6A12508</v>
          </cell>
          <cell r="C1446" t="str">
            <v xml:space="preserve">Dia de Trasiego con 2 ayudantes** </v>
          </cell>
          <cell r="D1446" t="str">
            <v>dd</v>
          </cell>
          <cell r="E1446">
            <v>0.03</v>
          </cell>
          <cell r="G1446">
            <v>96351.24</v>
          </cell>
          <cell r="H1446">
            <v>2891</v>
          </cell>
        </row>
        <row r="1447">
          <cell r="B1447" t="str">
            <v>47111</v>
          </cell>
          <cell r="C1447" t="str">
            <v xml:space="preserve">elementos de consumo y proteccion </v>
          </cell>
          <cell r="D1447" t="str">
            <v>%</v>
          </cell>
          <cell r="E1447">
            <v>223979</v>
          </cell>
          <cell r="G1447">
            <v>1.4999999999999999E-2</v>
          </cell>
          <cell r="H1447">
            <v>3360</v>
          </cell>
        </row>
        <row r="1448">
          <cell r="B1448" t="str">
            <v>46111</v>
          </cell>
          <cell r="C1448" t="str">
            <v xml:space="preserve">herramienta y equipo menor </v>
          </cell>
          <cell r="D1448" t="str">
            <v>%</v>
          </cell>
          <cell r="E1448">
            <v>223979</v>
          </cell>
          <cell r="G1448">
            <v>0.05</v>
          </cell>
          <cell r="H1448">
            <v>11199</v>
          </cell>
        </row>
        <row r="1449">
          <cell r="C1449" t="str">
            <v>DIRECTO:  824,791 / M3</v>
          </cell>
          <cell r="D1449">
            <v>0</v>
          </cell>
          <cell r="G1449">
            <v>0</v>
          </cell>
          <cell r="H1449">
            <v>0</v>
          </cell>
        </row>
        <row r="1450">
          <cell r="C1450">
            <v>0</v>
          </cell>
          <cell r="D1450">
            <v>0</v>
          </cell>
          <cell r="G1450">
            <v>0</v>
          </cell>
          <cell r="H1450">
            <v>0</v>
          </cell>
        </row>
        <row r="1451">
          <cell r="B1451" t="str">
            <v>04-01-270</v>
          </cell>
          <cell r="C1451" t="str">
            <v>COLUMNAS RECTANGULARES EN CONCRETO OCRE A LA VISTA F'C 28 MPA. - 0.60 M. x 0.30 M. - FORMALETA LISA</v>
          </cell>
          <cell r="D1451" t="str">
            <v>M3</v>
          </cell>
          <cell r="E1451">
            <v>0</v>
          </cell>
          <cell r="G1451">
            <v>0</v>
          </cell>
          <cell r="H1451">
            <v>859615</v>
          </cell>
        </row>
        <row r="1452">
          <cell r="B1452" t="str">
            <v>11A03</v>
          </cell>
          <cell r="C1452" t="str">
            <v xml:space="preserve">concreto plastico 4000 psi tmn 1/2" ocre </v>
          </cell>
          <cell r="D1452" t="str">
            <v>m3</v>
          </cell>
          <cell r="E1452">
            <v>1</v>
          </cell>
          <cell r="F1452">
            <v>0.03</v>
          </cell>
          <cell r="G1452">
            <v>519994.3</v>
          </cell>
          <cell r="H1452">
            <v>535594</v>
          </cell>
        </row>
        <row r="1453">
          <cell r="B1453" t="str">
            <v>1638</v>
          </cell>
          <cell r="C1453" t="str">
            <v xml:space="preserve">ANTISOL BLANCO (CURA) 20 KILOS </v>
          </cell>
          <cell r="D1453" t="str">
            <v>KG</v>
          </cell>
          <cell r="E1453">
            <v>2</v>
          </cell>
          <cell r="G1453">
            <v>4522</v>
          </cell>
          <cell r="H1453">
            <v>9044</v>
          </cell>
        </row>
        <row r="1454">
          <cell r="B1454" t="str">
            <v>1100421</v>
          </cell>
          <cell r="C1454" t="str">
            <v xml:space="preserve">Separol Sika (toxement Desmoldatoc)15Kg** </v>
          </cell>
          <cell r="D1454" t="str">
            <v>KG</v>
          </cell>
          <cell r="E1454">
            <v>0.6</v>
          </cell>
          <cell r="G1454">
            <v>15184</v>
          </cell>
          <cell r="H1454">
            <v>9110</v>
          </cell>
        </row>
        <row r="1455">
          <cell r="B1455" t="str">
            <v>1525</v>
          </cell>
          <cell r="C1455" t="str">
            <v xml:space="preserve">PUNTILLA 2" CON CABEZA </v>
          </cell>
          <cell r="D1455" t="str">
            <v>LB</v>
          </cell>
          <cell r="E1455">
            <v>2</v>
          </cell>
          <cell r="G1455">
            <v>1966</v>
          </cell>
          <cell r="H1455">
            <v>3932</v>
          </cell>
        </row>
        <row r="1456">
          <cell r="B1456" t="str">
            <v>4A001</v>
          </cell>
          <cell r="C1456" t="str">
            <v xml:space="preserve">formaleta columna rectangular fenolico - alquiler </v>
          </cell>
          <cell r="D1456" t="str">
            <v>m2/dia</v>
          </cell>
          <cell r="E1456">
            <v>20</v>
          </cell>
          <cell r="F1456">
            <v>0.1</v>
          </cell>
          <cell r="G1456">
            <v>1785</v>
          </cell>
          <cell r="H1456">
            <v>39270</v>
          </cell>
        </row>
        <row r="1457">
          <cell r="B1457" t="str">
            <v>4A005</v>
          </cell>
          <cell r="C1457" t="str">
            <v xml:space="preserve">andamio para armado de columna - alquiler </v>
          </cell>
          <cell r="D1457" t="str">
            <v>m/dia</v>
          </cell>
          <cell r="E1457">
            <v>5.5555555555555554</v>
          </cell>
          <cell r="G1457">
            <v>2165.7999999999997</v>
          </cell>
          <cell r="H1457">
            <v>12032</v>
          </cell>
        </row>
        <row r="1458">
          <cell r="B1458" t="str">
            <v>4950</v>
          </cell>
          <cell r="C1458" t="str">
            <v xml:space="preserve">PARAL TELESCOPICO CORTO (UN) </v>
          </cell>
          <cell r="D1458" t="str">
            <v>DIA</v>
          </cell>
          <cell r="E1458">
            <v>16</v>
          </cell>
          <cell r="F1458">
            <v>0.1</v>
          </cell>
          <cell r="G1458">
            <v>89</v>
          </cell>
          <cell r="H1458">
            <v>1566</v>
          </cell>
        </row>
        <row r="1459">
          <cell r="B1459" t="str">
            <v>4400</v>
          </cell>
          <cell r="C1459" t="str">
            <v xml:space="preserve">VIBRADOR A GASOLINA </v>
          </cell>
          <cell r="D1459" t="str">
            <v>DIA</v>
          </cell>
          <cell r="E1459">
            <v>0.2</v>
          </cell>
          <cell r="G1459">
            <v>38192</v>
          </cell>
          <cell r="H1459">
            <v>7638</v>
          </cell>
        </row>
        <row r="1460">
          <cell r="B1460" t="str">
            <v>2A11953</v>
          </cell>
          <cell r="C1460" t="str">
            <v xml:space="preserve">CUADRILLA ALBAÑILERIA GENERAL 1:2 </v>
          </cell>
          <cell r="D1460" t="str">
            <v>JR</v>
          </cell>
          <cell r="E1460">
            <v>1.23</v>
          </cell>
          <cell r="G1460">
            <v>182096.7</v>
          </cell>
          <cell r="H1460">
            <v>223979</v>
          </cell>
        </row>
        <row r="1461">
          <cell r="B1461" t="str">
            <v>6A12508</v>
          </cell>
          <cell r="C1461" t="str">
            <v xml:space="preserve">Dia de Trasiego con 2 ayudantes** </v>
          </cell>
          <cell r="D1461" t="str">
            <v>dd</v>
          </cell>
          <cell r="E1461">
            <v>0.03</v>
          </cell>
          <cell r="G1461">
            <v>96351.24</v>
          </cell>
          <cell r="H1461">
            <v>2891</v>
          </cell>
        </row>
        <row r="1462">
          <cell r="B1462" t="str">
            <v>47111</v>
          </cell>
          <cell r="C1462" t="str">
            <v xml:space="preserve">elementos de consumo y proteccion </v>
          </cell>
          <cell r="D1462" t="str">
            <v>%</v>
          </cell>
          <cell r="E1462">
            <v>223979</v>
          </cell>
          <cell r="G1462">
            <v>1.4999999999999999E-2</v>
          </cell>
          <cell r="H1462">
            <v>3360</v>
          </cell>
        </row>
        <row r="1463">
          <cell r="B1463" t="str">
            <v>46111</v>
          </cell>
          <cell r="C1463" t="str">
            <v xml:space="preserve">herramienta y equipo menor </v>
          </cell>
          <cell r="D1463" t="str">
            <v>%</v>
          </cell>
          <cell r="E1463">
            <v>223979</v>
          </cell>
          <cell r="G1463">
            <v>0.05</v>
          </cell>
          <cell r="H1463">
            <v>11199</v>
          </cell>
        </row>
        <row r="1464">
          <cell r="C1464" t="str">
            <v>DIRECTO:  859,615 / M3</v>
          </cell>
          <cell r="D1464">
            <v>0</v>
          </cell>
          <cell r="G1464">
            <v>0</v>
          </cell>
          <cell r="H1464">
            <v>0</v>
          </cell>
        </row>
        <row r="1465">
          <cell r="C1465">
            <v>0</v>
          </cell>
          <cell r="D1465">
            <v>0</v>
          </cell>
          <cell r="G1465">
            <v>0</v>
          </cell>
          <cell r="H1465">
            <v>0</v>
          </cell>
        </row>
        <row r="1466">
          <cell r="B1466" t="str">
            <v>04-01-280</v>
          </cell>
          <cell r="C1466" t="str">
            <v>COLUMNAS RECTANGULARES EN CONCRETO OCRE A LA VISTA F'C 28 MPA. - 0.50 M. x 0.35 M. - FORMALETA LISA</v>
          </cell>
          <cell r="D1466" t="str">
            <v>M3</v>
          </cell>
          <cell r="E1466">
            <v>0</v>
          </cell>
          <cell r="G1466">
            <v>0</v>
          </cell>
          <cell r="H1466">
            <v>858319</v>
          </cell>
        </row>
        <row r="1467">
          <cell r="B1467" t="str">
            <v>11A03</v>
          </cell>
          <cell r="C1467" t="str">
            <v xml:space="preserve">concreto plastico 4000 psi tmn 1/2" ocre </v>
          </cell>
          <cell r="D1467" t="str">
            <v>m3</v>
          </cell>
          <cell r="E1467">
            <v>1</v>
          </cell>
          <cell r="F1467">
            <v>0.03</v>
          </cell>
          <cell r="G1467">
            <v>519994.3</v>
          </cell>
          <cell r="H1467">
            <v>535594</v>
          </cell>
        </row>
        <row r="1468">
          <cell r="B1468" t="str">
            <v>1638</v>
          </cell>
          <cell r="C1468" t="str">
            <v xml:space="preserve">ANTISOL BLANCO (CURA) 20 KILOS </v>
          </cell>
          <cell r="D1468" t="str">
            <v>KG</v>
          </cell>
          <cell r="E1468">
            <v>1.9428571428571431</v>
          </cell>
          <cell r="G1468">
            <v>4522</v>
          </cell>
          <cell r="H1468">
            <v>8786</v>
          </cell>
        </row>
        <row r="1469">
          <cell r="B1469" t="str">
            <v>1100421</v>
          </cell>
          <cell r="C1469" t="str">
            <v xml:space="preserve">Separol Sika (toxement Desmoldatoc)15Kg** </v>
          </cell>
          <cell r="D1469" t="str">
            <v>KG</v>
          </cell>
          <cell r="E1469">
            <v>0.58285714285714285</v>
          </cell>
          <cell r="G1469">
            <v>15184</v>
          </cell>
          <cell r="H1469">
            <v>8850</v>
          </cell>
        </row>
        <row r="1470">
          <cell r="B1470" t="str">
            <v>1525</v>
          </cell>
          <cell r="C1470" t="str">
            <v xml:space="preserve">PUNTILLA 2" CON CABEZA </v>
          </cell>
          <cell r="D1470" t="str">
            <v>LB</v>
          </cell>
          <cell r="E1470">
            <v>2</v>
          </cell>
          <cell r="G1470">
            <v>1966</v>
          </cell>
          <cell r="H1470">
            <v>3932</v>
          </cell>
        </row>
        <row r="1471">
          <cell r="B1471" t="str">
            <v>4A001</v>
          </cell>
          <cell r="C1471" t="str">
            <v xml:space="preserve">formaleta columna rectangular fenolico - alquiler </v>
          </cell>
          <cell r="D1471" t="str">
            <v>m2/dia</v>
          </cell>
          <cell r="E1471">
            <v>19.428571428571431</v>
          </cell>
          <cell r="F1471">
            <v>0.1</v>
          </cell>
          <cell r="G1471">
            <v>1785</v>
          </cell>
          <cell r="H1471">
            <v>38148</v>
          </cell>
        </row>
        <row r="1472">
          <cell r="B1472" t="str">
            <v>4A005</v>
          </cell>
          <cell r="C1472" t="str">
            <v xml:space="preserve">andamio para armado de columna - alquiler </v>
          </cell>
          <cell r="D1472" t="str">
            <v>m/dia</v>
          </cell>
          <cell r="E1472">
            <v>5.7142857142857144</v>
          </cell>
          <cell r="G1472">
            <v>2165.7999999999997</v>
          </cell>
          <cell r="H1472">
            <v>12376</v>
          </cell>
        </row>
        <row r="1473">
          <cell r="B1473" t="str">
            <v>4950</v>
          </cell>
          <cell r="C1473" t="str">
            <v xml:space="preserve">PARAL TELESCOPICO CORTO (UN) </v>
          </cell>
          <cell r="D1473" t="str">
            <v>DIA</v>
          </cell>
          <cell r="E1473">
            <v>16</v>
          </cell>
          <cell r="F1473">
            <v>0.1</v>
          </cell>
          <cell r="G1473">
            <v>89</v>
          </cell>
          <cell r="H1473">
            <v>1566</v>
          </cell>
        </row>
        <row r="1474">
          <cell r="B1474" t="str">
            <v>4400</v>
          </cell>
          <cell r="C1474" t="str">
            <v xml:space="preserve">VIBRADOR A GASOLINA </v>
          </cell>
          <cell r="D1474" t="str">
            <v>DIA</v>
          </cell>
          <cell r="E1474">
            <v>0.2</v>
          </cell>
          <cell r="G1474">
            <v>38192</v>
          </cell>
          <cell r="H1474">
            <v>7638</v>
          </cell>
        </row>
        <row r="1475">
          <cell r="B1475" t="str">
            <v>2A11953</v>
          </cell>
          <cell r="C1475" t="str">
            <v xml:space="preserve">CUADRILLA ALBAÑILERIA GENERAL 1:2 </v>
          </cell>
          <cell r="D1475" t="str">
            <v>JR</v>
          </cell>
          <cell r="E1475">
            <v>1.23</v>
          </cell>
          <cell r="G1475">
            <v>182096.7</v>
          </cell>
          <cell r="H1475">
            <v>223979</v>
          </cell>
        </row>
        <row r="1476">
          <cell r="B1476" t="str">
            <v>6A12508</v>
          </cell>
          <cell r="C1476" t="str">
            <v xml:space="preserve">Dia de Trasiego con 2 ayudantes** </v>
          </cell>
          <cell r="D1476" t="str">
            <v>dd</v>
          </cell>
          <cell r="E1476">
            <v>0.03</v>
          </cell>
          <cell r="G1476">
            <v>96351.24</v>
          </cell>
          <cell r="H1476">
            <v>2891</v>
          </cell>
        </row>
        <row r="1477">
          <cell r="B1477" t="str">
            <v>47111</v>
          </cell>
          <cell r="C1477" t="str">
            <v xml:space="preserve">elementos de consumo y proteccion </v>
          </cell>
          <cell r="D1477" t="str">
            <v>%</v>
          </cell>
          <cell r="E1477">
            <v>223979</v>
          </cell>
          <cell r="G1477">
            <v>1.4999999999999999E-2</v>
          </cell>
          <cell r="H1477">
            <v>3360</v>
          </cell>
        </row>
        <row r="1478">
          <cell r="B1478" t="str">
            <v>46111</v>
          </cell>
          <cell r="C1478" t="str">
            <v xml:space="preserve">herramienta y equipo menor </v>
          </cell>
          <cell r="D1478" t="str">
            <v>%</v>
          </cell>
          <cell r="E1478">
            <v>223979</v>
          </cell>
          <cell r="G1478">
            <v>0.05</v>
          </cell>
          <cell r="H1478">
            <v>11199</v>
          </cell>
        </row>
        <row r="1479">
          <cell r="C1479" t="str">
            <v>DIRECTO:  858,319 / M3</v>
          </cell>
          <cell r="D1479">
            <v>0</v>
          </cell>
          <cell r="G1479">
            <v>0</v>
          </cell>
          <cell r="H1479">
            <v>0</v>
          </cell>
        </row>
        <row r="1480">
          <cell r="C1480">
            <v>0</v>
          </cell>
          <cell r="D1480">
            <v>0</v>
          </cell>
          <cell r="G1480">
            <v>0</v>
          </cell>
          <cell r="H1480">
            <v>0</v>
          </cell>
        </row>
        <row r="1481">
          <cell r="B1481" t="str">
            <v>04-01-305</v>
          </cell>
          <cell r="C1481" t="str">
            <v>COLUMNAS CUADRADAS EN CONCRETO VISTO COLOR GRIS CLARO CON ARENAS CLARAS DE ROZO F'C 35 MPA. - 0.60 M. x 0.60 M. - FORMALETA LISA</v>
          </cell>
          <cell r="D1481" t="str">
            <v>M3</v>
          </cell>
          <cell r="E1481">
            <v>0</v>
          </cell>
          <cell r="G1481">
            <v>0</v>
          </cell>
          <cell r="H1481">
            <v>705556</v>
          </cell>
        </row>
        <row r="1482">
          <cell r="B1482" t="str">
            <v>12656</v>
          </cell>
          <cell r="C1482" t="str">
            <v xml:space="preserve">CONCRETO 4000 PSI (280N) COMUN Gr=1" </v>
          </cell>
          <cell r="D1482" t="str">
            <v>M3</v>
          </cell>
          <cell r="E1482">
            <v>1</v>
          </cell>
          <cell r="F1482">
            <v>0.03</v>
          </cell>
          <cell r="G1482">
            <v>394847</v>
          </cell>
          <cell r="H1482">
            <v>406692</v>
          </cell>
        </row>
        <row r="1483">
          <cell r="B1483" t="str">
            <v>1638</v>
          </cell>
          <cell r="C1483" t="str">
            <v xml:space="preserve">ANTISOL BLANCO (CURA) 20 KILOS </v>
          </cell>
          <cell r="D1483" t="str">
            <v>KG</v>
          </cell>
          <cell r="E1483">
            <v>1.3333333333333333</v>
          </cell>
          <cell r="G1483">
            <v>4522</v>
          </cell>
          <cell r="H1483">
            <v>6029</v>
          </cell>
        </row>
        <row r="1484">
          <cell r="B1484" t="str">
            <v>1100421</v>
          </cell>
          <cell r="C1484" t="str">
            <v xml:space="preserve">Separol Sika (toxement Desmoldatoc)15Kg** </v>
          </cell>
          <cell r="D1484" t="str">
            <v>KG</v>
          </cell>
          <cell r="E1484">
            <v>0.39999999999999997</v>
          </cell>
          <cell r="G1484">
            <v>15184</v>
          </cell>
          <cell r="H1484">
            <v>6074</v>
          </cell>
        </row>
        <row r="1485">
          <cell r="B1485" t="str">
            <v>1525</v>
          </cell>
          <cell r="C1485" t="str">
            <v xml:space="preserve">PUNTILLA 2" CON CABEZA </v>
          </cell>
          <cell r="D1485" t="str">
            <v>LB</v>
          </cell>
          <cell r="E1485">
            <v>2</v>
          </cell>
          <cell r="G1485">
            <v>1966</v>
          </cell>
          <cell r="H1485">
            <v>3932</v>
          </cell>
        </row>
        <row r="1486">
          <cell r="B1486" t="str">
            <v>4A001</v>
          </cell>
          <cell r="C1486" t="str">
            <v xml:space="preserve">formaleta columna rectangular fenolico - alquiler </v>
          </cell>
          <cell r="D1486" t="str">
            <v>m2/dia</v>
          </cell>
          <cell r="E1486">
            <v>13.333333333333334</v>
          </cell>
          <cell r="F1486">
            <v>0.1</v>
          </cell>
          <cell r="G1486">
            <v>1785</v>
          </cell>
          <cell r="H1486">
            <v>26180</v>
          </cell>
        </row>
        <row r="1487">
          <cell r="B1487" t="str">
            <v>4A005</v>
          </cell>
          <cell r="C1487" t="str">
            <v xml:space="preserve">andamio para armado de columna - alquiler </v>
          </cell>
          <cell r="D1487" t="str">
            <v>m/dia</v>
          </cell>
          <cell r="E1487">
            <v>2.7777777777777777</v>
          </cell>
          <cell r="G1487">
            <v>2165.7999999999997</v>
          </cell>
          <cell r="H1487">
            <v>6016</v>
          </cell>
        </row>
        <row r="1488">
          <cell r="B1488" t="str">
            <v>4950</v>
          </cell>
          <cell r="C1488" t="str">
            <v xml:space="preserve">PARAL TELESCOPICO CORTO (UN) </v>
          </cell>
          <cell r="D1488" t="str">
            <v>DIA</v>
          </cell>
          <cell r="E1488">
            <v>16</v>
          </cell>
          <cell r="F1488">
            <v>0.1</v>
          </cell>
          <cell r="G1488">
            <v>89</v>
          </cell>
          <cell r="H1488">
            <v>1566</v>
          </cell>
        </row>
        <row r="1489">
          <cell r="B1489" t="str">
            <v>4400</v>
          </cell>
          <cell r="C1489" t="str">
            <v xml:space="preserve">VIBRADOR A GASOLINA </v>
          </cell>
          <cell r="D1489" t="str">
            <v>DIA</v>
          </cell>
          <cell r="E1489">
            <v>0.2</v>
          </cell>
          <cell r="G1489">
            <v>38192</v>
          </cell>
          <cell r="H1489">
            <v>7638</v>
          </cell>
        </row>
        <row r="1490">
          <cell r="B1490" t="str">
            <v>2A11953</v>
          </cell>
          <cell r="C1490" t="str">
            <v xml:space="preserve">CUADRILLA ALBAÑILERIA GENERAL 1:2 </v>
          </cell>
          <cell r="D1490" t="str">
            <v>JR</v>
          </cell>
          <cell r="E1490">
            <v>1.23</v>
          </cell>
          <cell r="G1490">
            <v>182096.7</v>
          </cell>
          <cell r="H1490">
            <v>223979</v>
          </cell>
        </row>
        <row r="1491">
          <cell r="B1491" t="str">
            <v>6A12508</v>
          </cell>
          <cell r="C1491" t="str">
            <v xml:space="preserve">Dia de Trasiego con 2 ayudantes** </v>
          </cell>
          <cell r="D1491" t="str">
            <v>dd</v>
          </cell>
          <cell r="E1491">
            <v>0.03</v>
          </cell>
          <cell r="G1491">
            <v>96351.24</v>
          </cell>
          <cell r="H1491">
            <v>2891</v>
          </cell>
        </row>
        <row r="1492">
          <cell r="B1492" t="str">
            <v>47111</v>
          </cell>
          <cell r="C1492" t="str">
            <v xml:space="preserve">elementos de consumo y proteccion </v>
          </cell>
          <cell r="D1492" t="str">
            <v>%</v>
          </cell>
          <cell r="E1492">
            <v>223979</v>
          </cell>
          <cell r="G1492">
            <v>1.4999999999999999E-2</v>
          </cell>
          <cell r="H1492">
            <v>3360</v>
          </cell>
        </row>
        <row r="1493">
          <cell r="B1493" t="str">
            <v>46111</v>
          </cell>
          <cell r="C1493" t="str">
            <v xml:space="preserve">herramienta y equipo menor </v>
          </cell>
          <cell r="D1493" t="str">
            <v>%</v>
          </cell>
          <cell r="E1493">
            <v>223979</v>
          </cell>
          <cell r="G1493">
            <v>0.05</v>
          </cell>
          <cell r="H1493">
            <v>11199</v>
          </cell>
        </row>
        <row r="1494">
          <cell r="C1494" t="str">
            <v>DIRECTO:  705,556 / M3</v>
          </cell>
          <cell r="D1494">
            <v>0</v>
          </cell>
          <cell r="G1494">
            <v>0</v>
          </cell>
          <cell r="H1494">
            <v>0</v>
          </cell>
        </row>
        <row r="1495">
          <cell r="C1495">
            <v>0</v>
          </cell>
          <cell r="D1495">
            <v>0</v>
          </cell>
          <cell r="G1495">
            <v>0</v>
          </cell>
          <cell r="H1495">
            <v>0</v>
          </cell>
        </row>
        <row r="1496">
          <cell r="B1496" t="str">
            <v>04-01-310</v>
          </cell>
          <cell r="C1496" t="str">
            <v>COLUMNAS CUADRADAS EN CONCRETO VISTO COLOR GRIS CLARO CON ARENAS CLARAS DE ROZO F'C 28 MPA. - 0.35 M. x 0.35 M. - FORMALETA LISA</v>
          </cell>
          <cell r="D1496" t="str">
            <v>M3</v>
          </cell>
          <cell r="E1496">
            <v>0</v>
          </cell>
          <cell r="G1496">
            <v>0</v>
          </cell>
          <cell r="H1496">
            <v>744565</v>
          </cell>
        </row>
        <row r="1497">
          <cell r="B1497" t="str">
            <v>12656</v>
          </cell>
          <cell r="C1497" t="str">
            <v xml:space="preserve">CONCRETO 4000 PSI (280N) COMUN Gr=1" </v>
          </cell>
          <cell r="D1497" t="str">
            <v>M3</v>
          </cell>
          <cell r="E1497">
            <v>1</v>
          </cell>
          <cell r="F1497">
            <v>0.03</v>
          </cell>
          <cell r="G1497">
            <v>394847</v>
          </cell>
          <cell r="H1497">
            <v>406692</v>
          </cell>
        </row>
        <row r="1498">
          <cell r="B1498" t="str">
            <v>1638</v>
          </cell>
          <cell r="C1498" t="str">
            <v xml:space="preserve">ANTISOL BLANCO (CURA) 20 KILOS </v>
          </cell>
          <cell r="D1498" t="str">
            <v>KG</v>
          </cell>
          <cell r="E1498">
            <v>2.2857142857142856</v>
          </cell>
          <cell r="G1498">
            <v>4522</v>
          </cell>
          <cell r="H1498">
            <v>10336</v>
          </cell>
        </row>
        <row r="1499">
          <cell r="B1499" t="str">
            <v>1100421</v>
          </cell>
          <cell r="C1499" t="str">
            <v xml:space="preserve">Separol Sika (toxement Desmoldatoc)15Kg** </v>
          </cell>
          <cell r="D1499" t="str">
            <v>KG</v>
          </cell>
          <cell r="E1499">
            <v>0.68571428571428572</v>
          </cell>
          <cell r="G1499">
            <v>15184</v>
          </cell>
          <cell r="H1499">
            <v>10412</v>
          </cell>
        </row>
        <row r="1500">
          <cell r="B1500" t="str">
            <v>1525</v>
          </cell>
          <cell r="C1500" t="str">
            <v xml:space="preserve">PUNTILLA 2" CON CABEZA </v>
          </cell>
          <cell r="D1500" t="str">
            <v>LB</v>
          </cell>
          <cell r="E1500">
            <v>2</v>
          </cell>
          <cell r="G1500">
            <v>1966</v>
          </cell>
          <cell r="H1500">
            <v>3932</v>
          </cell>
        </row>
        <row r="1501">
          <cell r="B1501" t="str">
            <v>4A001</v>
          </cell>
          <cell r="C1501" t="str">
            <v xml:space="preserve">formaleta columna rectangular fenolico - alquiler </v>
          </cell>
          <cell r="D1501" t="str">
            <v>m2/dia</v>
          </cell>
          <cell r="E1501">
            <v>22.857142857142858</v>
          </cell>
          <cell r="F1501">
            <v>0.1</v>
          </cell>
          <cell r="G1501">
            <v>1785</v>
          </cell>
          <cell r="H1501">
            <v>44880</v>
          </cell>
        </row>
        <row r="1502">
          <cell r="B1502" t="str">
            <v>4A005</v>
          </cell>
          <cell r="C1502" t="str">
            <v xml:space="preserve">andamio para armado de columna - alquiler </v>
          </cell>
          <cell r="D1502" t="str">
            <v>m/dia</v>
          </cell>
          <cell r="E1502">
            <v>8.1632653061224509</v>
          </cell>
          <cell r="G1502">
            <v>2165.7999999999997</v>
          </cell>
          <cell r="H1502">
            <v>17680</v>
          </cell>
        </row>
        <row r="1503">
          <cell r="B1503" t="str">
            <v>4950</v>
          </cell>
          <cell r="C1503" t="str">
            <v xml:space="preserve">PARAL TELESCOPICO CORTO (UN) </v>
          </cell>
          <cell r="D1503" t="str">
            <v>DIA</v>
          </cell>
          <cell r="E1503">
            <v>16</v>
          </cell>
          <cell r="F1503">
            <v>0.1</v>
          </cell>
          <cell r="G1503">
            <v>89</v>
          </cell>
          <cell r="H1503">
            <v>1566</v>
          </cell>
        </row>
        <row r="1504">
          <cell r="B1504" t="str">
            <v>4400</v>
          </cell>
          <cell r="C1504" t="str">
            <v xml:space="preserve">VIBRADOR A GASOLINA </v>
          </cell>
          <cell r="D1504" t="str">
            <v>DIA</v>
          </cell>
          <cell r="E1504">
            <v>0.2</v>
          </cell>
          <cell r="G1504">
            <v>38192</v>
          </cell>
          <cell r="H1504">
            <v>7638</v>
          </cell>
        </row>
        <row r="1505">
          <cell r="B1505" t="str">
            <v>2A11953</v>
          </cell>
          <cell r="C1505" t="str">
            <v xml:space="preserve">CUADRILLA ALBAÑILERIA GENERAL 1:2 </v>
          </cell>
          <cell r="D1505" t="str">
            <v>JR</v>
          </cell>
          <cell r="E1505">
            <v>1.23</v>
          </cell>
          <cell r="G1505">
            <v>182096.7</v>
          </cell>
          <cell r="H1505">
            <v>223979</v>
          </cell>
        </row>
        <row r="1506">
          <cell r="B1506" t="str">
            <v>6A12508</v>
          </cell>
          <cell r="C1506" t="str">
            <v xml:space="preserve">Dia de Trasiego con 2 ayudantes** </v>
          </cell>
          <cell r="D1506" t="str">
            <v>dd</v>
          </cell>
          <cell r="E1506">
            <v>0.03</v>
          </cell>
          <cell r="G1506">
            <v>96351.24</v>
          </cell>
          <cell r="H1506">
            <v>2891</v>
          </cell>
        </row>
        <row r="1507">
          <cell r="B1507" t="str">
            <v>47111</v>
          </cell>
          <cell r="C1507" t="str">
            <v xml:space="preserve">elementos de consumo y proteccion </v>
          </cell>
          <cell r="D1507" t="str">
            <v>%</v>
          </cell>
          <cell r="E1507">
            <v>223979</v>
          </cell>
          <cell r="G1507">
            <v>1.4999999999999999E-2</v>
          </cell>
          <cell r="H1507">
            <v>3360</v>
          </cell>
        </row>
        <row r="1508">
          <cell r="B1508" t="str">
            <v>46111</v>
          </cell>
          <cell r="C1508" t="str">
            <v xml:space="preserve">herramienta y equipo menor </v>
          </cell>
          <cell r="D1508" t="str">
            <v>%</v>
          </cell>
          <cell r="E1508">
            <v>223979</v>
          </cell>
          <cell r="G1508">
            <v>0.05</v>
          </cell>
          <cell r="H1508">
            <v>11199</v>
          </cell>
        </row>
        <row r="1509">
          <cell r="C1509" t="str">
            <v>DIRECTO:  744,565 / M3</v>
          </cell>
          <cell r="D1509">
            <v>0</v>
          </cell>
          <cell r="G1509">
            <v>0</v>
          </cell>
          <cell r="H1509">
            <v>0</v>
          </cell>
        </row>
        <row r="1510">
          <cell r="C1510">
            <v>0</v>
          </cell>
          <cell r="D1510">
            <v>0</v>
          </cell>
          <cell r="G1510">
            <v>0</v>
          </cell>
          <cell r="H1510">
            <v>0</v>
          </cell>
        </row>
        <row r="1511">
          <cell r="B1511" t="str">
            <v>04-01-320</v>
          </cell>
          <cell r="C1511" t="str">
            <v>COLUMNAS CUADRADAS EN CONCRETO OCRE A LA VISTA F'C 28 MPA. - 0.70 M. x 0.70 M. - FORMALETA LISA</v>
          </cell>
          <cell r="D1511" t="str">
            <v>M3</v>
          </cell>
          <cell r="E1511">
            <v>0</v>
          </cell>
          <cell r="G1511">
            <v>0</v>
          </cell>
          <cell r="H1511">
            <v>827393</v>
          </cell>
        </row>
        <row r="1512">
          <cell r="B1512" t="str">
            <v>11A03</v>
          </cell>
          <cell r="C1512" t="str">
            <v xml:space="preserve">concreto plastico 4000 psi tmn 1/2" ocre </v>
          </cell>
          <cell r="D1512" t="str">
            <v>m3</v>
          </cell>
          <cell r="E1512">
            <v>1</v>
          </cell>
          <cell r="F1512">
            <v>0.03</v>
          </cell>
          <cell r="G1512">
            <v>519994.3</v>
          </cell>
          <cell r="H1512">
            <v>535594</v>
          </cell>
        </row>
        <row r="1513">
          <cell r="B1513" t="str">
            <v>1638</v>
          </cell>
          <cell r="C1513" t="str">
            <v xml:space="preserve">ANTISOL BLANCO (CURA) 20 KILOS </v>
          </cell>
          <cell r="D1513" t="str">
            <v>KG</v>
          </cell>
          <cell r="E1513">
            <v>1.1428571428571428</v>
          </cell>
          <cell r="G1513">
            <v>4522</v>
          </cell>
          <cell r="H1513">
            <v>5168</v>
          </cell>
        </row>
        <row r="1514">
          <cell r="B1514" t="str">
            <v>1100421</v>
          </cell>
          <cell r="C1514" t="str">
            <v xml:space="preserve">Separol Sika (toxement Desmoldatoc)15Kg** </v>
          </cell>
          <cell r="D1514" t="str">
            <v>KG</v>
          </cell>
          <cell r="E1514">
            <v>0.34285714285714286</v>
          </cell>
          <cell r="G1514">
            <v>15184</v>
          </cell>
          <cell r="H1514">
            <v>5206</v>
          </cell>
        </row>
        <row r="1515">
          <cell r="B1515" t="str">
            <v>1525</v>
          </cell>
          <cell r="C1515" t="str">
            <v xml:space="preserve">PUNTILLA 2" CON CABEZA </v>
          </cell>
          <cell r="D1515" t="str">
            <v>LB</v>
          </cell>
          <cell r="E1515">
            <v>2</v>
          </cell>
          <cell r="G1515">
            <v>1966</v>
          </cell>
          <cell r="H1515">
            <v>3932</v>
          </cell>
        </row>
        <row r="1516">
          <cell r="B1516" t="str">
            <v>4A001</v>
          </cell>
          <cell r="C1516" t="str">
            <v xml:space="preserve">formaleta columna rectangular fenolico - alquiler </v>
          </cell>
          <cell r="D1516" t="str">
            <v>m2/dia</v>
          </cell>
          <cell r="E1516">
            <v>11.428571428571429</v>
          </cell>
          <cell r="F1516">
            <v>0.1</v>
          </cell>
          <cell r="G1516">
            <v>1785</v>
          </cell>
          <cell r="H1516">
            <v>22440</v>
          </cell>
        </row>
        <row r="1517">
          <cell r="B1517" t="str">
            <v>4A005</v>
          </cell>
          <cell r="C1517" t="str">
            <v xml:space="preserve">andamio para armado de columna - alquiler </v>
          </cell>
          <cell r="D1517" t="str">
            <v>m/dia</v>
          </cell>
          <cell r="E1517">
            <v>2.0408163265306127</v>
          </cell>
          <cell r="G1517">
            <v>2165.7999999999997</v>
          </cell>
          <cell r="H1517">
            <v>4420</v>
          </cell>
        </row>
        <row r="1518">
          <cell r="B1518" t="str">
            <v>4950</v>
          </cell>
          <cell r="C1518" t="str">
            <v xml:space="preserve">PARAL TELESCOPICO CORTO (UN) </v>
          </cell>
          <cell r="D1518" t="str">
            <v>DIA</v>
          </cell>
          <cell r="E1518">
            <v>16</v>
          </cell>
          <cell r="F1518">
            <v>0.1</v>
          </cell>
          <cell r="G1518">
            <v>89</v>
          </cell>
          <cell r="H1518">
            <v>1566</v>
          </cell>
        </row>
        <row r="1519">
          <cell r="B1519" t="str">
            <v>4400</v>
          </cell>
          <cell r="C1519" t="str">
            <v xml:space="preserve">VIBRADOR A GASOLINA </v>
          </cell>
          <cell r="D1519" t="str">
            <v>DIA</v>
          </cell>
          <cell r="E1519">
            <v>0.2</v>
          </cell>
          <cell r="G1519">
            <v>38192</v>
          </cell>
          <cell r="H1519">
            <v>7638</v>
          </cell>
        </row>
        <row r="1520">
          <cell r="B1520" t="str">
            <v>2A11953</v>
          </cell>
          <cell r="C1520" t="str">
            <v xml:space="preserve">CUADRILLA ALBAÑILERIA GENERAL 1:2 </v>
          </cell>
          <cell r="D1520" t="str">
            <v>JR</v>
          </cell>
          <cell r="E1520">
            <v>1.23</v>
          </cell>
          <cell r="G1520">
            <v>182096.7</v>
          </cell>
          <cell r="H1520">
            <v>223979</v>
          </cell>
        </row>
        <row r="1521">
          <cell r="B1521" t="str">
            <v>6A12508</v>
          </cell>
          <cell r="C1521" t="str">
            <v xml:space="preserve">Dia de Trasiego con 2 ayudantes** </v>
          </cell>
          <cell r="D1521" t="str">
            <v>dd</v>
          </cell>
          <cell r="E1521">
            <v>0.03</v>
          </cell>
          <cell r="G1521">
            <v>96351.24</v>
          </cell>
          <cell r="H1521">
            <v>2891</v>
          </cell>
        </row>
        <row r="1522">
          <cell r="B1522" t="str">
            <v>47111</v>
          </cell>
          <cell r="C1522" t="str">
            <v xml:space="preserve">elementos de consumo y proteccion </v>
          </cell>
          <cell r="D1522" t="str">
            <v>%</v>
          </cell>
          <cell r="E1522">
            <v>223979</v>
          </cell>
          <cell r="G1522">
            <v>1.4999999999999999E-2</v>
          </cell>
          <cell r="H1522">
            <v>3360</v>
          </cell>
        </row>
        <row r="1523">
          <cell r="B1523" t="str">
            <v>46111</v>
          </cell>
          <cell r="C1523" t="str">
            <v xml:space="preserve">herramienta y equipo menor </v>
          </cell>
          <cell r="D1523" t="str">
            <v>%</v>
          </cell>
          <cell r="E1523">
            <v>223979</v>
          </cell>
          <cell r="G1523">
            <v>0.05</v>
          </cell>
          <cell r="H1523">
            <v>11199</v>
          </cell>
        </row>
        <row r="1524">
          <cell r="C1524" t="str">
            <v>DIRECTO:  827,393 / M3</v>
          </cell>
          <cell r="D1524">
            <v>0</v>
          </cell>
          <cell r="G1524">
            <v>0</v>
          </cell>
          <cell r="H1524">
            <v>0</v>
          </cell>
        </row>
        <row r="1525">
          <cell r="C1525">
            <v>0</v>
          </cell>
          <cell r="D1525">
            <v>0</v>
          </cell>
          <cell r="G1525">
            <v>0</v>
          </cell>
          <cell r="H1525">
            <v>0</v>
          </cell>
        </row>
        <row r="1526">
          <cell r="B1526" t="str">
            <v>04-01-330</v>
          </cell>
          <cell r="C1526" t="str">
            <v>COLUMNAS CUADRADAS EN CONCRETO OCRE A LA VISTA F'C 28 MPA. - 0.60 M. x 0.60 M. - FORMALETA LISA</v>
          </cell>
          <cell r="D1526" t="str">
            <v>M3</v>
          </cell>
          <cell r="E1526">
            <v>0</v>
          </cell>
          <cell r="G1526">
            <v>0</v>
          </cell>
          <cell r="H1526">
            <v>834458</v>
          </cell>
        </row>
        <row r="1527">
          <cell r="B1527" t="str">
            <v>11A03</v>
          </cell>
          <cell r="C1527" t="str">
            <v xml:space="preserve">concreto plastico 4000 psi tmn 1/2" ocre </v>
          </cell>
          <cell r="D1527" t="str">
            <v>m3</v>
          </cell>
          <cell r="E1527">
            <v>1</v>
          </cell>
          <cell r="F1527">
            <v>0.03</v>
          </cell>
          <cell r="G1527">
            <v>519994.3</v>
          </cell>
          <cell r="H1527">
            <v>535594</v>
          </cell>
        </row>
        <row r="1528">
          <cell r="B1528" t="str">
            <v>1638</v>
          </cell>
          <cell r="C1528" t="str">
            <v xml:space="preserve">ANTISOL BLANCO (CURA) 20 KILOS </v>
          </cell>
          <cell r="D1528" t="str">
            <v>KG</v>
          </cell>
          <cell r="E1528">
            <v>1.3333333333333333</v>
          </cell>
          <cell r="G1528">
            <v>4522</v>
          </cell>
          <cell r="H1528">
            <v>6029</v>
          </cell>
        </row>
        <row r="1529">
          <cell r="B1529" t="str">
            <v>1100421</v>
          </cell>
          <cell r="C1529" t="str">
            <v xml:space="preserve">Separol Sika (toxement Desmoldatoc)15Kg** </v>
          </cell>
          <cell r="D1529" t="str">
            <v>KG</v>
          </cell>
          <cell r="E1529">
            <v>0.39999999999999997</v>
          </cell>
          <cell r="G1529">
            <v>15184</v>
          </cell>
          <cell r="H1529">
            <v>6074</v>
          </cell>
        </row>
        <row r="1530">
          <cell r="B1530" t="str">
            <v>1525</v>
          </cell>
          <cell r="C1530" t="str">
            <v xml:space="preserve">PUNTILLA 2" CON CABEZA </v>
          </cell>
          <cell r="D1530" t="str">
            <v>LB</v>
          </cell>
          <cell r="E1530">
            <v>2</v>
          </cell>
          <cell r="G1530">
            <v>1966</v>
          </cell>
          <cell r="H1530">
            <v>3932</v>
          </cell>
        </row>
        <row r="1531">
          <cell r="B1531" t="str">
            <v>4A001</v>
          </cell>
          <cell r="C1531" t="str">
            <v xml:space="preserve">formaleta columna rectangular fenolico - alquiler </v>
          </cell>
          <cell r="D1531" t="str">
            <v>m2/dia</v>
          </cell>
          <cell r="E1531">
            <v>13.333333333333334</v>
          </cell>
          <cell r="F1531">
            <v>0.1</v>
          </cell>
          <cell r="G1531">
            <v>1785</v>
          </cell>
          <cell r="H1531">
            <v>26180</v>
          </cell>
        </row>
        <row r="1532">
          <cell r="B1532" t="str">
            <v>4A005</v>
          </cell>
          <cell r="C1532" t="str">
            <v xml:space="preserve">andamio para armado de columna - alquiler </v>
          </cell>
          <cell r="D1532" t="str">
            <v>m/dia</v>
          </cell>
          <cell r="E1532">
            <v>2.7777777777777777</v>
          </cell>
          <cell r="G1532">
            <v>2165.7999999999997</v>
          </cell>
          <cell r="H1532">
            <v>6016</v>
          </cell>
        </row>
        <row r="1533">
          <cell r="B1533" t="str">
            <v>4950</v>
          </cell>
          <cell r="C1533" t="str">
            <v xml:space="preserve">PARAL TELESCOPICO CORTO (UN) </v>
          </cell>
          <cell r="D1533" t="str">
            <v>DIA</v>
          </cell>
          <cell r="E1533">
            <v>16</v>
          </cell>
          <cell r="F1533">
            <v>0.1</v>
          </cell>
          <cell r="G1533">
            <v>89</v>
          </cell>
          <cell r="H1533">
            <v>1566</v>
          </cell>
        </row>
        <row r="1534">
          <cell r="B1534" t="str">
            <v>4400</v>
          </cell>
          <cell r="C1534" t="str">
            <v xml:space="preserve">VIBRADOR A GASOLINA </v>
          </cell>
          <cell r="D1534" t="str">
            <v>DIA</v>
          </cell>
          <cell r="E1534">
            <v>0.2</v>
          </cell>
          <cell r="G1534">
            <v>38192</v>
          </cell>
          <cell r="H1534">
            <v>7638</v>
          </cell>
        </row>
        <row r="1535">
          <cell r="B1535" t="str">
            <v>2A11953</v>
          </cell>
          <cell r="C1535" t="str">
            <v xml:space="preserve">CUADRILLA ALBAÑILERIA GENERAL 1:2 </v>
          </cell>
          <cell r="D1535" t="str">
            <v>JR</v>
          </cell>
          <cell r="E1535">
            <v>1.23</v>
          </cell>
          <cell r="G1535">
            <v>182096.7</v>
          </cell>
          <cell r="H1535">
            <v>223979</v>
          </cell>
        </row>
        <row r="1536">
          <cell r="B1536" t="str">
            <v>6A12508</v>
          </cell>
          <cell r="C1536" t="str">
            <v xml:space="preserve">Dia de Trasiego con 2 ayudantes** </v>
          </cell>
          <cell r="D1536" t="str">
            <v>dd</v>
          </cell>
          <cell r="E1536">
            <v>0.03</v>
          </cell>
          <cell r="G1536">
            <v>96351.24</v>
          </cell>
          <cell r="H1536">
            <v>2891</v>
          </cell>
        </row>
        <row r="1537">
          <cell r="B1537" t="str">
            <v>47111</v>
          </cell>
          <cell r="C1537" t="str">
            <v xml:space="preserve">elementos de consumo y proteccion </v>
          </cell>
          <cell r="D1537" t="str">
            <v>%</v>
          </cell>
          <cell r="E1537">
            <v>223979</v>
          </cell>
          <cell r="G1537">
            <v>1.4999999999999999E-2</v>
          </cell>
          <cell r="H1537">
            <v>3360</v>
          </cell>
        </row>
        <row r="1538">
          <cell r="B1538" t="str">
            <v>46111</v>
          </cell>
          <cell r="C1538" t="str">
            <v xml:space="preserve">herramienta y equipo menor </v>
          </cell>
          <cell r="D1538" t="str">
            <v>%</v>
          </cell>
          <cell r="E1538">
            <v>223979</v>
          </cell>
          <cell r="G1538">
            <v>0.05</v>
          </cell>
          <cell r="H1538">
            <v>11199</v>
          </cell>
        </row>
        <row r="1539">
          <cell r="C1539" t="str">
            <v>DIRECTO:  834,458 / M3</v>
          </cell>
          <cell r="D1539">
            <v>0</v>
          </cell>
          <cell r="G1539">
            <v>0</v>
          </cell>
          <cell r="H1539">
            <v>0</v>
          </cell>
        </row>
        <row r="1540">
          <cell r="C1540">
            <v>0</v>
          </cell>
          <cell r="D1540">
            <v>0</v>
          </cell>
          <cell r="G1540">
            <v>0</v>
          </cell>
          <cell r="H1540">
            <v>0</v>
          </cell>
        </row>
        <row r="1541">
          <cell r="B1541" t="str">
            <v>04-01-340</v>
          </cell>
          <cell r="C1541" t="str">
            <v>COLUMNAS CUADRADAS EN CONCRETO OCRE A LA VISTA F'C 28 MPA. - 0.50 M. x 0.50 M. - FORMALETA LISA</v>
          </cell>
          <cell r="D1541" t="str">
            <v>M3</v>
          </cell>
          <cell r="E1541">
            <v>0</v>
          </cell>
          <cell r="G1541">
            <v>0</v>
          </cell>
          <cell r="H1541">
            <v>844761</v>
          </cell>
        </row>
        <row r="1542">
          <cell r="B1542" t="str">
            <v>11A03</v>
          </cell>
          <cell r="C1542" t="str">
            <v xml:space="preserve">concreto plastico 4000 psi tmn 1/2" ocre </v>
          </cell>
          <cell r="D1542" t="str">
            <v>m3</v>
          </cell>
          <cell r="E1542">
            <v>1</v>
          </cell>
          <cell r="F1542">
            <v>0.03</v>
          </cell>
          <cell r="G1542">
            <v>519994.3</v>
          </cell>
          <cell r="H1542">
            <v>535594</v>
          </cell>
        </row>
        <row r="1543">
          <cell r="B1543" t="str">
            <v>1638</v>
          </cell>
          <cell r="C1543" t="str">
            <v xml:space="preserve">ANTISOL BLANCO (CURA) 20 KILOS </v>
          </cell>
          <cell r="D1543" t="str">
            <v>KG</v>
          </cell>
          <cell r="E1543">
            <v>1.6</v>
          </cell>
          <cell r="G1543">
            <v>4522</v>
          </cell>
          <cell r="H1543">
            <v>7235</v>
          </cell>
        </row>
        <row r="1544">
          <cell r="B1544" t="str">
            <v>1100421</v>
          </cell>
          <cell r="C1544" t="str">
            <v xml:space="preserve">Separol Sika (toxement Desmoldatoc)15Kg** </v>
          </cell>
          <cell r="D1544" t="str">
            <v>KG</v>
          </cell>
          <cell r="E1544">
            <v>0.48</v>
          </cell>
          <cell r="G1544">
            <v>15184</v>
          </cell>
          <cell r="H1544">
            <v>7288</v>
          </cell>
        </row>
        <row r="1545">
          <cell r="B1545" t="str">
            <v>1525</v>
          </cell>
          <cell r="C1545" t="str">
            <v xml:space="preserve">PUNTILLA 2" CON CABEZA </v>
          </cell>
          <cell r="D1545" t="str">
            <v>LB</v>
          </cell>
          <cell r="E1545">
            <v>2</v>
          </cell>
          <cell r="G1545">
            <v>1966</v>
          </cell>
          <cell r="H1545">
            <v>3932</v>
          </cell>
        </row>
        <row r="1546">
          <cell r="B1546" t="str">
            <v>4A001</v>
          </cell>
          <cell r="C1546" t="str">
            <v xml:space="preserve">formaleta columna rectangular fenolico - alquiler </v>
          </cell>
          <cell r="D1546" t="str">
            <v>m2/dia</v>
          </cell>
          <cell r="E1546">
            <v>16</v>
          </cell>
          <cell r="F1546">
            <v>0.1</v>
          </cell>
          <cell r="G1546">
            <v>1785</v>
          </cell>
          <cell r="H1546">
            <v>31416</v>
          </cell>
        </row>
        <row r="1547">
          <cell r="B1547" t="str">
            <v>4A005</v>
          </cell>
          <cell r="C1547" t="str">
            <v xml:space="preserve">andamio para armado de columna - alquiler </v>
          </cell>
          <cell r="D1547" t="str">
            <v>m/dia</v>
          </cell>
          <cell r="E1547">
            <v>4</v>
          </cell>
          <cell r="G1547">
            <v>2165.7999999999997</v>
          </cell>
          <cell r="H1547">
            <v>8663</v>
          </cell>
        </row>
        <row r="1548">
          <cell r="B1548" t="str">
            <v>4950</v>
          </cell>
          <cell r="C1548" t="str">
            <v xml:space="preserve">PARAL TELESCOPICO CORTO (UN) </v>
          </cell>
          <cell r="D1548" t="str">
            <v>DIA</v>
          </cell>
          <cell r="E1548">
            <v>16</v>
          </cell>
          <cell r="F1548">
            <v>0.1</v>
          </cell>
          <cell r="G1548">
            <v>89</v>
          </cell>
          <cell r="H1548">
            <v>1566</v>
          </cell>
        </row>
        <row r="1549">
          <cell r="B1549" t="str">
            <v>4400</v>
          </cell>
          <cell r="C1549" t="str">
            <v xml:space="preserve">VIBRADOR A GASOLINA </v>
          </cell>
          <cell r="D1549" t="str">
            <v>DIA</v>
          </cell>
          <cell r="E1549">
            <v>0.2</v>
          </cell>
          <cell r="G1549">
            <v>38192</v>
          </cell>
          <cell r="H1549">
            <v>7638</v>
          </cell>
        </row>
        <row r="1550">
          <cell r="B1550" t="str">
            <v>2A11953</v>
          </cell>
          <cell r="C1550" t="str">
            <v xml:space="preserve">CUADRILLA ALBAÑILERIA GENERAL 1:2 </v>
          </cell>
          <cell r="D1550" t="str">
            <v>JR</v>
          </cell>
          <cell r="E1550">
            <v>1.23</v>
          </cell>
          <cell r="G1550">
            <v>182096.7</v>
          </cell>
          <cell r="H1550">
            <v>223979</v>
          </cell>
        </row>
        <row r="1551">
          <cell r="B1551" t="str">
            <v>6A12508</v>
          </cell>
          <cell r="C1551" t="str">
            <v xml:space="preserve">Dia de Trasiego con 2 ayudantes** </v>
          </cell>
          <cell r="D1551" t="str">
            <v>dd</v>
          </cell>
          <cell r="E1551">
            <v>0.03</v>
          </cell>
          <cell r="G1551">
            <v>96351.24</v>
          </cell>
          <cell r="H1551">
            <v>2891</v>
          </cell>
        </row>
        <row r="1552">
          <cell r="B1552" t="str">
            <v>47111</v>
          </cell>
          <cell r="C1552" t="str">
            <v xml:space="preserve">elementos de consumo y proteccion </v>
          </cell>
          <cell r="D1552" t="str">
            <v>%</v>
          </cell>
          <cell r="E1552">
            <v>223979</v>
          </cell>
          <cell r="G1552">
            <v>1.4999999999999999E-2</v>
          </cell>
          <cell r="H1552">
            <v>3360</v>
          </cell>
        </row>
        <row r="1553">
          <cell r="B1553" t="str">
            <v>46111</v>
          </cell>
          <cell r="C1553" t="str">
            <v xml:space="preserve">herramienta y equipo menor </v>
          </cell>
          <cell r="D1553" t="str">
            <v>%</v>
          </cell>
          <cell r="E1553">
            <v>223979</v>
          </cell>
          <cell r="G1553">
            <v>0.05</v>
          </cell>
          <cell r="H1553">
            <v>11199</v>
          </cell>
        </row>
        <row r="1554">
          <cell r="C1554" t="str">
            <v>DIRECTO:  844,761 / M3</v>
          </cell>
          <cell r="D1554">
            <v>0</v>
          </cell>
          <cell r="G1554">
            <v>0</v>
          </cell>
          <cell r="H1554">
            <v>0</v>
          </cell>
        </row>
        <row r="1555">
          <cell r="C1555">
            <v>0</v>
          </cell>
          <cell r="D1555">
            <v>0</v>
          </cell>
          <cell r="G1555">
            <v>0</v>
          </cell>
          <cell r="H1555">
            <v>0</v>
          </cell>
        </row>
        <row r="1556">
          <cell r="B1556" t="str">
            <v>04-01-600</v>
          </cell>
          <cell r="C1556" t="str">
            <v>PANTALLAS EN CONCRETO GRIS A LA VISTA F'C 28 MPA. - A: 0.40 M. - FORMALETA LISA</v>
          </cell>
          <cell r="D1556" t="str">
            <v>M3</v>
          </cell>
          <cell r="E1556">
            <v>0</v>
          </cell>
          <cell r="G1556">
            <v>0</v>
          </cell>
          <cell r="H1556">
            <v>740072</v>
          </cell>
        </row>
        <row r="1557">
          <cell r="B1557" t="str">
            <v>12656</v>
          </cell>
          <cell r="C1557" t="str">
            <v xml:space="preserve">CONCRETO 4000 PSI (280N) COMUN Gr=1" </v>
          </cell>
          <cell r="D1557" t="str">
            <v>M3</v>
          </cell>
          <cell r="E1557">
            <v>1</v>
          </cell>
          <cell r="F1557">
            <v>0.03</v>
          </cell>
          <cell r="G1557">
            <v>394847</v>
          </cell>
          <cell r="H1557">
            <v>406692</v>
          </cell>
        </row>
        <row r="1558">
          <cell r="B1558" t="str">
            <v>1369</v>
          </cell>
          <cell r="C1558" t="str">
            <v xml:space="preserve">AUTOBOMBA PARA CONCRETO </v>
          </cell>
          <cell r="D1558" t="str">
            <v>M3</v>
          </cell>
          <cell r="E1558">
            <v>1</v>
          </cell>
          <cell r="F1558">
            <v>0.03</v>
          </cell>
          <cell r="G1558">
            <v>43338</v>
          </cell>
          <cell r="H1558">
            <v>44638</v>
          </cell>
        </row>
        <row r="1559">
          <cell r="B1559" t="str">
            <v>4400</v>
          </cell>
          <cell r="C1559" t="str">
            <v xml:space="preserve">VIBRADOR A GASOLINA </v>
          </cell>
          <cell r="D1559" t="str">
            <v>DIA</v>
          </cell>
          <cell r="E1559">
            <v>0.25</v>
          </cell>
          <cell r="G1559">
            <v>38192</v>
          </cell>
          <cell r="H1559">
            <v>9548</v>
          </cell>
        </row>
        <row r="1560">
          <cell r="B1560" t="str">
            <v>1100421</v>
          </cell>
          <cell r="C1560" t="str">
            <v xml:space="preserve">Separol Sika (toxement Desmoldatoc)15Kg** </v>
          </cell>
          <cell r="D1560" t="str">
            <v>KG</v>
          </cell>
          <cell r="E1560">
            <v>0.3</v>
          </cell>
          <cell r="G1560">
            <v>15184</v>
          </cell>
          <cell r="H1560">
            <v>4555</v>
          </cell>
        </row>
        <row r="1561">
          <cell r="B1561" t="str">
            <v>1638</v>
          </cell>
          <cell r="C1561" t="str">
            <v xml:space="preserve">ANTISOL BLANCO (CURA) 20 KILOS </v>
          </cell>
          <cell r="D1561" t="str">
            <v>KG</v>
          </cell>
          <cell r="E1561">
            <v>1</v>
          </cell>
          <cell r="G1561">
            <v>4522</v>
          </cell>
          <cell r="H1561">
            <v>4522</v>
          </cell>
        </row>
        <row r="1562">
          <cell r="B1562" t="str">
            <v>4A007</v>
          </cell>
          <cell r="C1562" t="str">
            <v xml:space="preserve">formaleta muro a la vista - alquiler </v>
          </cell>
          <cell r="D1562" t="str">
            <v>m2/dia</v>
          </cell>
          <cell r="E1562">
            <v>15</v>
          </cell>
          <cell r="G1562">
            <v>1547</v>
          </cell>
          <cell r="H1562">
            <v>23205</v>
          </cell>
        </row>
        <row r="1563">
          <cell r="B1563" t="str">
            <v>4393</v>
          </cell>
          <cell r="C1563" t="str">
            <v xml:space="preserve">PARALES - SEMANA (2 - 3.5m) </v>
          </cell>
          <cell r="D1563" t="str">
            <v>UN</v>
          </cell>
          <cell r="E1563">
            <v>4</v>
          </cell>
          <cell r="G1563">
            <v>833</v>
          </cell>
          <cell r="H1563">
            <v>3332</v>
          </cell>
        </row>
        <row r="1564">
          <cell r="B1564" t="str">
            <v>2A11953</v>
          </cell>
          <cell r="C1564" t="str">
            <v xml:space="preserve">CUADRILLA ALBAÑILERIA GENERAL 1:2 </v>
          </cell>
          <cell r="D1564" t="str">
            <v>JR</v>
          </cell>
          <cell r="E1564">
            <v>1.256</v>
          </cell>
          <cell r="G1564">
            <v>182096.7</v>
          </cell>
          <cell r="H1564">
            <v>228713</v>
          </cell>
        </row>
        <row r="1565">
          <cell r="B1565" t="str">
            <v>47111</v>
          </cell>
          <cell r="C1565" t="str">
            <v xml:space="preserve">elementos de consumo y proteccion </v>
          </cell>
          <cell r="D1565" t="str">
            <v>%</v>
          </cell>
          <cell r="E1565">
            <v>228713</v>
          </cell>
          <cell r="G1565">
            <v>1.4999999999999999E-2</v>
          </cell>
          <cell r="H1565">
            <v>3431</v>
          </cell>
        </row>
        <row r="1566">
          <cell r="B1566" t="str">
            <v>46111</v>
          </cell>
          <cell r="C1566" t="str">
            <v xml:space="preserve">herramienta y equipo menor </v>
          </cell>
          <cell r="D1566" t="str">
            <v>%</v>
          </cell>
          <cell r="E1566">
            <v>228713</v>
          </cell>
          <cell r="G1566">
            <v>0.05</v>
          </cell>
          <cell r="H1566">
            <v>11436</v>
          </cell>
        </row>
        <row r="1567">
          <cell r="C1567" t="str">
            <v>DIRECTO:  740,072 / M3</v>
          </cell>
          <cell r="D1567">
            <v>0</v>
          </cell>
          <cell r="G1567">
            <v>0</v>
          </cell>
          <cell r="H1567">
            <v>0</v>
          </cell>
        </row>
        <row r="1568">
          <cell r="C1568">
            <v>0</v>
          </cell>
          <cell r="D1568">
            <v>0</v>
          </cell>
          <cell r="G1568">
            <v>0</v>
          </cell>
          <cell r="H1568">
            <v>0</v>
          </cell>
        </row>
        <row r="1569">
          <cell r="B1569" t="str">
            <v>04-01-500</v>
          </cell>
          <cell r="C1569" t="e">
            <v>#N/A</v>
          </cell>
          <cell r="D1569" t="e">
            <v>#N/A</v>
          </cell>
          <cell r="E1569">
            <v>0</v>
          </cell>
          <cell r="G1569">
            <v>0</v>
          </cell>
          <cell r="H1569" t="e">
            <v>#N/A</v>
          </cell>
        </row>
        <row r="1570">
          <cell r="B1570" t="str">
            <v>1111M</v>
          </cell>
          <cell r="C1570" t="str">
            <v xml:space="preserve">concreto bombeable as 5" (13cm) 3000 psi - cemex </v>
          </cell>
          <cell r="D1570" t="str">
            <v>m3</v>
          </cell>
          <cell r="E1570">
            <v>1</v>
          </cell>
          <cell r="F1570">
            <v>0.05</v>
          </cell>
          <cell r="G1570">
            <v>383632.2</v>
          </cell>
          <cell r="H1570">
            <v>402814</v>
          </cell>
        </row>
        <row r="1571">
          <cell r="B1571" t="str">
            <v>44121</v>
          </cell>
          <cell r="C1571" t="str">
            <v xml:space="preserve">vibrador electrico para concreto </v>
          </cell>
          <cell r="D1571" t="str">
            <v>d</v>
          </cell>
          <cell r="E1571">
            <v>0.2</v>
          </cell>
          <cell r="G1571">
            <v>40460</v>
          </cell>
          <cell r="H1571">
            <v>8092</v>
          </cell>
        </row>
        <row r="1572">
          <cell r="B1572" t="str">
            <v>44283</v>
          </cell>
          <cell r="C1572" t="str">
            <v xml:space="preserve">formaleta columna 0.30 a 0.35 x 3.20 m - tapa </v>
          </cell>
          <cell r="D1572" t="str">
            <v>d</v>
          </cell>
          <cell r="E1572">
            <v>32.323232323232325</v>
          </cell>
          <cell r="G1572">
            <v>446.25</v>
          </cell>
          <cell r="H1572">
            <v>14424</v>
          </cell>
        </row>
        <row r="1573">
          <cell r="B1573" t="str">
            <v>4428T</v>
          </cell>
          <cell r="C1573" t="str">
            <v xml:space="preserve">formaleta contacto en triplex </v>
          </cell>
          <cell r="D1573" t="str">
            <v>m2</v>
          </cell>
          <cell r="E1573">
            <v>32.323232323232325</v>
          </cell>
          <cell r="G1573">
            <v>7585.4105079279761</v>
          </cell>
          <cell r="H1573">
            <v>245185</v>
          </cell>
        </row>
        <row r="1574">
          <cell r="B1574" t="str">
            <v>4122E</v>
          </cell>
          <cell r="C1574" t="str">
            <v xml:space="preserve">pasador seguridad </v>
          </cell>
          <cell r="D1574" t="str">
            <v>d</v>
          </cell>
          <cell r="E1574">
            <v>323.23232323232321</v>
          </cell>
          <cell r="G1574">
            <v>4.2839999999999998</v>
          </cell>
          <cell r="H1574">
            <v>1385</v>
          </cell>
        </row>
        <row r="1575">
          <cell r="B1575" t="str">
            <v>44292</v>
          </cell>
          <cell r="C1575" t="str">
            <v xml:space="preserve">bisel para formaleta columna </v>
          </cell>
          <cell r="D1575" t="str">
            <v>d</v>
          </cell>
          <cell r="E1575">
            <v>32.323232323232325</v>
          </cell>
          <cell r="G1575">
            <v>440.29999999999995</v>
          </cell>
          <cell r="H1575">
            <v>14232</v>
          </cell>
        </row>
        <row r="1576">
          <cell r="B1576" t="str">
            <v>4428M</v>
          </cell>
          <cell r="C1576" t="str">
            <v xml:space="preserve">cuña perno columna </v>
          </cell>
          <cell r="D1576" t="str">
            <v>d</v>
          </cell>
          <cell r="E1576">
            <v>323.23232323232321</v>
          </cell>
          <cell r="G1576">
            <v>27.369999999999997</v>
          </cell>
          <cell r="H1576">
            <v>8847</v>
          </cell>
        </row>
        <row r="1577">
          <cell r="B1577" t="str">
            <v>72561</v>
          </cell>
          <cell r="C1577" t="str">
            <v xml:space="preserve">aux curado concreto. antisol blanco de sika o equivalente </v>
          </cell>
          <cell r="D1577" t="str">
            <v>m2</v>
          </cell>
          <cell r="E1577">
            <v>13.333333333333334</v>
          </cell>
          <cell r="G1577">
            <v>667.64187320833344</v>
          </cell>
          <cell r="H1577">
            <v>8902</v>
          </cell>
        </row>
        <row r="1578">
          <cell r="B1578" t="str">
            <v>72711</v>
          </cell>
          <cell r="C1578" t="str">
            <v xml:space="preserve">aux desmoldante. separol de sika o equivalente </v>
          </cell>
          <cell r="D1578" t="str">
            <v>m2</v>
          </cell>
          <cell r="E1578">
            <v>13.333333333333334</v>
          </cell>
          <cell r="G1578">
            <v>686.38251342331739</v>
          </cell>
          <cell r="H1578">
            <v>9152</v>
          </cell>
        </row>
        <row r="1579">
          <cell r="B1579" t="str">
            <v>44243</v>
          </cell>
          <cell r="C1579" t="str">
            <v xml:space="preserve">paral telescopico largo de 2.20 a 3.80 m </v>
          </cell>
          <cell r="D1579" t="str">
            <v>d</v>
          </cell>
          <cell r="E1579">
            <v>48.484848484848484</v>
          </cell>
          <cell r="G1579">
            <v>452.2</v>
          </cell>
          <cell r="H1579">
            <v>21925</v>
          </cell>
        </row>
        <row r="1580">
          <cell r="B1580" t="str">
            <v>74O33</v>
          </cell>
          <cell r="C1580" t="str">
            <v xml:space="preserve">aux andamios de carga - tramo h=1.50m </v>
          </cell>
          <cell r="D1580" t="str">
            <v>d</v>
          </cell>
          <cell r="E1580">
            <v>4.0404040404040407</v>
          </cell>
          <cell r="G1580">
            <v>10130.874910359373</v>
          </cell>
          <cell r="H1580">
            <v>40933</v>
          </cell>
        </row>
        <row r="1581">
          <cell r="B1581" t="str">
            <v>2C116</v>
          </cell>
          <cell r="C1581" t="str">
            <v xml:space="preserve">mo cuadrilla albañileria (1 of + 4 ay) </v>
          </cell>
          <cell r="D1581" t="str">
            <v>hc</v>
          </cell>
          <cell r="E1581">
            <v>3</v>
          </cell>
          <cell r="G1581">
            <v>34681.560556249999</v>
          </cell>
          <cell r="H1581">
            <v>104045</v>
          </cell>
        </row>
        <row r="1582">
          <cell r="B1582" t="str">
            <v>47111</v>
          </cell>
          <cell r="C1582" t="str">
            <v xml:space="preserve">elementos de consumo y proteccion </v>
          </cell>
          <cell r="D1582" t="str">
            <v>%</v>
          </cell>
          <cell r="E1582">
            <v>104045</v>
          </cell>
          <cell r="G1582">
            <v>1.4999999999999999E-2</v>
          </cell>
          <cell r="H1582">
            <v>1561</v>
          </cell>
        </row>
        <row r="1583">
          <cell r="B1583" t="str">
            <v>46111</v>
          </cell>
          <cell r="C1583" t="str">
            <v xml:space="preserve">herramienta y equipo menor </v>
          </cell>
          <cell r="D1583" t="str">
            <v>%</v>
          </cell>
          <cell r="E1583">
            <v>104045</v>
          </cell>
          <cell r="G1583">
            <v>0.05</v>
          </cell>
          <cell r="H1583">
            <v>5202</v>
          </cell>
        </row>
        <row r="1584">
          <cell r="C1584" t="e">
            <v>#N/A</v>
          </cell>
          <cell r="D1584">
            <v>0</v>
          </cell>
          <cell r="G1584">
            <v>0</v>
          </cell>
          <cell r="H1584">
            <v>0</v>
          </cell>
        </row>
        <row r="1585">
          <cell r="C1585">
            <v>0</v>
          </cell>
          <cell r="D1585">
            <v>0</v>
          </cell>
          <cell r="G1585">
            <v>0</v>
          </cell>
          <cell r="H1585">
            <v>0</v>
          </cell>
        </row>
        <row r="1586">
          <cell r="B1586" t="str">
            <v>04-01-510</v>
          </cell>
          <cell r="C1586" t="e">
            <v>#N/A</v>
          </cell>
          <cell r="D1586" t="e">
            <v>#N/A</v>
          </cell>
          <cell r="E1586">
            <v>0</v>
          </cell>
          <cell r="G1586">
            <v>0</v>
          </cell>
          <cell r="H1586" t="e">
            <v>#N/A</v>
          </cell>
        </row>
        <row r="1587">
          <cell r="B1587" t="str">
            <v>1111M</v>
          </cell>
          <cell r="C1587" t="str">
            <v xml:space="preserve">concreto bombeable as 5" (13cm) 3000 psi - cemex </v>
          </cell>
          <cell r="D1587" t="str">
            <v>m3</v>
          </cell>
          <cell r="E1587">
            <v>1</v>
          </cell>
          <cell r="F1587">
            <v>0.05</v>
          </cell>
          <cell r="G1587">
            <v>383632.2</v>
          </cell>
          <cell r="H1587">
            <v>402814</v>
          </cell>
        </row>
        <row r="1588">
          <cell r="B1588" t="str">
            <v>44121</v>
          </cell>
          <cell r="C1588" t="str">
            <v xml:space="preserve">vibrador electrico para concreto </v>
          </cell>
          <cell r="D1588" t="str">
            <v>d</v>
          </cell>
          <cell r="E1588">
            <v>0.2</v>
          </cell>
          <cell r="G1588">
            <v>40460</v>
          </cell>
          <cell r="H1588">
            <v>8092</v>
          </cell>
        </row>
        <row r="1589">
          <cell r="B1589" t="str">
            <v>44284</v>
          </cell>
          <cell r="C1589" t="str">
            <v xml:space="preserve">formaleta columna 0.40 a 0.45 x 3.20 m - tapa </v>
          </cell>
          <cell r="D1589" t="str">
            <v>d</v>
          </cell>
          <cell r="E1589">
            <v>18.18181818181818</v>
          </cell>
          <cell r="G1589">
            <v>476</v>
          </cell>
          <cell r="H1589">
            <v>8655</v>
          </cell>
        </row>
        <row r="1590">
          <cell r="B1590" t="str">
            <v>4428T</v>
          </cell>
          <cell r="C1590" t="str">
            <v xml:space="preserve">formaleta contacto en triplex </v>
          </cell>
          <cell r="D1590" t="str">
            <v>m2</v>
          </cell>
          <cell r="E1590">
            <v>18.18181818181818</v>
          </cell>
          <cell r="G1590">
            <v>7585.4105079279761</v>
          </cell>
          <cell r="H1590">
            <v>137917</v>
          </cell>
        </row>
        <row r="1591">
          <cell r="B1591" t="str">
            <v>4122E</v>
          </cell>
          <cell r="C1591" t="str">
            <v xml:space="preserve">pasador seguridad </v>
          </cell>
          <cell r="D1591" t="str">
            <v>d</v>
          </cell>
          <cell r="E1591">
            <v>181.81818181818178</v>
          </cell>
          <cell r="G1591">
            <v>4.2839999999999998</v>
          </cell>
          <cell r="H1591">
            <v>779</v>
          </cell>
        </row>
        <row r="1592">
          <cell r="B1592" t="str">
            <v>44292</v>
          </cell>
          <cell r="C1592" t="str">
            <v xml:space="preserve">bisel para formaleta columna </v>
          </cell>
          <cell r="D1592" t="str">
            <v>d</v>
          </cell>
          <cell r="E1592">
            <v>18.18181818181818</v>
          </cell>
          <cell r="G1592">
            <v>440.29999999999995</v>
          </cell>
          <cell r="H1592">
            <v>8005</v>
          </cell>
        </row>
        <row r="1593">
          <cell r="B1593" t="str">
            <v>4428M</v>
          </cell>
          <cell r="C1593" t="str">
            <v xml:space="preserve">cuña perno columna </v>
          </cell>
          <cell r="D1593" t="str">
            <v>d</v>
          </cell>
          <cell r="E1593">
            <v>181.81818181818178</v>
          </cell>
          <cell r="G1593">
            <v>27.369999999999997</v>
          </cell>
          <cell r="H1593">
            <v>4976</v>
          </cell>
        </row>
        <row r="1594">
          <cell r="B1594" t="str">
            <v>72561</v>
          </cell>
          <cell r="C1594" t="str">
            <v xml:space="preserve">aux curado concreto. antisol blanco de sika o equivalente </v>
          </cell>
          <cell r="D1594" t="str">
            <v>m2</v>
          </cell>
          <cell r="E1594">
            <v>9.9999999999999982</v>
          </cell>
          <cell r="G1594">
            <v>667.64187320833344</v>
          </cell>
          <cell r="H1594">
            <v>6676</v>
          </cell>
        </row>
        <row r="1595">
          <cell r="B1595" t="str">
            <v>72711</v>
          </cell>
          <cell r="C1595" t="str">
            <v xml:space="preserve">aux desmoldante. separol de sika o equivalente </v>
          </cell>
          <cell r="D1595" t="str">
            <v>m2</v>
          </cell>
          <cell r="E1595">
            <v>9.9999999999999982</v>
          </cell>
          <cell r="G1595">
            <v>686.38251342331739</v>
          </cell>
          <cell r="H1595">
            <v>6864</v>
          </cell>
        </row>
        <row r="1596">
          <cell r="B1596" t="str">
            <v>44243</v>
          </cell>
          <cell r="C1596" t="str">
            <v xml:space="preserve">paral telescopico largo de 2.20 a 3.80 m </v>
          </cell>
          <cell r="D1596" t="str">
            <v>d</v>
          </cell>
          <cell r="E1596">
            <v>27.27272727272727</v>
          </cell>
          <cell r="G1596">
            <v>452.2</v>
          </cell>
          <cell r="H1596">
            <v>12333</v>
          </cell>
        </row>
        <row r="1597">
          <cell r="B1597" t="str">
            <v>74O33</v>
          </cell>
          <cell r="C1597" t="str">
            <v xml:space="preserve">aux andamios de carga - tramo h=1.50m </v>
          </cell>
          <cell r="D1597" t="str">
            <v>d</v>
          </cell>
          <cell r="E1597">
            <v>2.2727272727272725</v>
          </cell>
          <cell r="G1597">
            <v>10130.874910359373</v>
          </cell>
          <cell r="H1597">
            <v>23025</v>
          </cell>
        </row>
        <row r="1598">
          <cell r="B1598" t="str">
            <v>2C116</v>
          </cell>
          <cell r="C1598" t="str">
            <v xml:space="preserve">mo cuadrilla albañileria (1 of + 4 ay) </v>
          </cell>
          <cell r="D1598" t="str">
            <v>hc</v>
          </cell>
          <cell r="E1598">
            <v>3</v>
          </cell>
          <cell r="G1598">
            <v>34681.560556249999</v>
          </cell>
          <cell r="H1598">
            <v>104045</v>
          </cell>
        </row>
        <row r="1599">
          <cell r="B1599" t="str">
            <v>47111</v>
          </cell>
          <cell r="C1599" t="str">
            <v xml:space="preserve">elementos de consumo y proteccion </v>
          </cell>
          <cell r="D1599" t="str">
            <v>%</v>
          </cell>
          <cell r="E1599">
            <v>104045</v>
          </cell>
          <cell r="G1599">
            <v>1.4999999999999999E-2</v>
          </cell>
          <cell r="H1599">
            <v>1561</v>
          </cell>
        </row>
        <row r="1600">
          <cell r="B1600" t="str">
            <v>46111</v>
          </cell>
          <cell r="C1600" t="str">
            <v xml:space="preserve">herramienta y equipo menor </v>
          </cell>
          <cell r="D1600" t="str">
            <v>%</v>
          </cell>
          <cell r="E1600">
            <v>104045</v>
          </cell>
          <cell r="G1600">
            <v>0.05</v>
          </cell>
          <cell r="H1600">
            <v>5202</v>
          </cell>
        </row>
        <row r="1601">
          <cell r="C1601" t="e">
            <v>#N/A</v>
          </cell>
          <cell r="D1601">
            <v>0</v>
          </cell>
          <cell r="G1601">
            <v>0</v>
          </cell>
          <cell r="H1601">
            <v>0</v>
          </cell>
        </row>
        <row r="1602">
          <cell r="C1602">
            <v>0</v>
          </cell>
          <cell r="D1602">
            <v>0</v>
          </cell>
          <cell r="G1602">
            <v>0</v>
          </cell>
          <cell r="H1602">
            <v>0</v>
          </cell>
        </row>
        <row r="1603">
          <cell r="B1603" t="str">
            <v>04-01-632</v>
          </cell>
          <cell r="C1603" t="e">
            <v>#N/A</v>
          </cell>
          <cell r="D1603" t="e">
            <v>#N/A</v>
          </cell>
          <cell r="E1603">
            <v>0</v>
          </cell>
          <cell r="G1603">
            <v>0</v>
          </cell>
          <cell r="H1603" t="e">
            <v>#N/A</v>
          </cell>
        </row>
        <row r="1604">
          <cell r="B1604" t="str">
            <v>1111M</v>
          </cell>
          <cell r="C1604" t="str">
            <v xml:space="preserve">concreto bombeable as 5" (13cm) 3000 psi - cemex </v>
          </cell>
          <cell r="D1604" t="str">
            <v>m3</v>
          </cell>
          <cell r="E1604">
            <v>1</v>
          </cell>
          <cell r="F1604">
            <v>0.05</v>
          </cell>
          <cell r="G1604">
            <v>383632.2</v>
          </cell>
          <cell r="H1604">
            <v>402814</v>
          </cell>
        </row>
        <row r="1605">
          <cell r="B1605" t="str">
            <v>12137</v>
          </cell>
          <cell r="C1605" t="str">
            <v xml:space="preserve">servicio de bombeo - cemex </v>
          </cell>
          <cell r="D1605" t="str">
            <v>m3</v>
          </cell>
          <cell r="E1605">
            <v>1.05</v>
          </cell>
          <cell r="G1605">
            <v>47124</v>
          </cell>
          <cell r="H1605">
            <v>49480</v>
          </cell>
        </row>
        <row r="1606">
          <cell r="B1606" t="str">
            <v>44121</v>
          </cell>
          <cell r="C1606" t="str">
            <v xml:space="preserve">vibrador electrico para concreto </v>
          </cell>
          <cell r="D1606" t="str">
            <v>d</v>
          </cell>
          <cell r="E1606">
            <v>0.2</v>
          </cell>
          <cell r="G1606">
            <v>40460</v>
          </cell>
          <cell r="H1606">
            <v>8092</v>
          </cell>
        </row>
        <row r="1607">
          <cell r="B1607" t="str">
            <v>44282</v>
          </cell>
          <cell r="C1607" t="str">
            <v xml:space="preserve">formaleta columna 0.20 a 0.25 x 3.20 m - tapa </v>
          </cell>
          <cell r="D1607" t="str">
            <v>d</v>
          </cell>
          <cell r="E1607">
            <v>12.698412698412698</v>
          </cell>
          <cell r="G1607">
            <v>446.25</v>
          </cell>
          <cell r="H1607">
            <v>5667</v>
          </cell>
        </row>
        <row r="1608">
          <cell r="B1608" t="str">
            <v>44288</v>
          </cell>
          <cell r="C1608" t="str">
            <v xml:space="preserve">formaleta columna 0.80 a 0.85 x 2.40 m - tapa </v>
          </cell>
          <cell r="D1608" t="str">
            <v>d</v>
          </cell>
          <cell r="E1608">
            <v>25.396825396825395</v>
          </cell>
          <cell r="G1608">
            <v>892.5</v>
          </cell>
          <cell r="H1608">
            <v>22667</v>
          </cell>
        </row>
        <row r="1609">
          <cell r="B1609" t="str">
            <v>4122E</v>
          </cell>
          <cell r="C1609" t="str">
            <v xml:space="preserve">pasador seguridad </v>
          </cell>
          <cell r="D1609" t="str">
            <v>d</v>
          </cell>
          <cell r="E1609">
            <v>380.95238095238096</v>
          </cell>
          <cell r="G1609">
            <v>4.2839999999999998</v>
          </cell>
          <cell r="H1609">
            <v>1632</v>
          </cell>
        </row>
        <row r="1610">
          <cell r="B1610" t="str">
            <v>44292</v>
          </cell>
          <cell r="C1610" t="str">
            <v xml:space="preserve">bisel para formaleta columna </v>
          </cell>
          <cell r="D1610" t="str">
            <v>d</v>
          </cell>
          <cell r="E1610">
            <v>12.698412698412698</v>
          </cell>
          <cell r="G1610">
            <v>440.29999999999995</v>
          </cell>
          <cell r="H1610">
            <v>5591</v>
          </cell>
        </row>
        <row r="1611">
          <cell r="B1611" t="str">
            <v>4428M</v>
          </cell>
          <cell r="C1611" t="str">
            <v xml:space="preserve">cuña perno columna </v>
          </cell>
          <cell r="D1611" t="str">
            <v>d</v>
          </cell>
          <cell r="E1611">
            <v>380.95238095238096</v>
          </cell>
          <cell r="G1611">
            <v>27.369999999999997</v>
          </cell>
          <cell r="H1611">
            <v>10427</v>
          </cell>
        </row>
        <row r="1612">
          <cell r="B1612" t="str">
            <v>72561</v>
          </cell>
          <cell r="C1612" t="str">
            <v xml:space="preserve">aux curado concreto. antisol blanco de sika o equivalente </v>
          </cell>
          <cell r="D1612" t="str">
            <v>m2</v>
          </cell>
          <cell r="E1612">
            <v>11.999999999999998</v>
          </cell>
          <cell r="G1612">
            <v>667.64187320833344</v>
          </cell>
          <cell r="H1612">
            <v>8012</v>
          </cell>
        </row>
        <row r="1613">
          <cell r="B1613" t="str">
            <v>72711</v>
          </cell>
          <cell r="C1613" t="str">
            <v xml:space="preserve">aux desmoldante. separol de sika o equivalente </v>
          </cell>
          <cell r="D1613" t="str">
            <v>m2</v>
          </cell>
          <cell r="E1613">
            <v>11.999999999999998</v>
          </cell>
          <cell r="G1613">
            <v>686.38251342331739</v>
          </cell>
          <cell r="H1613">
            <v>8237</v>
          </cell>
        </row>
        <row r="1614">
          <cell r="B1614" t="str">
            <v>44243</v>
          </cell>
          <cell r="C1614" t="str">
            <v xml:space="preserve">paral telescopico largo de 2.20 a 3.80 m </v>
          </cell>
          <cell r="D1614" t="str">
            <v>d</v>
          </cell>
          <cell r="E1614">
            <v>63.492063492063494</v>
          </cell>
          <cell r="G1614">
            <v>452.2</v>
          </cell>
          <cell r="H1614">
            <v>28711</v>
          </cell>
        </row>
        <row r="1615">
          <cell r="B1615" t="str">
            <v>74O33</v>
          </cell>
          <cell r="C1615" t="str">
            <v xml:space="preserve">aux andamios de carga - tramo h=1.50m </v>
          </cell>
          <cell r="D1615" t="str">
            <v>d</v>
          </cell>
          <cell r="E1615">
            <v>4.7619047619047619</v>
          </cell>
          <cell r="G1615">
            <v>10130.874910359373</v>
          </cell>
          <cell r="H1615">
            <v>48242</v>
          </cell>
        </row>
        <row r="1616">
          <cell r="B1616" t="str">
            <v>2C116</v>
          </cell>
          <cell r="C1616" t="str">
            <v xml:space="preserve">mo cuadrilla albañileria (1 of + 4 ay) </v>
          </cell>
          <cell r="D1616" t="str">
            <v>hc</v>
          </cell>
          <cell r="E1616">
            <v>3.7</v>
          </cell>
          <cell r="G1616">
            <v>34681.560556249999</v>
          </cell>
          <cell r="H1616">
            <v>128322</v>
          </cell>
        </row>
        <row r="1617">
          <cell r="B1617" t="str">
            <v>47111</v>
          </cell>
          <cell r="C1617" t="str">
            <v xml:space="preserve">elementos de consumo y proteccion </v>
          </cell>
          <cell r="D1617" t="str">
            <v>%</v>
          </cell>
          <cell r="E1617">
            <v>128322</v>
          </cell>
          <cell r="G1617">
            <v>1.4999999999999999E-2</v>
          </cell>
          <cell r="H1617">
            <v>1925</v>
          </cell>
        </row>
        <row r="1618">
          <cell r="B1618" t="str">
            <v>46111</v>
          </cell>
          <cell r="C1618" t="str">
            <v xml:space="preserve">herramienta y equipo menor </v>
          </cell>
          <cell r="D1618" t="str">
            <v>%</v>
          </cell>
          <cell r="E1618">
            <v>128322</v>
          </cell>
          <cell r="G1618">
            <v>0.05</v>
          </cell>
          <cell r="H1618">
            <v>6416</v>
          </cell>
        </row>
        <row r="1619">
          <cell r="C1619" t="e">
            <v>#N/A</v>
          </cell>
          <cell r="D1619">
            <v>0</v>
          </cell>
          <cell r="G1619">
            <v>0</v>
          </cell>
          <cell r="H1619">
            <v>0</v>
          </cell>
        </row>
        <row r="1620">
          <cell r="C1620">
            <v>0</v>
          </cell>
          <cell r="D1620">
            <v>0</v>
          </cell>
          <cell r="G1620">
            <v>0</v>
          </cell>
          <cell r="H1620">
            <v>0</v>
          </cell>
        </row>
        <row r="1621">
          <cell r="B1621" t="str">
            <v>04-01-634</v>
          </cell>
          <cell r="C1621" t="e">
            <v>#N/A</v>
          </cell>
          <cell r="D1621" t="e">
            <v>#N/A</v>
          </cell>
          <cell r="E1621">
            <v>0</v>
          </cell>
          <cell r="G1621">
            <v>0</v>
          </cell>
          <cell r="H1621" t="e">
            <v>#N/A</v>
          </cell>
        </row>
        <row r="1622">
          <cell r="B1622" t="str">
            <v>1111M</v>
          </cell>
          <cell r="C1622" t="str">
            <v xml:space="preserve">concreto bombeable as 5" (13cm) 3000 psi - cemex </v>
          </cell>
          <cell r="D1622" t="str">
            <v>m3</v>
          </cell>
          <cell r="E1622">
            <v>1</v>
          </cell>
          <cell r="F1622">
            <v>0.05</v>
          </cell>
          <cell r="G1622">
            <v>383632.2</v>
          </cell>
          <cell r="H1622">
            <v>402814</v>
          </cell>
        </row>
        <row r="1623">
          <cell r="B1623" t="str">
            <v>12137</v>
          </cell>
          <cell r="C1623" t="str">
            <v xml:space="preserve">servicio de bombeo - cemex </v>
          </cell>
          <cell r="D1623" t="str">
            <v>m3</v>
          </cell>
          <cell r="E1623">
            <v>1.05</v>
          </cell>
          <cell r="G1623">
            <v>47124</v>
          </cell>
          <cell r="H1623">
            <v>49480</v>
          </cell>
        </row>
        <row r="1624">
          <cell r="B1624" t="str">
            <v>44121</v>
          </cell>
          <cell r="C1624" t="str">
            <v xml:space="preserve">vibrador electrico para concreto </v>
          </cell>
          <cell r="D1624" t="str">
            <v>d</v>
          </cell>
          <cell r="E1624">
            <v>0.2</v>
          </cell>
          <cell r="G1624">
            <v>40460</v>
          </cell>
          <cell r="H1624">
            <v>8092</v>
          </cell>
        </row>
        <row r="1625">
          <cell r="B1625" t="str">
            <v>44282</v>
          </cell>
          <cell r="C1625" t="str">
            <v xml:space="preserve">formaleta columna 0.20 a 0.25 x 3.20 m - tapa </v>
          </cell>
          <cell r="D1625" t="str">
            <v>d</v>
          </cell>
          <cell r="E1625">
            <v>14.109347442680775</v>
          </cell>
          <cell r="G1625">
            <v>446.25</v>
          </cell>
          <cell r="H1625">
            <v>6296</v>
          </cell>
        </row>
        <row r="1626">
          <cell r="B1626" t="str">
            <v>44288</v>
          </cell>
          <cell r="C1626" t="str">
            <v xml:space="preserve">formaleta columna 0.80 a 0.85 x 2.40 m - tapa </v>
          </cell>
          <cell r="D1626" t="str">
            <v>d</v>
          </cell>
          <cell r="E1626">
            <v>28.21869488536155</v>
          </cell>
          <cell r="G1626">
            <v>892.5</v>
          </cell>
          <cell r="H1626">
            <v>25185</v>
          </cell>
        </row>
        <row r="1627">
          <cell r="B1627" t="str">
            <v>4122E</v>
          </cell>
          <cell r="C1627" t="str">
            <v xml:space="preserve">pasador seguridad </v>
          </cell>
          <cell r="D1627" t="str">
            <v>d</v>
          </cell>
          <cell r="E1627">
            <v>423.28042328042324</v>
          </cell>
          <cell r="G1627">
            <v>4.2839999999999998</v>
          </cell>
          <cell r="H1627">
            <v>1813</v>
          </cell>
        </row>
        <row r="1628">
          <cell r="B1628" t="str">
            <v>44292</v>
          </cell>
          <cell r="C1628" t="str">
            <v xml:space="preserve">bisel para formaleta columna </v>
          </cell>
          <cell r="D1628" t="str">
            <v>d</v>
          </cell>
          <cell r="E1628">
            <v>14.109347442680775</v>
          </cell>
          <cell r="G1628">
            <v>440.29999999999995</v>
          </cell>
          <cell r="H1628">
            <v>6212</v>
          </cell>
        </row>
        <row r="1629">
          <cell r="B1629" t="str">
            <v>4428M</v>
          </cell>
          <cell r="C1629" t="str">
            <v xml:space="preserve">cuña perno columna </v>
          </cell>
          <cell r="D1629" t="str">
            <v>d</v>
          </cell>
          <cell r="E1629">
            <v>423.28042328042324</v>
          </cell>
          <cell r="G1629">
            <v>27.369999999999997</v>
          </cell>
          <cell r="H1629">
            <v>11585</v>
          </cell>
        </row>
        <row r="1630">
          <cell r="B1630" t="str">
            <v>72561</v>
          </cell>
          <cell r="C1630" t="str">
            <v xml:space="preserve">aux curado concreto. antisol blanco de sika o equivalente </v>
          </cell>
          <cell r="D1630" t="str">
            <v>m2</v>
          </cell>
          <cell r="E1630">
            <v>12.222222222222221</v>
          </cell>
          <cell r="G1630">
            <v>667.64187320833344</v>
          </cell>
          <cell r="H1630">
            <v>8160</v>
          </cell>
        </row>
        <row r="1631">
          <cell r="B1631" t="str">
            <v>72711</v>
          </cell>
          <cell r="C1631" t="str">
            <v xml:space="preserve">aux desmoldante. separol de sika o equivalente </v>
          </cell>
          <cell r="D1631" t="str">
            <v>m2</v>
          </cell>
          <cell r="E1631">
            <v>12.222222222222221</v>
          </cell>
          <cell r="G1631">
            <v>686.38251342331739</v>
          </cell>
          <cell r="H1631">
            <v>8389</v>
          </cell>
        </row>
        <row r="1632">
          <cell r="B1632" t="str">
            <v>44243</v>
          </cell>
          <cell r="C1632" t="str">
            <v xml:space="preserve">paral telescopico largo de 2.20 a 3.80 m </v>
          </cell>
          <cell r="D1632" t="str">
            <v>d</v>
          </cell>
          <cell r="E1632">
            <v>70.546737213403873</v>
          </cell>
          <cell r="G1632">
            <v>452.2</v>
          </cell>
          <cell r="H1632">
            <v>31901</v>
          </cell>
        </row>
        <row r="1633">
          <cell r="B1633" t="str">
            <v>74O33</v>
          </cell>
          <cell r="C1633" t="str">
            <v xml:space="preserve">aux andamios de carga - tramo h=1.50m </v>
          </cell>
          <cell r="D1633" t="str">
            <v>d</v>
          </cell>
          <cell r="E1633">
            <v>5.2910052910052903</v>
          </cell>
          <cell r="G1633">
            <v>10130.874910359373</v>
          </cell>
          <cell r="H1633">
            <v>53603</v>
          </cell>
        </row>
        <row r="1634">
          <cell r="B1634" t="str">
            <v>2C116</v>
          </cell>
          <cell r="C1634" t="str">
            <v xml:space="preserve">mo cuadrilla albañileria (1 of + 4 ay) </v>
          </cell>
          <cell r="D1634" t="str">
            <v>hc</v>
          </cell>
          <cell r="E1634">
            <v>3.7</v>
          </cell>
          <cell r="G1634">
            <v>34681.560556249999</v>
          </cell>
          <cell r="H1634">
            <v>128322</v>
          </cell>
        </row>
        <row r="1635">
          <cell r="B1635" t="str">
            <v>47111</v>
          </cell>
          <cell r="C1635" t="str">
            <v xml:space="preserve">elementos de consumo y proteccion </v>
          </cell>
          <cell r="D1635" t="str">
            <v>%</v>
          </cell>
          <cell r="E1635">
            <v>128322</v>
          </cell>
          <cell r="G1635">
            <v>1.4999999999999999E-2</v>
          </cell>
          <cell r="H1635">
            <v>1925</v>
          </cell>
        </row>
        <row r="1636">
          <cell r="B1636" t="str">
            <v>46111</v>
          </cell>
          <cell r="C1636" t="str">
            <v xml:space="preserve">herramienta y equipo menor </v>
          </cell>
          <cell r="D1636" t="str">
            <v>%</v>
          </cell>
          <cell r="E1636">
            <v>128322</v>
          </cell>
          <cell r="G1636">
            <v>0.05</v>
          </cell>
          <cell r="H1636">
            <v>6416</v>
          </cell>
        </row>
        <row r="1637">
          <cell r="C1637" t="e">
            <v>#N/A</v>
          </cell>
          <cell r="D1637">
            <v>0</v>
          </cell>
          <cell r="G1637">
            <v>0</v>
          </cell>
          <cell r="H1637">
            <v>0</v>
          </cell>
        </row>
        <row r="1638">
          <cell r="C1638">
            <v>0</v>
          </cell>
          <cell r="D1638">
            <v>0</v>
          </cell>
          <cell r="G1638">
            <v>0</v>
          </cell>
          <cell r="H1638">
            <v>0</v>
          </cell>
        </row>
        <row r="1639">
          <cell r="B1639" t="str">
            <v>04-01-670</v>
          </cell>
          <cell r="C1639" t="e">
            <v>#N/A</v>
          </cell>
          <cell r="D1639" t="e">
            <v>#N/A</v>
          </cell>
          <cell r="E1639">
            <v>0</v>
          </cell>
          <cell r="G1639">
            <v>0</v>
          </cell>
          <cell r="H1639" t="e">
            <v>#N/A</v>
          </cell>
        </row>
        <row r="1640">
          <cell r="B1640" t="str">
            <v>1111A</v>
          </cell>
          <cell r="C1640" t="str">
            <v xml:space="preserve">concreto bombeable as 5" (13cm) 4000 psi - cemex </v>
          </cell>
          <cell r="D1640" t="str">
            <v>m3</v>
          </cell>
          <cell r="E1640">
            <v>1</v>
          </cell>
          <cell r="F1640">
            <v>0.05</v>
          </cell>
          <cell r="G1640">
            <v>413191.8</v>
          </cell>
          <cell r="H1640">
            <v>433851</v>
          </cell>
        </row>
        <row r="1641">
          <cell r="B1641" t="str">
            <v>12137</v>
          </cell>
          <cell r="C1641" t="str">
            <v xml:space="preserve">servicio de bombeo - cemex </v>
          </cell>
          <cell r="D1641" t="str">
            <v>m3</v>
          </cell>
          <cell r="E1641">
            <v>1.05</v>
          </cell>
          <cell r="G1641">
            <v>47124</v>
          </cell>
          <cell r="H1641">
            <v>49480</v>
          </cell>
        </row>
        <row r="1642">
          <cell r="B1642" t="str">
            <v>44121</v>
          </cell>
          <cell r="C1642" t="str">
            <v xml:space="preserve">vibrador electrico para concreto </v>
          </cell>
          <cell r="D1642" t="str">
            <v>d</v>
          </cell>
          <cell r="E1642">
            <v>0.2</v>
          </cell>
          <cell r="G1642">
            <v>40460</v>
          </cell>
          <cell r="H1642">
            <v>8092</v>
          </cell>
        </row>
        <row r="1643">
          <cell r="B1643" t="str">
            <v>44283</v>
          </cell>
          <cell r="C1643" t="str">
            <v xml:space="preserve">formaleta columna 0.30 a 0.35 x 3.20 m - tapa </v>
          </cell>
          <cell r="D1643" t="str">
            <v>d</v>
          </cell>
          <cell r="E1643">
            <v>0.60814072376347883</v>
          </cell>
          <cell r="G1643">
            <v>446.25</v>
          </cell>
          <cell r="H1643">
            <v>271</v>
          </cell>
        </row>
        <row r="1644">
          <cell r="B1644" t="str">
            <v>44288</v>
          </cell>
          <cell r="C1644" t="str">
            <v xml:space="preserve">formaleta columna 0.80 a 0.85 x 2.40 m - tapa </v>
          </cell>
          <cell r="D1644" t="str">
            <v>d</v>
          </cell>
          <cell r="E1644">
            <v>10.946533027742619</v>
          </cell>
          <cell r="G1644">
            <v>892.5</v>
          </cell>
          <cell r="H1644">
            <v>9770</v>
          </cell>
        </row>
        <row r="1645">
          <cell r="B1645" t="str">
            <v>4122E</v>
          </cell>
          <cell r="C1645" t="str">
            <v xml:space="preserve">pasador seguridad </v>
          </cell>
          <cell r="D1645" t="str">
            <v>d</v>
          </cell>
          <cell r="E1645">
            <v>115.54673751506098</v>
          </cell>
          <cell r="G1645">
            <v>4.2839999999999998</v>
          </cell>
          <cell r="H1645">
            <v>495</v>
          </cell>
        </row>
        <row r="1646">
          <cell r="B1646" t="str">
            <v>44292</v>
          </cell>
          <cell r="C1646" t="str">
            <v xml:space="preserve">bisel para formaleta columna </v>
          </cell>
          <cell r="D1646" t="str">
            <v>d</v>
          </cell>
          <cell r="E1646">
            <v>1.2162814475269577</v>
          </cell>
          <cell r="G1646">
            <v>440.29999999999995</v>
          </cell>
          <cell r="H1646">
            <v>536</v>
          </cell>
        </row>
        <row r="1647">
          <cell r="B1647" t="str">
            <v>4428M</v>
          </cell>
          <cell r="C1647" t="str">
            <v xml:space="preserve">cuña perno columna </v>
          </cell>
          <cell r="D1647" t="str">
            <v>d</v>
          </cell>
          <cell r="E1647">
            <v>115.54673751506098</v>
          </cell>
          <cell r="G1647">
            <v>27.369999999999997</v>
          </cell>
          <cell r="H1647">
            <v>3163</v>
          </cell>
        </row>
        <row r="1648">
          <cell r="B1648" t="str">
            <v>72561</v>
          </cell>
          <cell r="C1648" t="str">
            <v xml:space="preserve">aux curado concreto. antisol blanco de sika o equivalente </v>
          </cell>
          <cell r="D1648" t="str">
            <v>m2</v>
          </cell>
          <cell r="E1648">
            <v>6.9471715755025718</v>
          </cell>
          <cell r="G1648">
            <v>667.64187320833344</v>
          </cell>
          <cell r="H1648">
            <v>4638</v>
          </cell>
        </row>
        <row r="1649">
          <cell r="B1649" t="str">
            <v>72711</v>
          </cell>
          <cell r="C1649" t="str">
            <v xml:space="preserve">aux desmoldante. separol de sika o equivalente </v>
          </cell>
          <cell r="D1649" t="str">
            <v>m2</v>
          </cell>
          <cell r="E1649">
            <v>6.9471715755025718</v>
          </cell>
          <cell r="G1649">
            <v>686.38251342331739</v>
          </cell>
          <cell r="H1649">
            <v>4768</v>
          </cell>
        </row>
        <row r="1650">
          <cell r="B1650" t="str">
            <v>44243</v>
          </cell>
          <cell r="C1650" t="str">
            <v xml:space="preserve">paral telescopico largo de 2.20 a 3.80 m </v>
          </cell>
          <cell r="D1650" t="str">
            <v>d</v>
          </cell>
          <cell r="E1650">
            <v>36.488443425808732</v>
          </cell>
          <cell r="G1650">
            <v>452.2</v>
          </cell>
          <cell r="H1650">
            <v>16500</v>
          </cell>
        </row>
        <row r="1651">
          <cell r="B1651" t="str">
            <v>74O33</v>
          </cell>
          <cell r="C1651" t="str">
            <v xml:space="preserve">aux andamios de carga - tramo h=1.50m </v>
          </cell>
          <cell r="D1651" t="str">
            <v>d</v>
          </cell>
          <cell r="E1651">
            <v>0.45610554282260918</v>
          </cell>
          <cell r="G1651">
            <v>10130.874910359373</v>
          </cell>
          <cell r="H1651">
            <v>4621</v>
          </cell>
        </row>
        <row r="1652">
          <cell r="B1652" t="str">
            <v>2C116</v>
          </cell>
          <cell r="C1652" t="str">
            <v xml:space="preserve">mo cuadrilla albañileria (1 of + 4 ay) </v>
          </cell>
          <cell r="D1652" t="str">
            <v>hc</v>
          </cell>
          <cell r="E1652">
            <v>3.7</v>
          </cell>
          <cell r="G1652">
            <v>34681.560556249999</v>
          </cell>
          <cell r="H1652">
            <v>128322</v>
          </cell>
        </row>
        <row r="1653">
          <cell r="B1653" t="str">
            <v>47111</v>
          </cell>
          <cell r="C1653" t="str">
            <v xml:space="preserve">elementos de consumo y proteccion </v>
          </cell>
          <cell r="D1653" t="str">
            <v>%</v>
          </cell>
          <cell r="E1653">
            <v>128322</v>
          </cell>
          <cell r="G1653">
            <v>1.4999999999999999E-2</v>
          </cell>
          <cell r="H1653">
            <v>1925</v>
          </cell>
        </row>
        <row r="1654">
          <cell r="B1654" t="str">
            <v>46111</v>
          </cell>
          <cell r="C1654" t="str">
            <v xml:space="preserve">herramienta y equipo menor </v>
          </cell>
          <cell r="D1654" t="str">
            <v>%</v>
          </cell>
          <cell r="E1654">
            <v>128322</v>
          </cell>
          <cell r="G1654">
            <v>0.05</v>
          </cell>
          <cell r="H1654">
            <v>6416</v>
          </cell>
        </row>
        <row r="1655">
          <cell r="C1655" t="e">
            <v>#N/A</v>
          </cell>
          <cell r="D1655">
            <v>0</v>
          </cell>
          <cell r="G1655">
            <v>0</v>
          </cell>
          <cell r="H1655">
            <v>0</v>
          </cell>
        </row>
        <row r="1656">
          <cell r="C1656">
            <v>0</v>
          </cell>
          <cell r="D1656">
            <v>0</v>
          </cell>
          <cell r="G1656">
            <v>0</v>
          </cell>
          <cell r="H1656">
            <v>0</v>
          </cell>
        </row>
        <row r="1657">
          <cell r="B1657" t="str">
            <v>04-01-680</v>
          </cell>
          <cell r="C1657" t="e">
            <v>#N/A</v>
          </cell>
          <cell r="D1657" t="e">
            <v>#N/A</v>
          </cell>
          <cell r="E1657">
            <v>0</v>
          </cell>
          <cell r="G1657">
            <v>0</v>
          </cell>
          <cell r="H1657" t="e">
            <v>#N/A</v>
          </cell>
        </row>
        <row r="1658">
          <cell r="B1658" t="str">
            <v>1111A</v>
          </cell>
          <cell r="C1658" t="str">
            <v xml:space="preserve">concreto bombeable as 5" (13cm) 4000 psi - cemex </v>
          </cell>
          <cell r="D1658" t="str">
            <v>m3</v>
          </cell>
          <cell r="E1658">
            <v>1</v>
          </cell>
          <cell r="F1658">
            <v>0.05</v>
          </cell>
          <cell r="G1658">
            <v>413191.8</v>
          </cell>
          <cell r="H1658">
            <v>433851</v>
          </cell>
        </row>
        <row r="1659">
          <cell r="B1659" t="str">
            <v>12137</v>
          </cell>
          <cell r="C1659" t="str">
            <v xml:space="preserve">servicio de bombeo - cemex </v>
          </cell>
          <cell r="D1659" t="str">
            <v>m3</v>
          </cell>
          <cell r="E1659">
            <v>1.05</v>
          </cell>
          <cell r="G1659">
            <v>47124</v>
          </cell>
          <cell r="H1659">
            <v>49480</v>
          </cell>
        </row>
        <row r="1660">
          <cell r="B1660" t="str">
            <v>44121</v>
          </cell>
          <cell r="C1660" t="str">
            <v xml:space="preserve">vibrador electrico para concreto </v>
          </cell>
          <cell r="D1660" t="str">
            <v>d</v>
          </cell>
          <cell r="E1660">
            <v>0.2</v>
          </cell>
          <cell r="G1660">
            <v>40460</v>
          </cell>
          <cell r="H1660">
            <v>8092</v>
          </cell>
        </row>
        <row r="1661">
          <cell r="B1661" t="str">
            <v>44283</v>
          </cell>
          <cell r="C1661" t="str">
            <v xml:space="preserve">formaleta columna 0.30 a 0.35 x 3.20 m - tapa </v>
          </cell>
          <cell r="D1661" t="str">
            <v>d</v>
          </cell>
          <cell r="E1661">
            <v>0.92256241711353282</v>
          </cell>
          <cell r="G1661">
            <v>446.25</v>
          </cell>
          <cell r="H1661">
            <v>412</v>
          </cell>
        </row>
        <row r="1662">
          <cell r="B1662" t="str">
            <v>44288</v>
          </cell>
          <cell r="C1662" t="str">
            <v xml:space="preserve">formaleta columna 0.80 a 0.85 x 2.40 m - tapa </v>
          </cell>
          <cell r="D1662" t="str">
            <v>d</v>
          </cell>
          <cell r="E1662">
            <v>11.070749005362394</v>
          </cell>
          <cell r="G1662">
            <v>892.5</v>
          </cell>
          <cell r="H1662">
            <v>9881</v>
          </cell>
        </row>
        <row r="1663">
          <cell r="B1663" t="str">
            <v>4122E</v>
          </cell>
          <cell r="C1663" t="str">
            <v xml:space="preserve">pasador seguridad </v>
          </cell>
          <cell r="D1663" t="str">
            <v>d</v>
          </cell>
          <cell r="E1663">
            <v>119.93311422475927</v>
          </cell>
          <cell r="G1663">
            <v>4.2839999999999998</v>
          </cell>
          <cell r="H1663">
            <v>514</v>
          </cell>
        </row>
        <row r="1664">
          <cell r="B1664" t="str">
            <v>44292</v>
          </cell>
          <cell r="C1664" t="str">
            <v xml:space="preserve">bisel para formaleta columna </v>
          </cell>
          <cell r="D1664" t="str">
            <v>d</v>
          </cell>
          <cell r="E1664">
            <v>1.8451248342270656</v>
          </cell>
          <cell r="G1664">
            <v>440.29999999999995</v>
          </cell>
          <cell r="H1664">
            <v>812</v>
          </cell>
        </row>
        <row r="1665">
          <cell r="B1665" t="str">
            <v>4428M</v>
          </cell>
          <cell r="C1665" t="str">
            <v xml:space="preserve">cuña perno columna </v>
          </cell>
          <cell r="D1665" t="str">
            <v>d</v>
          </cell>
          <cell r="E1665">
            <v>119.93311422475927</v>
          </cell>
          <cell r="G1665">
            <v>27.369999999999997</v>
          </cell>
          <cell r="H1665">
            <v>3283</v>
          </cell>
        </row>
        <row r="1666">
          <cell r="B1666" t="str">
            <v>72561</v>
          </cell>
          <cell r="C1666" t="str">
            <v xml:space="preserve">aux curado concreto. antisol blanco de sika o equivalente </v>
          </cell>
          <cell r="D1666" t="str">
            <v>m2</v>
          </cell>
          <cell r="E1666">
            <v>7.0921985815602842</v>
          </cell>
          <cell r="G1666">
            <v>667.64187320833344</v>
          </cell>
          <cell r="H1666">
            <v>4735</v>
          </cell>
        </row>
        <row r="1667">
          <cell r="B1667" t="str">
            <v>72711</v>
          </cell>
          <cell r="C1667" t="str">
            <v xml:space="preserve">aux desmoldante. separol de sika o equivalente </v>
          </cell>
          <cell r="D1667" t="str">
            <v>m2</v>
          </cell>
          <cell r="E1667">
            <v>7.0921985815602842</v>
          </cell>
          <cell r="G1667">
            <v>686.38251342331739</v>
          </cell>
          <cell r="H1667">
            <v>4868</v>
          </cell>
        </row>
        <row r="1668">
          <cell r="B1668" t="str">
            <v>44243</v>
          </cell>
          <cell r="C1668" t="str">
            <v xml:space="preserve">paral telescopico largo de 2.20 a 3.80 m </v>
          </cell>
          <cell r="D1668" t="str">
            <v>d</v>
          </cell>
          <cell r="E1668">
            <v>38.747621518768376</v>
          </cell>
          <cell r="G1668">
            <v>452.2</v>
          </cell>
          <cell r="H1668">
            <v>17522</v>
          </cell>
        </row>
        <row r="1669">
          <cell r="B1669" t="str">
            <v>74O33</v>
          </cell>
          <cell r="C1669" t="str">
            <v xml:space="preserve">aux andamios de carga - tramo h=1.50m </v>
          </cell>
          <cell r="D1669" t="str">
            <v>d</v>
          </cell>
          <cell r="E1669">
            <v>0.46128120855676641</v>
          </cell>
          <cell r="G1669">
            <v>10130.874910359373</v>
          </cell>
          <cell r="H1669">
            <v>4673</v>
          </cell>
        </row>
        <row r="1670">
          <cell r="B1670" t="str">
            <v>2C116</v>
          </cell>
          <cell r="C1670" t="str">
            <v xml:space="preserve">mo cuadrilla albañileria (1 of + 4 ay) </v>
          </cell>
          <cell r="D1670" t="str">
            <v>hc</v>
          </cell>
          <cell r="E1670">
            <v>3.7</v>
          </cell>
          <cell r="G1670">
            <v>34681.560556249999</v>
          </cell>
          <cell r="H1670">
            <v>128322</v>
          </cell>
        </row>
        <row r="1671">
          <cell r="B1671" t="str">
            <v>47111</v>
          </cell>
          <cell r="C1671" t="str">
            <v xml:space="preserve">elementos de consumo y proteccion </v>
          </cell>
          <cell r="D1671" t="str">
            <v>%</v>
          </cell>
          <cell r="E1671">
            <v>128322</v>
          </cell>
          <cell r="G1671">
            <v>1.4999999999999999E-2</v>
          </cell>
          <cell r="H1671">
            <v>1925</v>
          </cell>
        </row>
        <row r="1672">
          <cell r="B1672" t="str">
            <v>46111</v>
          </cell>
          <cell r="C1672" t="str">
            <v xml:space="preserve">herramienta y equipo menor </v>
          </cell>
          <cell r="D1672" t="str">
            <v>%</v>
          </cell>
          <cell r="E1672">
            <v>128322</v>
          </cell>
          <cell r="G1672">
            <v>0.05</v>
          </cell>
          <cell r="H1672">
            <v>6416</v>
          </cell>
        </row>
        <row r="1673">
          <cell r="C1673" t="e">
            <v>#N/A</v>
          </cell>
          <cell r="D1673">
            <v>0</v>
          </cell>
          <cell r="G1673">
            <v>0</v>
          </cell>
          <cell r="H1673">
            <v>0</v>
          </cell>
        </row>
        <row r="1674">
          <cell r="C1674">
            <v>0</v>
          </cell>
          <cell r="D1674">
            <v>0</v>
          </cell>
          <cell r="G1674">
            <v>0</v>
          </cell>
          <cell r="H1674">
            <v>0</v>
          </cell>
        </row>
        <row r="1675">
          <cell r="B1675" t="str">
            <v>04-01-730</v>
          </cell>
          <cell r="C1675" t="str">
            <v>MUROS EN CONCRETO VISTO COLOR OCRE F'C 21 MPA. E: 0.15 M. - FORMALETA LISA</v>
          </cell>
          <cell r="D1675" t="str">
            <v>M3</v>
          </cell>
          <cell r="E1675">
            <v>0</v>
          </cell>
          <cell r="G1675">
            <v>0</v>
          </cell>
          <cell r="H1675">
            <v>835382</v>
          </cell>
        </row>
        <row r="1676">
          <cell r="B1676" t="str">
            <v>11A06</v>
          </cell>
          <cell r="C1676" t="str">
            <v xml:space="preserve">concreto plastico 3000 psi tmn 1/2" ocre </v>
          </cell>
          <cell r="D1676" t="str">
            <v>m3</v>
          </cell>
          <cell r="E1676">
            <v>1</v>
          </cell>
          <cell r="F1676">
            <v>0.03</v>
          </cell>
          <cell r="G1676">
            <v>484991.63999999996</v>
          </cell>
          <cell r="H1676">
            <v>499541</v>
          </cell>
        </row>
        <row r="1677">
          <cell r="B1677" t="str">
            <v>4400</v>
          </cell>
          <cell r="C1677" t="str">
            <v xml:space="preserve">VIBRADOR A GASOLINA </v>
          </cell>
          <cell r="D1677" t="str">
            <v>DIA</v>
          </cell>
          <cell r="E1677">
            <v>0.25</v>
          </cell>
          <cell r="G1677">
            <v>38192</v>
          </cell>
          <cell r="H1677">
            <v>9548</v>
          </cell>
        </row>
        <row r="1678">
          <cell r="B1678" t="str">
            <v>1100421</v>
          </cell>
          <cell r="C1678" t="str">
            <v xml:space="preserve">Separol Sika (toxement Desmoldatoc)15Kg** </v>
          </cell>
          <cell r="D1678" t="str">
            <v>KG</v>
          </cell>
          <cell r="E1678">
            <v>0.49</v>
          </cell>
          <cell r="G1678">
            <v>15184</v>
          </cell>
          <cell r="H1678">
            <v>7440</v>
          </cell>
        </row>
        <row r="1679">
          <cell r="B1679" t="str">
            <v>1638</v>
          </cell>
          <cell r="C1679" t="str">
            <v xml:space="preserve">ANTISOL BLANCO (CURA) 20 KILOS </v>
          </cell>
          <cell r="D1679" t="str">
            <v>KG</v>
          </cell>
          <cell r="E1679">
            <v>2.2250000000000001</v>
          </cell>
          <cell r="G1679">
            <v>4522</v>
          </cell>
          <cell r="H1679">
            <v>10061</v>
          </cell>
        </row>
        <row r="1680">
          <cell r="B1680" t="str">
            <v>4A007</v>
          </cell>
          <cell r="C1680" t="str">
            <v xml:space="preserve">formaleta muro a la vista - alquiler </v>
          </cell>
          <cell r="D1680" t="str">
            <v>m2/dia</v>
          </cell>
          <cell r="E1680">
            <v>40</v>
          </cell>
          <cell r="G1680">
            <v>1547</v>
          </cell>
          <cell r="H1680">
            <v>61880</v>
          </cell>
        </row>
        <row r="1681">
          <cell r="B1681" t="str">
            <v>4393</v>
          </cell>
          <cell r="C1681" t="str">
            <v xml:space="preserve">PARALES - SEMANA (2 - 3.5m) </v>
          </cell>
          <cell r="D1681" t="str">
            <v>UN</v>
          </cell>
          <cell r="E1681">
            <v>4</v>
          </cell>
          <cell r="G1681">
            <v>833</v>
          </cell>
          <cell r="H1681">
            <v>3332</v>
          </cell>
        </row>
        <row r="1682">
          <cell r="B1682" t="str">
            <v>2A11953</v>
          </cell>
          <cell r="C1682" t="str">
            <v xml:space="preserve">CUADRILLA ALBAÑILERIA GENERAL 1:2 </v>
          </cell>
          <cell r="D1682" t="str">
            <v>JR</v>
          </cell>
          <cell r="E1682">
            <v>1.256</v>
          </cell>
          <cell r="G1682">
            <v>182096.7</v>
          </cell>
          <cell r="H1682">
            <v>228713</v>
          </cell>
        </row>
        <row r="1683">
          <cell r="B1683" t="str">
            <v>47111</v>
          </cell>
          <cell r="C1683" t="str">
            <v xml:space="preserve">elementos de consumo y proteccion </v>
          </cell>
          <cell r="D1683" t="str">
            <v>%</v>
          </cell>
          <cell r="E1683">
            <v>228713</v>
          </cell>
          <cell r="G1683">
            <v>1.4999999999999999E-2</v>
          </cell>
          <cell r="H1683">
            <v>3431</v>
          </cell>
        </row>
        <row r="1684">
          <cell r="B1684" t="str">
            <v>46111</v>
          </cell>
          <cell r="C1684" t="str">
            <v xml:space="preserve">herramienta y equipo menor </v>
          </cell>
          <cell r="D1684" t="str">
            <v>%</v>
          </cell>
          <cell r="E1684">
            <v>228713</v>
          </cell>
          <cell r="G1684">
            <v>0.05</v>
          </cell>
          <cell r="H1684">
            <v>11436</v>
          </cell>
        </row>
        <row r="1685">
          <cell r="C1685" t="str">
            <v>DIRECTO:  835,382 / M3</v>
          </cell>
          <cell r="D1685">
            <v>0</v>
          </cell>
          <cell r="G1685">
            <v>0</v>
          </cell>
          <cell r="H1685">
            <v>0</v>
          </cell>
        </row>
        <row r="1686">
          <cell r="C1686">
            <v>0</v>
          </cell>
          <cell r="D1686">
            <v>0</v>
          </cell>
          <cell r="G1686">
            <v>0</v>
          </cell>
          <cell r="H1686">
            <v>0</v>
          </cell>
        </row>
        <row r="1687">
          <cell r="B1687" t="str">
            <v>04-01-800</v>
          </cell>
          <cell r="C1687" t="str">
            <v>MUROS DE FACHADA EN CONCRETO VISTO COLOR OCRE - F'C 35 MPA A: 0.50 M. DOBLE CASCARA DE MURO E: 0.10 M. SEGÚN DETALLE DE PLANOS. INCLUYE VIGAS Y ALIGERAMIENTO. - FORMALETA EN LISTONES DE MADERA</v>
          </cell>
          <cell r="D1687" t="str">
            <v>M2</v>
          </cell>
          <cell r="E1687">
            <v>0</v>
          </cell>
          <cell r="G1687">
            <v>0</v>
          </cell>
          <cell r="H1687">
            <v>331267</v>
          </cell>
        </row>
        <row r="1688">
          <cell r="B1688" t="str">
            <v>11A12</v>
          </cell>
          <cell r="C1688" t="str">
            <v xml:space="preserve">concreto plastico 5000 psi tmn 1/2" ocre </v>
          </cell>
          <cell r="D1688" t="str">
            <v>m3</v>
          </cell>
          <cell r="E1688">
            <v>0.27466388814197362</v>
          </cell>
          <cell r="F1688">
            <v>0.03</v>
          </cell>
          <cell r="G1688">
            <v>554996.96</v>
          </cell>
          <cell r="H1688">
            <v>157011</v>
          </cell>
        </row>
        <row r="1689">
          <cell r="B1689" t="str">
            <v>1369</v>
          </cell>
          <cell r="C1689" t="str">
            <v xml:space="preserve">AUTOBOMBA PARA CONCRETO </v>
          </cell>
          <cell r="D1689" t="str">
            <v>M3</v>
          </cell>
          <cell r="E1689">
            <v>0.27466388814197362</v>
          </cell>
          <cell r="F1689">
            <v>0.03</v>
          </cell>
          <cell r="G1689">
            <v>43338</v>
          </cell>
          <cell r="H1689">
            <v>12260</v>
          </cell>
        </row>
        <row r="1690">
          <cell r="B1690" t="str">
            <v>412A2</v>
          </cell>
          <cell r="C1690" t="str">
            <v xml:space="preserve">caseton en icopor </v>
          </cell>
          <cell r="D1690" t="str">
            <v>m3</v>
          </cell>
          <cell r="E1690">
            <v>0.2</v>
          </cell>
          <cell r="G1690">
            <v>167287.073</v>
          </cell>
          <cell r="H1690">
            <v>33457</v>
          </cell>
        </row>
        <row r="1691">
          <cell r="B1691" t="str">
            <v>4400</v>
          </cell>
          <cell r="C1691" t="str">
            <v xml:space="preserve">VIBRADOR A GASOLINA </v>
          </cell>
          <cell r="D1691" t="str">
            <v>DIA</v>
          </cell>
          <cell r="E1691">
            <v>0.25</v>
          </cell>
          <cell r="G1691">
            <v>38192</v>
          </cell>
          <cell r="H1691">
            <v>9548</v>
          </cell>
        </row>
        <row r="1692">
          <cell r="B1692" t="str">
            <v>1100421</v>
          </cell>
          <cell r="C1692" t="str">
            <v xml:space="preserve">Separol Sika (toxement Desmoldatoc)15Kg** </v>
          </cell>
          <cell r="D1692" t="str">
            <v>KG</v>
          </cell>
          <cell r="E1692">
            <v>0.24</v>
          </cell>
          <cell r="G1692">
            <v>15184</v>
          </cell>
          <cell r="H1692">
            <v>3644</v>
          </cell>
        </row>
        <row r="1693">
          <cell r="B1693" t="str">
            <v>1638</v>
          </cell>
          <cell r="C1693" t="str">
            <v xml:space="preserve">ANTISOL BLANCO (CURA) 20 KILOS </v>
          </cell>
          <cell r="D1693" t="str">
            <v>KG</v>
          </cell>
          <cell r="E1693">
            <v>0.8</v>
          </cell>
          <cell r="G1693">
            <v>4522</v>
          </cell>
          <cell r="H1693">
            <v>3618</v>
          </cell>
        </row>
        <row r="1694">
          <cell r="B1694" t="str">
            <v>4A012</v>
          </cell>
          <cell r="C1694" t="str">
            <v>tablilla de pino para cara de contacto - venta  - 4 usos</v>
          </cell>
          <cell r="D1694" t="str">
            <v>m2</v>
          </cell>
          <cell r="E1694">
            <v>0.5</v>
          </cell>
          <cell r="G1694">
            <v>40460</v>
          </cell>
          <cell r="H1694">
            <v>20230</v>
          </cell>
        </row>
        <row r="1695">
          <cell r="B1695" t="str">
            <v>4A013</v>
          </cell>
          <cell r="C1695" t="str">
            <v xml:space="preserve">estructura especial de encofrado para tablilla </v>
          </cell>
          <cell r="D1695" t="str">
            <v>m2/dia</v>
          </cell>
          <cell r="E1695">
            <v>24</v>
          </cell>
          <cell r="G1695">
            <v>1071</v>
          </cell>
          <cell r="H1695">
            <v>25704</v>
          </cell>
        </row>
        <row r="1696">
          <cell r="B1696" t="str">
            <v>4A008</v>
          </cell>
          <cell r="C1696" t="str">
            <v xml:space="preserve">andamio para armado de muro - alquiler </v>
          </cell>
          <cell r="D1696" t="str">
            <v>m2/dia</v>
          </cell>
          <cell r="E1696">
            <v>12</v>
          </cell>
          <cell r="G1696">
            <v>357</v>
          </cell>
          <cell r="H1696">
            <v>4284</v>
          </cell>
        </row>
        <row r="1697">
          <cell r="B1697" t="str">
            <v>4393</v>
          </cell>
          <cell r="C1697" t="str">
            <v xml:space="preserve">PARALES - SEMANA (2 - 3.5m) </v>
          </cell>
          <cell r="D1697" t="str">
            <v>UN</v>
          </cell>
          <cell r="E1697">
            <v>4</v>
          </cell>
          <cell r="G1697">
            <v>833</v>
          </cell>
          <cell r="H1697">
            <v>3332</v>
          </cell>
        </row>
        <row r="1698">
          <cell r="B1698" t="str">
            <v>2A11953</v>
          </cell>
          <cell r="C1698" t="str">
            <v xml:space="preserve">CUADRILLA ALBAÑILERIA GENERAL 1:2 </v>
          </cell>
          <cell r="D1698" t="str">
            <v>JR</v>
          </cell>
          <cell r="E1698">
            <v>0.3</v>
          </cell>
          <cell r="G1698">
            <v>182096.7</v>
          </cell>
          <cell r="H1698">
            <v>54629</v>
          </cell>
        </row>
        <row r="1699">
          <cell r="B1699" t="str">
            <v>47111</v>
          </cell>
          <cell r="C1699" t="str">
            <v xml:space="preserve">elementos de consumo y proteccion </v>
          </cell>
          <cell r="D1699" t="str">
            <v>%</v>
          </cell>
          <cell r="E1699">
            <v>54629</v>
          </cell>
          <cell r="G1699">
            <v>1.4999999999999999E-2</v>
          </cell>
          <cell r="H1699">
            <v>819</v>
          </cell>
        </row>
        <row r="1700">
          <cell r="B1700" t="str">
            <v>46111</v>
          </cell>
          <cell r="C1700" t="str">
            <v xml:space="preserve">herramienta y equipo menor </v>
          </cell>
          <cell r="D1700" t="str">
            <v>%</v>
          </cell>
          <cell r="E1700">
            <v>54629</v>
          </cell>
          <cell r="G1700">
            <v>0.05</v>
          </cell>
          <cell r="H1700">
            <v>2731</v>
          </cell>
        </row>
        <row r="1701">
          <cell r="C1701" t="str">
            <v>DIRECTO:  331,267 / M2</v>
          </cell>
          <cell r="D1701">
            <v>0</v>
          </cell>
          <cell r="G1701">
            <v>0</v>
          </cell>
          <cell r="H1701">
            <v>0</v>
          </cell>
        </row>
        <row r="1702">
          <cell r="C1702">
            <v>0</v>
          </cell>
          <cell r="D1702">
            <v>0</v>
          </cell>
          <cell r="G1702">
            <v>0</v>
          </cell>
          <cell r="H1702">
            <v>0</v>
          </cell>
        </row>
        <row r="1703">
          <cell r="B1703" t="str">
            <v>04-01-810</v>
          </cell>
          <cell r="C1703" t="str">
            <v>MUROS TABIQUES DE CONEXIÓN FACHADAS - LATERALES VANOS FACHADAS. CONCRETO VISTO COLOR OCRE - F'C 35 MPA A: 0.15 M. SEGÚN DETALLE DE PLANOS - FORMALETA EN LISTONES DE MADERA</v>
          </cell>
          <cell r="D1703" t="str">
            <v>M3</v>
          </cell>
          <cell r="E1703">
            <v>0</v>
          </cell>
          <cell r="G1703">
            <v>0</v>
          </cell>
          <cell r="H1703">
            <v>1088938</v>
          </cell>
        </row>
        <row r="1704">
          <cell r="B1704" t="str">
            <v>11A12</v>
          </cell>
          <cell r="C1704" t="str">
            <v xml:space="preserve">concreto plastico 5000 psi tmn 1/2" ocre </v>
          </cell>
          <cell r="D1704" t="str">
            <v>m3</v>
          </cell>
          <cell r="E1704">
            <v>1</v>
          </cell>
          <cell r="F1704">
            <v>0.03</v>
          </cell>
          <cell r="G1704">
            <v>554996.96</v>
          </cell>
          <cell r="H1704">
            <v>571647</v>
          </cell>
        </row>
        <row r="1705">
          <cell r="B1705" t="str">
            <v>1369</v>
          </cell>
          <cell r="C1705" t="str">
            <v xml:space="preserve">AUTOBOMBA PARA CONCRETO </v>
          </cell>
          <cell r="D1705" t="str">
            <v>M3</v>
          </cell>
          <cell r="E1705">
            <v>1</v>
          </cell>
          <cell r="F1705">
            <v>0.03</v>
          </cell>
          <cell r="G1705">
            <v>43338</v>
          </cell>
          <cell r="H1705">
            <v>44638</v>
          </cell>
        </row>
        <row r="1706">
          <cell r="B1706" t="str">
            <v>4400</v>
          </cell>
          <cell r="C1706" t="str">
            <v xml:space="preserve">VIBRADOR A GASOLINA </v>
          </cell>
          <cell r="D1706" t="str">
            <v>DIA</v>
          </cell>
          <cell r="E1706">
            <v>0.25</v>
          </cell>
          <cell r="G1706">
            <v>38192</v>
          </cell>
          <cell r="H1706">
            <v>9548</v>
          </cell>
        </row>
        <row r="1707">
          <cell r="B1707" t="str">
            <v>1100421</v>
          </cell>
          <cell r="C1707" t="str">
            <v xml:space="preserve">Separol Sika (toxement Desmoldatoc)15Kg** </v>
          </cell>
          <cell r="D1707" t="str">
            <v>KG</v>
          </cell>
          <cell r="E1707">
            <v>0.8</v>
          </cell>
          <cell r="G1707">
            <v>15184</v>
          </cell>
          <cell r="H1707">
            <v>12147</v>
          </cell>
        </row>
        <row r="1708">
          <cell r="B1708" t="str">
            <v>1638</v>
          </cell>
          <cell r="C1708" t="str">
            <v xml:space="preserve">ANTISOL BLANCO (CURA) 20 KILOS </v>
          </cell>
          <cell r="D1708" t="str">
            <v>KG</v>
          </cell>
          <cell r="E1708">
            <v>2.666666666666667</v>
          </cell>
          <cell r="G1708">
            <v>4522</v>
          </cell>
          <cell r="H1708">
            <v>12059</v>
          </cell>
        </row>
        <row r="1709">
          <cell r="B1709" t="str">
            <v>4A012</v>
          </cell>
          <cell r="C1709" t="str">
            <v>tablilla de pino para cara de contacto - venta  - 4 usos</v>
          </cell>
          <cell r="D1709" t="str">
            <v>m2</v>
          </cell>
          <cell r="E1709">
            <v>3.3333333333333335</v>
          </cell>
          <cell r="G1709">
            <v>40460</v>
          </cell>
          <cell r="H1709">
            <v>134867</v>
          </cell>
        </row>
        <row r="1710">
          <cell r="B1710" t="str">
            <v>4A013</v>
          </cell>
          <cell r="C1710" t="str">
            <v xml:space="preserve">estructura especial de encofrado para tablilla </v>
          </cell>
          <cell r="D1710" t="str">
            <v>m2/dia</v>
          </cell>
          <cell r="E1710">
            <v>40</v>
          </cell>
          <cell r="G1710">
            <v>1071</v>
          </cell>
          <cell r="H1710">
            <v>42840</v>
          </cell>
        </row>
        <row r="1711">
          <cell r="B1711" t="str">
            <v>4A008</v>
          </cell>
          <cell r="C1711" t="str">
            <v xml:space="preserve">andamio para armado de muro - alquiler </v>
          </cell>
          <cell r="D1711" t="str">
            <v>m2/dia</v>
          </cell>
          <cell r="E1711">
            <v>40</v>
          </cell>
          <cell r="G1711">
            <v>357</v>
          </cell>
          <cell r="H1711">
            <v>14280</v>
          </cell>
        </row>
        <row r="1712">
          <cell r="B1712" t="str">
            <v>4393</v>
          </cell>
          <cell r="C1712" t="str">
            <v xml:space="preserve">PARALES - SEMANA (2 - 3.5m) </v>
          </cell>
          <cell r="D1712" t="str">
            <v>UN</v>
          </cell>
          <cell r="E1712">
            <v>4</v>
          </cell>
          <cell r="G1712">
            <v>833</v>
          </cell>
          <cell r="H1712">
            <v>3332</v>
          </cell>
        </row>
        <row r="1713">
          <cell r="B1713" t="str">
            <v>2A11953</v>
          </cell>
          <cell r="C1713" t="str">
            <v xml:space="preserve">CUADRILLA ALBAÑILERIA GENERAL 1:2 </v>
          </cell>
          <cell r="D1713" t="str">
            <v>JR</v>
          </cell>
          <cell r="E1713">
            <v>1.256</v>
          </cell>
          <cell r="G1713">
            <v>182096.7</v>
          </cell>
          <cell r="H1713">
            <v>228713</v>
          </cell>
        </row>
        <row r="1714">
          <cell r="B1714" t="str">
            <v>47111</v>
          </cell>
          <cell r="C1714" t="str">
            <v xml:space="preserve">elementos de consumo y proteccion </v>
          </cell>
          <cell r="D1714" t="str">
            <v>%</v>
          </cell>
          <cell r="E1714">
            <v>228713</v>
          </cell>
          <cell r="G1714">
            <v>1.4999999999999999E-2</v>
          </cell>
          <cell r="H1714">
            <v>3431</v>
          </cell>
        </row>
        <row r="1715">
          <cell r="B1715" t="str">
            <v>46111</v>
          </cell>
          <cell r="C1715" t="str">
            <v xml:space="preserve">herramienta y equipo menor </v>
          </cell>
          <cell r="D1715" t="str">
            <v>%</v>
          </cell>
          <cell r="E1715">
            <v>228713</v>
          </cell>
          <cell r="G1715">
            <v>0.05</v>
          </cell>
          <cell r="H1715">
            <v>11436</v>
          </cell>
        </row>
        <row r="1716">
          <cell r="C1716" t="str">
            <v>DIRECTO:  1,088,938 / M3</v>
          </cell>
          <cell r="D1716">
            <v>0</v>
          </cell>
          <cell r="G1716">
            <v>0</v>
          </cell>
          <cell r="H1716">
            <v>0</v>
          </cell>
        </row>
        <row r="1717">
          <cell r="C1717">
            <v>0</v>
          </cell>
          <cell r="D1717">
            <v>0</v>
          </cell>
          <cell r="G1717">
            <v>0</v>
          </cell>
          <cell r="H1717">
            <v>0</v>
          </cell>
        </row>
        <row r="1718">
          <cell r="B1718" t="str">
            <v>04-01-820</v>
          </cell>
          <cell r="C1718" t="str">
            <v>MUROS EN CONCRETO COLOR GRIS - F'C 28 MPA A: 0.12 M.</v>
          </cell>
          <cell r="D1718" t="str">
            <v>M3</v>
          </cell>
          <cell r="E1718">
            <v>0</v>
          </cell>
          <cell r="G1718">
            <v>0</v>
          </cell>
          <cell r="H1718">
            <v>802641</v>
          </cell>
        </row>
        <row r="1719">
          <cell r="B1719" t="str">
            <v>12656</v>
          </cell>
          <cell r="C1719" t="str">
            <v xml:space="preserve">CONCRETO 4000 PSI (280N) COMUN Gr=1" </v>
          </cell>
          <cell r="D1719" t="str">
            <v>M3</v>
          </cell>
          <cell r="E1719">
            <v>1</v>
          </cell>
          <cell r="F1719">
            <v>0.03</v>
          </cell>
          <cell r="G1719">
            <v>394847</v>
          </cell>
          <cell r="H1719">
            <v>406692</v>
          </cell>
        </row>
        <row r="1720">
          <cell r="B1720" t="str">
            <v>1369</v>
          </cell>
          <cell r="C1720" t="str">
            <v xml:space="preserve">AUTOBOMBA PARA CONCRETO </v>
          </cell>
          <cell r="D1720" t="str">
            <v>M3</v>
          </cell>
          <cell r="E1720">
            <v>1</v>
          </cell>
          <cell r="F1720">
            <v>0.03</v>
          </cell>
          <cell r="G1720">
            <v>43338</v>
          </cell>
          <cell r="H1720">
            <v>44638</v>
          </cell>
        </row>
        <row r="1721">
          <cell r="B1721" t="str">
            <v>4400</v>
          </cell>
          <cell r="C1721" t="str">
            <v xml:space="preserve">VIBRADOR A GASOLINA </v>
          </cell>
          <cell r="D1721" t="str">
            <v>DIA</v>
          </cell>
          <cell r="E1721">
            <v>0.25</v>
          </cell>
          <cell r="G1721">
            <v>38192</v>
          </cell>
          <cell r="H1721">
            <v>9548</v>
          </cell>
        </row>
        <row r="1722">
          <cell r="B1722" t="str">
            <v>1100421</v>
          </cell>
          <cell r="C1722" t="str">
            <v xml:space="preserve">Separol Sika (toxement Desmoldatoc)15Kg** </v>
          </cell>
          <cell r="D1722" t="str">
            <v>KG</v>
          </cell>
          <cell r="E1722">
            <v>0.49</v>
          </cell>
          <cell r="G1722">
            <v>15184</v>
          </cell>
          <cell r="H1722">
            <v>7440</v>
          </cell>
        </row>
        <row r="1723">
          <cell r="B1723" t="str">
            <v>1638</v>
          </cell>
          <cell r="C1723" t="str">
            <v xml:space="preserve">ANTISOL BLANCO (CURA) 20 KILOS </v>
          </cell>
          <cell r="D1723" t="str">
            <v>KG</v>
          </cell>
          <cell r="E1723">
            <v>2.2250000000000001</v>
          </cell>
          <cell r="G1723">
            <v>4522</v>
          </cell>
          <cell r="H1723">
            <v>10061</v>
          </cell>
        </row>
        <row r="1724">
          <cell r="B1724" t="str">
            <v>4A007</v>
          </cell>
          <cell r="C1724" t="str">
            <v xml:space="preserve">formaleta muro a la vista - alquiler </v>
          </cell>
          <cell r="D1724" t="str">
            <v>m2/dia</v>
          </cell>
          <cell r="E1724">
            <v>50</v>
          </cell>
          <cell r="G1724">
            <v>1547</v>
          </cell>
          <cell r="H1724">
            <v>77350</v>
          </cell>
        </row>
        <row r="1725">
          <cell r="B1725" t="str">
            <v>4393</v>
          </cell>
          <cell r="C1725" t="str">
            <v xml:space="preserve">PARALES - SEMANA (2 - 3.5m) </v>
          </cell>
          <cell r="D1725" t="str">
            <v>UN</v>
          </cell>
          <cell r="E1725">
            <v>4</v>
          </cell>
          <cell r="G1725">
            <v>833</v>
          </cell>
          <cell r="H1725">
            <v>3332</v>
          </cell>
        </row>
        <row r="1726">
          <cell r="B1726" t="str">
            <v>2A11953</v>
          </cell>
          <cell r="C1726" t="str">
            <v xml:space="preserve">CUADRILLA ALBAÑILERIA GENERAL 1:2 </v>
          </cell>
          <cell r="D1726" t="str">
            <v>JR</v>
          </cell>
          <cell r="E1726">
            <v>1.256</v>
          </cell>
          <cell r="G1726">
            <v>182096.7</v>
          </cell>
          <cell r="H1726">
            <v>228713</v>
          </cell>
        </row>
        <row r="1727">
          <cell r="B1727" t="str">
            <v>47111</v>
          </cell>
          <cell r="C1727" t="str">
            <v xml:space="preserve">elementos de consumo y proteccion </v>
          </cell>
          <cell r="D1727" t="str">
            <v>%</v>
          </cell>
          <cell r="E1727">
            <v>228713</v>
          </cell>
          <cell r="G1727">
            <v>1.4999999999999999E-2</v>
          </cell>
          <cell r="H1727">
            <v>3431</v>
          </cell>
        </row>
        <row r="1728">
          <cell r="B1728" t="str">
            <v>46111</v>
          </cell>
          <cell r="C1728" t="str">
            <v xml:space="preserve">herramienta y equipo menor </v>
          </cell>
          <cell r="D1728" t="str">
            <v>%</v>
          </cell>
          <cell r="E1728">
            <v>228713</v>
          </cell>
          <cell r="G1728">
            <v>0.05</v>
          </cell>
          <cell r="H1728">
            <v>11436</v>
          </cell>
        </row>
        <row r="1729">
          <cell r="C1729" t="str">
            <v>DIRECTO:  802,641 / M3</v>
          </cell>
          <cell r="D1729">
            <v>0</v>
          </cell>
          <cell r="G1729">
            <v>0</v>
          </cell>
          <cell r="H1729">
            <v>0</v>
          </cell>
        </row>
        <row r="1730">
          <cell r="C1730">
            <v>0</v>
          </cell>
          <cell r="D1730">
            <v>0</v>
          </cell>
          <cell r="G1730">
            <v>0</v>
          </cell>
          <cell r="H1730">
            <v>0</v>
          </cell>
        </row>
        <row r="1731">
          <cell r="B1731" t="str">
            <v>04-01-900</v>
          </cell>
          <cell r="C1731" t="str">
            <v>MENSULA EN CONCRETO VISTO F'C 35 MPA A: 0.20 M. x H: 0.30 M. x L: 0.50M. SEGÚN DETALLE DE PLANOS</v>
          </cell>
          <cell r="D1731" t="str">
            <v>U</v>
          </cell>
          <cell r="E1731">
            <v>0</v>
          </cell>
          <cell r="G1731">
            <v>0</v>
          </cell>
          <cell r="H1731">
            <v>95247</v>
          </cell>
        </row>
        <row r="1732">
          <cell r="B1732" t="str">
            <v>12658</v>
          </cell>
          <cell r="C1732" t="str">
            <v xml:space="preserve">CONCRETO 5000 PSI (350N) COMUN Gr=1" </v>
          </cell>
          <cell r="D1732" t="str">
            <v>M3</v>
          </cell>
          <cell r="E1732">
            <v>2.2499999999999999E-2</v>
          </cell>
          <cell r="F1732">
            <v>0.05</v>
          </cell>
          <cell r="G1732">
            <v>430128</v>
          </cell>
          <cell r="H1732">
            <v>10162</v>
          </cell>
        </row>
        <row r="1733">
          <cell r="B1733" t="str">
            <v>4400</v>
          </cell>
          <cell r="C1733" t="str">
            <v xml:space="preserve">VIBRADOR A GASOLINA </v>
          </cell>
          <cell r="D1733" t="str">
            <v>DIA</v>
          </cell>
          <cell r="E1733">
            <v>4.4999999999999997E-3</v>
          </cell>
          <cell r="G1733">
            <v>38192</v>
          </cell>
          <cell r="H1733">
            <v>172</v>
          </cell>
        </row>
        <row r="1734">
          <cell r="B1734" t="str">
            <v>4103328</v>
          </cell>
          <cell r="C1734" t="str">
            <v xml:space="preserve">FORMALETA SUPER T (M2) </v>
          </cell>
          <cell r="D1734" t="str">
            <v>DIA</v>
          </cell>
          <cell r="E1734">
            <v>0.47000000000000003</v>
          </cell>
          <cell r="G1734">
            <v>27400</v>
          </cell>
          <cell r="H1734">
            <v>12878</v>
          </cell>
        </row>
        <row r="1735">
          <cell r="B1735" t="str">
            <v>1638</v>
          </cell>
          <cell r="C1735" t="str">
            <v xml:space="preserve">ANTISOL BLANCO (CURA) 20 KILOS </v>
          </cell>
          <cell r="D1735" t="str">
            <v>KG</v>
          </cell>
          <cell r="E1735">
            <v>5.800000000000001E-2</v>
          </cell>
          <cell r="G1735">
            <v>4522</v>
          </cell>
          <cell r="H1735">
            <v>262</v>
          </cell>
        </row>
        <row r="1736">
          <cell r="B1736" t="str">
            <v>1100421</v>
          </cell>
          <cell r="C1736" t="str">
            <v xml:space="preserve">Separol Sika (toxement Desmoldatoc)15Kg** </v>
          </cell>
          <cell r="D1736" t="str">
            <v>KG</v>
          </cell>
          <cell r="E1736">
            <v>1.7400000000000002E-2</v>
          </cell>
          <cell r="G1736">
            <v>15184</v>
          </cell>
          <cell r="H1736">
            <v>264</v>
          </cell>
        </row>
        <row r="1737">
          <cell r="B1737" t="str">
            <v>4394</v>
          </cell>
          <cell r="C1737" t="str">
            <v xml:space="preserve">PARALES - MES </v>
          </cell>
          <cell r="D1737" t="str">
            <v>UN</v>
          </cell>
          <cell r="E1737">
            <v>0.2</v>
          </cell>
          <cell r="G1737">
            <v>3332</v>
          </cell>
          <cell r="H1737">
            <v>666</v>
          </cell>
        </row>
        <row r="1738">
          <cell r="B1738" t="str">
            <v>2A11938</v>
          </cell>
          <cell r="C1738" t="str">
            <v xml:space="preserve">CUADRILLA ALBAÑILERIA GENERAL 1:1 </v>
          </cell>
          <cell r="D1738" t="str">
            <v>JR</v>
          </cell>
          <cell r="E1738">
            <v>0.5</v>
          </cell>
          <cell r="G1738">
            <v>133037.45000000001</v>
          </cell>
          <cell r="H1738">
            <v>66519</v>
          </cell>
        </row>
        <row r="1739">
          <cell r="B1739" t="str">
            <v>47111</v>
          </cell>
          <cell r="C1739" t="str">
            <v xml:space="preserve">elementos de consumo y proteccion </v>
          </cell>
          <cell r="D1739" t="str">
            <v>%</v>
          </cell>
          <cell r="E1739">
            <v>66519</v>
          </cell>
          <cell r="G1739">
            <v>1.4999999999999999E-2</v>
          </cell>
          <cell r="H1739">
            <v>998</v>
          </cell>
        </row>
        <row r="1740">
          <cell r="B1740" t="str">
            <v>46111</v>
          </cell>
          <cell r="C1740" t="str">
            <v xml:space="preserve">herramienta y equipo menor </v>
          </cell>
          <cell r="D1740" t="str">
            <v>%</v>
          </cell>
          <cell r="E1740">
            <v>66519</v>
          </cell>
          <cell r="G1740">
            <v>0.05</v>
          </cell>
          <cell r="H1740">
            <v>3326</v>
          </cell>
        </row>
        <row r="1741">
          <cell r="C1741" t="str">
            <v>DIRECTO:  95,247 / U</v>
          </cell>
          <cell r="D1741">
            <v>0</v>
          </cell>
          <cell r="G1741">
            <v>0</v>
          </cell>
          <cell r="H1741">
            <v>0</v>
          </cell>
        </row>
        <row r="1742">
          <cell r="C1742">
            <v>0</v>
          </cell>
          <cell r="D1742">
            <v>0</v>
          </cell>
          <cell r="G1742">
            <v>0</v>
          </cell>
          <cell r="H1742">
            <v>0</v>
          </cell>
        </row>
        <row r="1743">
          <cell r="B1743" t="str">
            <v>04-01-910</v>
          </cell>
          <cell r="C1743" t="str">
            <v>MUROS EN CONCRETO GRIS A LA VISTA F'C 21 MPA. E: 0.15 M. FORMALETA LISA</v>
          </cell>
          <cell r="D1743" t="str">
            <v>M3</v>
          </cell>
          <cell r="E1743">
            <v>0</v>
          </cell>
          <cell r="G1743">
            <v>0</v>
          </cell>
          <cell r="H1743">
            <v>681048</v>
          </cell>
        </row>
        <row r="1744">
          <cell r="B1744" t="str">
            <v>1111M</v>
          </cell>
          <cell r="C1744" t="str">
            <v xml:space="preserve">concreto bombeable as 5" (13cm) 3000 psi - cemex </v>
          </cell>
          <cell r="D1744" t="str">
            <v>m3</v>
          </cell>
          <cell r="E1744">
            <v>1</v>
          </cell>
          <cell r="F1744">
            <v>0.05</v>
          </cell>
          <cell r="G1744">
            <v>383632.2</v>
          </cell>
          <cell r="H1744">
            <v>402814</v>
          </cell>
        </row>
        <row r="1745">
          <cell r="B1745" t="str">
            <v>12137</v>
          </cell>
          <cell r="C1745" t="str">
            <v xml:space="preserve">servicio de bombeo - cemex </v>
          </cell>
          <cell r="D1745" t="str">
            <v>m3</v>
          </cell>
          <cell r="E1745">
            <v>1.05</v>
          </cell>
          <cell r="G1745">
            <v>47124</v>
          </cell>
          <cell r="H1745">
            <v>49480</v>
          </cell>
        </row>
        <row r="1746">
          <cell r="B1746" t="str">
            <v>44121</v>
          </cell>
          <cell r="C1746" t="str">
            <v xml:space="preserve">vibrador electrico para concreto </v>
          </cell>
          <cell r="D1746" t="str">
            <v>d</v>
          </cell>
          <cell r="E1746">
            <v>0.2</v>
          </cell>
          <cell r="G1746">
            <v>40460</v>
          </cell>
          <cell r="H1746">
            <v>8092</v>
          </cell>
        </row>
        <row r="1747">
          <cell r="B1747" t="str">
            <v>74271</v>
          </cell>
          <cell r="C1747" t="str">
            <v xml:space="preserve">aux formaleta metalica muro-m2 contac- </v>
          </cell>
          <cell r="D1747" t="str">
            <v>m2</v>
          </cell>
          <cell r="E1747">
            <v>13.333333333333334</v>
          </cell>
          <cell r="F1747">
            <v>0.3</v>
          </cell>
          <cell r="G1747">
            <v>2549.3687464010413</v>
          </cell>
          <cell r="H1747">
            <v>44189</v>
          </cell>
        </row>
        <row r="1748">
          <cell r="B1748" t="str">
            <v>72561</v>
          </cell>
          <cell r="C1748" t="str">
            <v xml:space="preserve">aux curado concreto. antisol blanco de sika o equivalente </v>
          </cell>
          <cell r="D1748" t="str">
            <v>m2</v>
          </cell>
          <cell r="E1748">
            <v>13.333333333333334</v>
          </cell>
          <cell r="G1748">
            <v>667.64187320833344</v>
          </cell>
          <cell r="H1748">
            <v>8902</v>
          </cell>
        </row>
        <row r="1749">
          <cell r="B1749" t="str">
            <v>72711</v>
          </cell>
          <cell r="C1749" t="str">
            <v xml:space="preserve">aux desmoldante. separol de sika o equivalente </v>
          </cell>
          <cell r="D1749" t="str">
            <v>m2</v>
          </cell>
          <cell r="E1749">
            <v>13.333333333333334</v>
          </cell>
          <cell r="G1749">
            <v>686.38251342331739</v>
          </cell>
          <cell r="H1749">
            <v>9152</v>
          </cell>
        </row>
        <row r="1750">
          <cell r="B1750" t="str">
            <v>44243</v>
          </cell>
          <cell r="C1750" t="str">
            <v xml:space="preserve">paral telescopico largo de 2.20 a 3.80 m </v>
          </cell>
          <cell r="D1750" t="str">
            <v>d</v>
          </cell>
          <cell r="E1750">
            <v>26.666666666666668</v>
          </cell>
          <cell r="G1750">
            <v>452.2</v>
          </cell>
          <cell r="H1750">
            <v>12059</v>
          </cell>
        </row>
        <row r="1751">
          <cell r="B1751" t="str">
            <v>74O33</v>
          </cell>
          <cell r="C1751" t="str">
            <v xml:space="preserve">aux andamios de carga - tramo h=1.50m </v>
          </cell>
          <cell r="D1751" t="str">
            <v>d</v>
          </cell>
          <cell r="E1751">
            <v>0.59259259259259256</v>
          </cell>
          <cell r="G1751">
            <v>10130.874910359373</v>
          </cell>
          <cell r="H1751">
            <v>6003</v>
          </cell>
        </row>
        <row r="1752">
          <cell r="B1752" t="str">
            <v>2C116</v>
          </cell>
          <cell r="C1752" t="str">
            <v xml:space="preserve">mo cuadrilla albañileria (1 of + 4 ay) </v>
          </cell>
          <cell r="D1752" t="str">
            <v>hc</v>
          </cell>
          <cell r="E1752">
            <v>3.8</v>
          </cell>
          <cell r="G1752">
            <v>34681.560556249999</v>
          </cell>
          <cell r="H1752">
            <v>131790</v>
          </cell>
        </row>
        <row r="1753">
          <cell r="B1753" t="str">
            <v>47111</v>
          </cell>
          <cell r="C1753" t="str">
            <v xml:space="preserve">elementos de consumo y proteccion </v>
          </cell>
          <cell r="D1753" t="str">
            <v>%</v>
          </cell>
          <cell r="E1753">
            <v>131790</v>
          </cell>
          <cell r="G1753">
            <v>1.4999999999999999E-2</v>
          </cell>
          <cell r="H1753">
            <v>1977</v>
          </cell>
        </row>
        <row r="1754">
          <cell r="B1754" t="str">
            <v>46111</v>
          </cell>
          <cell r="C1754" t="str">
            <v xml:space="preserve">herramienta y equipo menor </v>
          </cell>
          <cell r="D1754" t="str">
            <v>%</v>
          </cell>
          <cell r="E1754">
            <v>131790</v>
          </cell>
          <cell r="G1754">
            <v>0.05</v>
          </cell>
          <cell r="H1754">
            <v>6590</v>
          </cell>
        </row>
        <row r="1755">
          <cell r="C1755" t="str">
            <v>DIRECTO:  681,048 / M3</v>
          </cell>
          <cell r="D1755">
            <v>0</v>
          </cell>
          <cell r="G1755">
            <v>0</v>
          </cell>
          <cell r="H1755">
            <v>0</v>
          </cell>
        </row>
        <row r="1756">
          <cell r="C1756">
            <v>0</v>
          </cell>
          <cell r="D1756">
            <v>0</v>
          </cell>
          <cell r="G1756">
            <v>0</v>
          </cell>
          <cell r="H1756">
            <v>0</v>
          </cell>
        </row>
        <row r="1757">
          <cell r="B1757" t="str">
            <v>04-01-920</v>
          </cell>
          <cell r="C1757" t="str">
            <v>MUROS EN CONCRETO GRIS A LA VISTA F'C 21 MPA. E: 0.12 M. FORMALETA LISA</v>
          </cell>
          <cell r="D1757" t="str">
            <v>M3</v>
          </cell>
          <cell r="E1757">
            <v>0</v>
          </cell>
          <cell r="G1757">
            <v>0</v>
          </cell>
          <cell r="H1757">
            <v>701123</v>
          </cell>
        </row>
        <row r="1758">
          <cell r="B1758" t="str">
            <v>1111M</v>
          </cell>
          <cell r="C1758" t="str">
            <v xml:space="preserve">concreto bombeable as 5" (13cm) 3000 psi - cemex </v>
          </cell>
          <cell r="D1758" t="str">
            <v>m3</v>
          </cell>
          <cell r="E1758">
            <v>1</v>
          </cell>
          <cell r="F1758">
            <v>0.05</v>
          </cell>
          <cell r="G1758">
            <v>383632.2</v>
          </cell>
          <cell r="H1758">
            <v>402814</v>
          </cell>
        </row>
        <row r="1759">
          <cell r="B1759" t="str">
            <v>12137</v>
          </cell>
          <cell r="C1759" t="str">
            <v xml:space="preserve">servicio de bombeo - cemex </v>
          </cell>
          <cell r="D1759" t="str">
            <v>m3</v>
          </cell>
          <cell r="E1759">
            <v>1.05</v>
          </cell>
          <cell r="G1759">
            <v>47124</v>
          </cell>
          <cell r="H1759">
            <v>49480</v>
          </cell>
        </row>
        <row r="1760">
          <cell r="B1760" t="str">
            <v>44121</v>
          </cell>
          <cell r="C1760" t="str">
            <v xml:space="preserve">vibrador electrico para concreto </v>
          </cell>
          <cell r="D1760" t="str">
            <v>d</v>
          </cell>
          <cell r="E1760">
            <v>0.2</v>
          </cell>
          <cell r="G1760">
            <v>40460</v>
          </cell>
          <cell r="H1760">
            <v>8092</v>
          </cell>
        </row>
        <row r="1761">
          <cell r="B1761" t="str">
            <v>74271</v>
          </cell>
          <cell r="C1761" t="str">
            <v xml:space="preserve">aux formaleta metalica muro-m2 contac- </v>
          </cell>
          <cell r="D1761" t="str">
            <v>m2</v>
          </cell>
          <cell r="E1761">
            <v>16.666666666666668</v>
          </cell>
          <cell r="F1761">
            <v>0.3</v>
          </cell>
          <cell r="G1761">
            <v>2549.3687464010413</v>
          </cell>
          <cell r="H1761">
            <v>55236</v>
          </cell>
        </row>
        <row r="1762">
          <cell r="B1762" t="str">
            <v>72561</v>
          </cell>
          <cell r="C1762" t="str">
            <v xml:space="preserve">aux curado concreto. antisol blanco de sika o equivalente </v>
          </cell>
          <cell r="D1762" t="str">
            <v>m2</v>
          </cell>
          <cell r="E1762">
            <v>16.666666666666668</v>
          </cell>
          <cell r="G1762">
            <v>667.64187320833344</v>
          </cell>
          <cell r="H1762">
            <v>11127</v>
          </cell>
        </row>
        <row r="1763">
          <cell r="B1763" t="str">
            <v>72711</v>
          </cell>
          <cell r="C1763" t="str">
            <v xml:space="preserve">aux desmoldante. separol de sika o equivalente </v>
          </cell>
          <cell r="D1763" t="str">
            <v>m2</v>
          </cell>
          <cell r="E1763">
            <v>16.666666666666668</v>
          </cell>
          <cell r="G1763">
            <v>686.38251342331739</v>
          </cell>
          <cell r="H1763">
            <v>11440</v>
          </cell>
        </row>
        <row r="1764">
          <cell r="B1764" t="str">
            <v>44243</v>
          </cell>
          <cell r="C1764" t="str">
            <v xml:space="preserve">paral telescopico largo de 2.20 a 3.80 m </v>
          </cell>
          <cell r="D1764" t="str">
            <v>d</v>
          </cell>
          <cell r="E1764">
            <v>33.333333333333336</v>
          </cell>
          <cell r="G1764">
            <v>452.2</v>
          </cell>
          <cell r="H1764">
            <v>15073</v>
          </cell>
        </row>
        <row r="1765">
          <cell r="B1765" t="str">
            <v>74O33</v>
          </cell>
          <cell r="C1765" t="str">
            <v xml:space="preserve">aux andamios de carga - tramo h=1.50m </v>
          </cell>
          <cell r="D1765" t="str">
            <v>d</v>
          </cell>
          <cell r="E1765">
            <v>0.74074074074074081</v>
          </cell>
          <cell r="G1765">
            <v>10130.874910359373</v>
          </cell>
          <cell r="H1765">
            <v>7504</v>
          </cell>
        </row>
        <row r="1766">
          <cell r="B1766" t="str">
            <v>2C116</v>
          </cell>
          <cell r="C1766" t="str">
            <v xml:space="preserve">mo cuadrilla albañileria (1 of + 4 ay) </v>
          </cell>
          <cell r="D1766" t="str">
            <v>hc</v>
          </cell>
          <cell r="E1766">
            <v>3.8</v>
          </cell>
          <cell r="G1766">
            <v>34681.560556249999</v>
          </cell>
          <cell r="H1766">
            <v>131790</v>
          </cell>
        </row>
        <row r="1767">
          <cell r="B1767" t="str">
            <v>47111</v>
          </cell>
          <cell r="C1767" t="str">
            <v xml:space="preserve">elementos de consumo y proteccion </v>
          </cell>
          <cell r="D1767" t="str">
            <v>%</v>
          </cell>
          <cell r="E1767">
            <v>131790</v>
          </cell>
          <cell r="G1767">
            <v>1.4999999999999999E-2</v>
          </cell>
          <cell r="H1767">
            <v>1977</v>
          </cell>
        </row>
        <row r="1768">
          <cell r="B1768" t="str">
            <v>46111</v>
          </cell>
          <cell r="C1768" t="str">
            <v xml:space="preserve">herramienta y equipo menor </v>
          </cell>
          <cell r="D1768" t="str">
            <v>%</v>
          </cell>
          <cell r="E1768">
            <v>131790</v>
          </cell>
          <cell r="G1768">
            <v>0.05</v>
          </cell>
          <cell r="H1768">
            <v>6590</v>
          </cell>
        </row>
        <row r="1769">
          <cell r="C1769" t="str">
            <v>DIRECTO:  701,123 / M3</v>
          </cell>
          <cell r="D1769">
            <v>0</v>
          </cell>
          <cell r="G1769">
            <v>0</v>
          </cell>
          <cell r="H1769">
            <v>0</v>
          </cell>
        </row>
        <row r="1770">
          <cell r="C1770">
            <v>0</v>
          </cell>
          <cell r="D1770">
            <v>0</v>
          </cell>
          <cell r="G1770">
            <v>0</v>
          </cell>
          <cell r="H1770">
            <v>0</v>
          </cell>
        </row>
        <row r="1771">
          <cell r="B1771" t="str">
            <v>04-02-010</v>
          </cell>
          <cell r="C1771" t="str">
            <v>VIGA CANOA EN CONCRETO VISTO F'C 21 MPA - A: 0.40 M. LOSETA INFERIOR + MURO LATERAL E: 0.10 M. INCLUYE POLIFIBRA Y ADITIVO IMPERMEABILIZANTE TIPO PLASTOCRETE DM DE SIKA O EQUIVALENTE</v>
          </cell>
          <cell r="D1771" t="str">
            <v>M</v>
          </cell>
          <cell r="E1771">
            <v>0</v>
          </cell>
          <cell r="G1771">
            <v>0</v>
          </cell>
          <cell r="H1771">
            <v>191177</v>
          </cell>
        </row>
        <row r="1772">
          <cell r="B1772" t="str">
            <v>1111M</v>
          </cell>
          <cell r="C1772" t="str">
            <v xml:space="preserve">concreto bombeable as 5" (13cm) 3000 psi - cemex </v>
          </cell>
          <cell r="D1772" t="str">
            <v>m3</v>
          </cell>
          <cell r="E1772">
            <v>8.5000000000000006E-2</v>
          </cell>
          <cell r="F1772">
            <v>0.05</v>
          </cell>
          <cell r="G1772">
            <v>383632.2</v>
          </cell>
          <cell r="H1772">
            <v>34239</v>
          </cell>
        </row>
        <row r="1773">
          <cell r="B1773" t="str">
            <v>12137</v>
          </cell>
          <cell r="C1773" t="str">
            <v xml:space="preserve">servicio de bombeo - cemex </v>
          </cell>
          <cell r="D1773" t="str">
            <v>m3</v>
          </cell>
          <cell r="E1773">
            <v>8.925000000000001E-2</v>
          </cell>
          <cell r="G1773">
            <v>47124</v>
          </cell>
          <cell r="H1773">
            <v>4206</v>
          </cell>
        </row>
        <row r="1774">
          <cell r="B1774" t="str">
            <v>1SK39</v>
          </cell>
          <cell r="C1774" t="str">
            <v xml:space="preserve">plastocrete dm x 20 kg </v>
          </cell>
          <cell r="D1774" t="str">
            <v>kg</v>
          </cell>
          <cell r="E1774">
            <v>1.75</v>
          </cell>
          <cell r="G1774">
            <v>10472</v>
          </cell>
          <cell r="H1774">
            <v>18326</v>
          </cell>
        </row>
        <row r="1775">
          <cell r="B1775" t="str">
            <v>2C112</v>
          </cell>
          <cell r="C1775" t="str">
            <v xml:space="preserve">mo cuadrilla albañileria (1 of + 2 ay) </v>
          </cell>
          <cell r="D1775" t="str">
            <v>hc</v>
          </cell>
          <cell r="E1775">
            <v>1</v>
          </cell>
          <cell r="G1775">
            <v>22037.707506250001</v>
          </cell>
          <cell r="H1775">
            <v>22038</v>
          </cell>
        </row>
        <row r="1776">
          <cell r="B1776" t="str">
            <v>72711</v>
          </cell>
          <cell r="C1776" t="str">
            <v xml:space="preserve">aux desmoldante. separol de sika o equivalente </v>
          </cell>
          <cell r="D1776" t="str">
            <v>m2</v>
          </cell>
          <cell r="E1776">
            <v>14.705882352941176</v>
          </cell>
          <cell r="G1776">
            <v>686.38251342331739</v>
          </cell>
          <cell r="H1776">
            <v>10094</v>
          </cell>
        </row>
        <row r="1777">
          <cell r="B1777" t="str">
            <v>72561</v>
          </cell>
          <cell r="C1777" t="str">
            <v xml:space="preserve">aux curado concreto. antisol blanco de sika o equivalente </v>
          </cell>
          <cell r="D1777" t="str">
            <v>m2</v>
          </cell>
          <cell r="E1777">
            <v>13.52941176470588</v>
          </cell>
          <cell r="G1777">
            <v>667.64187320833344</v>
          </cell>
          <cell r="H1777">
            <v>9033</v>
          </cell>
        </row>
        <row r="1778">
          <cell r="B1778" t="str">
            <v>16421</v>
          </cell>
          <cell r="C1778" t="str">
            <v>formatablex 19 mm (2.44 x 1.53) - 14 usos</v>
          </cell>
          <cell r="D1778" t="str">
            <v>m2</v>
          </cell>
          <cell r="E1778">
            <v>1.0504201680672269</v>
          </cell>
          <cell r="G1778">
            <v>30250.455373406192</v>
          </cell>
          <cell r="H1778">
            <v>31776</v>
          </cell>
        </row>
        <row r="1779">
          <cell r="B1779" t="str">
            <v>44243</v>
          </cell>
          <cell r="C1779" t="str">
            <v xml:space="preserve">paral telescopico largo de 2.20 a 3.80 m </v>
          </cell>
          <cell r="D1779" t="str">
            <v>d</v>
          </cell>
          <cell r="E1779">
            <v>66.666666666666671</v>
          </cell>
          <cell r="G1779">
            <v>452.2</v>
          </cell>
          <cell r="H1779">
            <v>30147</v>
          </cell>
        </row>
        <row r="1780">
          <cell r="B1780" t="str">
            <v>74O33</v>
          </cell>
          <cell r="C1780" t="str">
            <v xml:space="preserve">aux andamios de carga - tramo h=1.50m </v>
          </cell>
          <cell r="D1780" t="str">
            <v>d</v>
          </cell>
          <cell r="E1780">
            <v>1.6666666666666667</v>
          </cell>
          <cell r="G1780">
            <v>10130.874910359373</v>
          </cell>
          <cell r="H1780">
            <v>16885</v>
          </cell>
        </row>
        <row r="1781">
          <cell r="B1781" t="str">
            <v>44121</v>
          </cell>
          <cell r="C1781" t="str">
            <v xml:space="preserve">vibrador electrico para concreto </v>
          </cell>
          <cell r="D1781" t="str">
            <v>d</v>
          </cell>
          <cell r="E1781">
            <v>1.7000000000000001E-2</v>
          </cell>
          <cell r="G1781">
            <v>40460</v>
          </cell>
          <cell r="H1781">
            <v>688</v>
          </cell>
        </row>
        <row r="1782">
          <cell r="B1782" t="str">
            <v>2C116</v>
          </cell>
          <cell r="C1782" t="str">
            <v xml:space="preserve">mo cuadrilla albañileria (1 of + 4 ay) </v>
          </cell>
          <cell r="D1782" t="str">
            <v>hc</v>
          </cell>
          <cell r="E1782">
            <v>0.33333333333333331</v>
          </cell>
          <cell r="G1782">
            <v>34681.560556249999</v>
          </cell>
          <cell r="H1782">
            <v>11561</v>
          </cell>
        </row>
        <row r="1783">
          <cell r="B1783" t="str">
            <v>47111</v>
          </cell>
          <cell r="C1783" t="str">
            <v xml:space="preserve">elementos de consumo y proteccion </v>
          </cell>
          <cell r="D1783" t="str">
            <v>%</v>
          </cell>
          <cell r="E1783">
            <v>33599</v>
          </cell>
          <cell r="G1783">
            <v>1.4999999999999999E-2</v>
          </cell>
          <cell r="H1783">
            <v>504</v>
          </cell>
        </row>
        <row r="1784">
          <cell r="B1784" t="str">
            <v>46111</v>
          </cell>
          <cell r="C1784" t="str">
            <v xml:space="preserve">herramienta y equipo menor </v>
          </cell>
          <cell r="D1784" t="str">
            <v>%</v>
          </cell>
          <cell r="E1784">
            <v>33599</v>
          </cell>
          <cell r="G1784">
            <v>0.05</v>
          </cell>
          <cell r="H1784">
            <v>1680</v>
          </cell>
        </row>
        <row r="1785">
          <cell r="C1785" t="str">
            <v>DIRECTO:  191,177 / M</v>
          </cell>
          <cell r="D1785">
            <v>0</v>
          </cell>
          <cell r="G1785">
            <v>0</v>
          </cell>
          <cell r="H1785">
            <v>0</v>
          </cell>
        </row>
        <row r="1786">
          <cell r="C1786">
            <v>0</v>
          </cell>
          <cell r="D1786">
            <v>0</v>
          </cell>
          <cell r="G1786">
            <v>0</v>
          </cell>
          <cell r="H1786">
            <v>0</v>
          </cell>
        </row>
        <row r="1787">
          <cell r="B1787" t="str">
            <v>04-02-100</v>
          </cell>
          <cell r="C1787" t="str">
            <v>VIGAS AEREAS Y GUALDERAS EN CONCRETO VISTO COLOR GRIS CLARO CON ARENAS CLARAS DE ROZO F'C 28 MPA PARA GRADERÍAS - FORMALETA LISA</v>
          </cell>
          <cell r="D1787" t="str">
            <v>M3</v>
          </cell>
          <cell r="E1787">
            <v>0</v>
          </cell>
          <cell r="G1787">
            <v>0</v>
          </cell>
          <cell r="H1787">
            <v>769468</v>
          </cell>
        </row>
        <row r="1788">
          <cell r="B1788" t="str">
            <v>2A13297</v>
          </cell>
          <cell r="C1788" t="str">
            <v xml:space="preserve">CUADRILLA ALBAÑILERIA GENERAL 1:2 </v>
          </cell>
          <cell r="D1788" t="str">
            <v>JR</v>
          </cell>
          <cell r="E1788">
            <v>1.05</v>
          </cell>
          <cell r="G1788">
            <v>182096.7</v>
          </cell>
          <cell r="H1788">
            <v>191202</v>
          </cell>
        </row>
        <row r="1789">
          <cell r="B1789" t="str">
            <v>6A12508</v>
          </cell>
          <cell r="C1789" t="str">
            <v xml:space="preserve">Dia de Trasiego con 2 ayudantes** </v>
          </cell>
          <cell r="D1789" t="str">
            <v>dd</v>
          </cell>
          <cell r="E1789">
            <v>0.03</v>
          </cell>
          <cell r="G1789">
            <v>96351.24</v>
          </cell>
          <cell r="H1789">
            <v>2891</v>
          </cell>
        </row>
        <row r="1790">
          <cell r="B1790" t="str">
            <v>19'</v>
          </cell>
          <cell r="C1790" t="str">
            <v xml:space="preserve">ALAMBRE NEGRO Cal. 18 </v>
          </cell>
          <cell r="D1790" t="str">
            <v>KG</v>
          </cell>
          <cell r="E1790">
            <v>0.13389999999999999</v>
          </cell>
          <cell r="G1790">
            <v>3810</v>
          </cell>
          <cell r="H1790">
            <v>510</v>
          </cell>
        </row>
        <row r="1791">
          <cell r="B1791" t="str">
            <v>1638</v>
          </cell>
          <cell r="C1791" t="str">
            <v xml:space="preserve">ANTISOL BLANCO (CURA) 20 KILOS </v>
          </cell>
          <cell r="D1791" t="str">
            <v>KG</v>
          </cell>
          <cell r="E1791">
            <v>1.82</v>
          </cell>
          <cell r="F1791">
            <v>0.02</v>
          </cell>
          <cell r="G1791">
            <v>4522</v>
          </cell>
          <cell r="H1791">
            <v>8395</v>
          </cell>
        </row>
        <row r="1792">
          <cell r="B1792" t="str">
            <v>12656</v>
          </cell>
          <cell r="C1792" t="str">
            <v xml:space="preserve">CONCRETO 4000 PSI (280N) COMUN Gr=1" </v>
          </cell>
          <cell r="D1792" t="str">
            <v>M3</v>
          </cell>
          <cell r="E1792">
            <v>1</v>
          </cell>
          <cell r="F1792">
            <v>0.03</v>
          </cell>
          <cell r="G1792">
            <v>394847</v>
          </cell>
          <cell r="H1792">
            <v>406692</v>
          </cell>
        </row>
        <row r="1793">
          <cell r="B1793" t="str">
            <v>1891</v>
          </cell>
          <cell r="C1793" t="str">
            <v xml:space="preserve">DURMIENTE ORDINARIO (4x4CM) L=3M </v>
          </cell>
          <cell r="D1793" t="str">
            <v>ML</v>
          </cell>
          <cell r="E1793">
            <v>14.198</v>
          </cell>
          <cell r="F1793">
            <v>0.02</v>
          </cell>
          <cell r="G1793">
            <v>1560</v>
          </cell>
          <cell r="H1793">
            <v>22592</v>
          </cell>
        </row>
        <row r="1794">
          <cell r="B1794" t="str">
            <v>1525</v>
          </cell>
          <cell r="C1794" t="str">
            <v xml:space="preserve">PUNTILLA 2" CON CABEZA </v>
          </cell>
          <cell r="D1794" t="str">
            <v>LB</v>
          </cell>
          <cell r="E1794">
            <v>1.53</v>
          </cell>
          <cell r="F1794">
            <v>0.05</v>
          </cell>
          <cell r="G1794">
            <v>1966</v>
          </cell>
          <cell r="H1794">
            <v>3158</v>
          </cell>
        </row>
        <row r="1795">
          <cell r="B1795" t="str">
            <v>1100421</v>
          </cell>
          <cell r="C1795" t="str">
            <v xml:space="preserve">Separol Sika (toxement Desmoldatoc)15Kg** </v>
          </cell>
          <cell r="D1795" t="str">
            <v>KG</v>
          </cell>
          <cell r="E1795">
            <v>0.54</v>
          </cell>
          <cell r="F1795">
            <v>0.02</v>
          </cell>
          <cell r="G1795">
            <v>15184</v>
          </cell>
          <cell r="H1795">
            <v>8363</v>
          </cell>
        </row>
        <row r="1796">
          <cell r="B1796" t="str">
            <v>1941</v>
          </cell>
          <cell r="C1796" t="str">
            <v xml:space="preserve">TABLA BURRA (25x2,5CM) L=3M- ORDINARIO </v>
          </cell>
          <cell r="D1796" t="str">
            <v>ML</v>
          </cell>
          <cell r="E1796">
            <v>10.17</v>
          </cell>
          <cell r="F1796">
            <v>0.03</v>
          </cell>
          <cell r="G1796">
            <v>4958</v>
          </cell>
          <cell r="H1796">
            <v>51936</v>
          </cell>
        </row>
        <row r="1797">
          <cell r="B1797" t="str">
            <v>4368</v>
          </cell>
          <cell r="C1797" t="str">
            <v xml:space="preserve">ANDAMIO TUBULAR (SECC:1.5X1.5M.) </v>
          </cell>
          <cell r="D1797" t="str">
            <v>DIA</v>
          </cell>
          <cell r="E1797">
            <v>6.6</v>
          </cell>
          <cell r="G1797">
            <v>880</v>
          </cell>
          <cell r="H1797">
            <v>5808</v>
          </cell>
        </row>
        <row r="1798">
          <cell r="B1798" t="str">
            <v>4104089</v>
          </cell>
          <cell r="C1798" t="str">
            <v xml:space="preserve">ARNES+LINEA+ESLINGA </v>
          </cell>
          <cell r="D1798" t="str">
            <v>DIA</v>
          </cell>
          <cell r="E1798">
            <v>2.09</v>
          </cell>
          <cell r="G1798">
            <v>9357</v>
          </cell>
          <cell r="H1798">
            <v>19556</v>
          </cell>
        </row>
        <row r="1799">
          <cell r="B1799" t="str">
            <v>4383</v>
          </cell>
          <cell r="C1799" t="str">
            <v xml:space="preserve">FORMALETA ENTREPISO M2 (paral largo 3-4,5 </v>
          </cell>
          <cell r="D1799" t="str">
            <v>mes</v>
          </cell>
          <cell r="E1799">
            <v>5.49</v>
          </cell>
          <cell r="G1799">
            <v>6033</v>
          </cell>
          <cell r="H1799">
            <v>33121</v>
          </cell>
        </row>
        <row r="1800">
          <cell r="B1800" t="str">
            <v>4104287</v>
          </cell>
          <cell r="C1800" t="str">
            <v xml:space="preserve">PLANCHON a=0.20M,e=4CM,L=3M ALQUILER </v>
          </cell>
          <cell r="D1800" t="str">
            <v>DIA</v>
          </cell>
          <cell r="E1800">
            <v>2.2000000000000002</v>
          </cell>
          <cell r="G1800">
            <v>238</v>
          </cell>
          <cell r="H1800">
            <v>524</v>
          </cell>
        </row>
        <row r="1801">
          <cell r="B1801" t="str">
            <v>4400</v>
          </cell>
          <cell r="C1801" t="str">
            <v xml:space="preserve">VIBRADOR A GASOLINA </v>
          </cell>
          <cell r="D1801" t="str">
            <v>DIA</v>
          </cell>
          <cell r="E1801">
            <v>0.06</v>
          </cell>
          <cell r="G1801">
            <v>38192</v>
          </cell>
          <cell r="H1801">
            <v>2292</v>
          </cell>
        </row>
        <row r="1802">
          <cell r="B1802" t="str">
            <v>47111</v>
          </cell>
          <cell r="C1802" t="str">
            <v xml:space="preserve">elementos de consumo y proteccion </v>
          </cell>
          <cell r="D1802" t="str">
            <v>%</v>
          </cell>
          <cell r="E1802">
            <v>191202</v>
          </cell>
          <cell r="G1802">
            <v>1.4999999999999999E-2</v>
          </cell>
          <cell r="H1802">
            <v>2868</v>
          </cell>
        </row>
        <row r="1803">
          <cell r="B1803" t="str">
            <v>46111</v>
          </cell>
          <cell r="C1803" t="str">
            <v xml:space="preserve">herramienta y equipo menor </v>
          </cell>
          <cell r="D1803" t="str">
            <v>%</v>
          </cell>
          <cell r="E1803">
            <v>191202</v>
          </cell>
          <cell r="G1803">
            <v>0.05</v>
          </cell>
          <cell r="H1803">
            <v>9560</v>
          </cell>
        </row>
        <row r="1804">
          <cell r="C1804" t="str">
            <v>DIRECTO:  769,468 / M3</v>
          </cell>
          <cell r="D1804">
            <v>0</v>
          </cell>
          <cell r="E1804" t="str">
            <v xml:space="preserve">  </v>
          </cell>
          <cell r="G1804">
            <v>0</v>
          </cell>
          <cell r="H1804">
            <v>0</v>
          </cell>
        </row>
        <row r="1805">
          <cell r="C1805">
            <v>0</v>
          </cell>
          <cell r="D1805">
            <v>0</v>
          </cell>
          <cell r="G1805">
            <v>0</v>
          </cell>
          <cell r="H1805">
            <v>0</v>
          </cell>
        </row>
        <row r="1806">
          <cell r="B1806" t="str">
            <v>04-02-110</v>
          </cell>
          <cell r="C1806" t="str">
            <v>VIGAS AEREAS EN CONCRETO VISTO COLOR OCRE F'C 28 MPA PARA GRADERÍAS - FORMALETA LISA</v>
          </cell>
          <cell r="D1806" t="str">
            <v>M3</v>
          </cell>
          <cell r="E1806">
            <v>0</v>
          </cell>
          <cell r="G1806">
            <v>0</v>
          </cell>
          <cell r="H1806">
            <v>891683</v>
          </cell>
        </row>
        <row r="1807">
          <cell r="B1807" t="str">
            <v>2A13297</v>
          </cell>
          <cell r="C1807" t="str">
            <v xml:space="preserve">CUADRILLA ALBAÑILERIA GENERAL 1:2 </v>
          </cell>
          <cell r="D1807" t="str">
            <v>JR</v>
          </cell>
          <cell r="E1807">
            <v>1.05</v>
          </cell>
          <cell r="G1807">
            <v>182096.7</v>
          </cell>
          <cell r="H1807">
            <v>191202</v>
          </cell>
        </row>
        <row r="1808">
          <cell r="B1808" t="str">
            <v>6A12508</v>
          </cell>
          <cell r="C1808" t="str">
            <v xml:space="preserve">Dia de Trasiego con 2 ayudantes** </v>
          </cell>
          <cell r="D1808" t="str">
            <v>dd</v>
          </cell>
          <cell r="E1808">
            <v>0.03</v>
          </cell>
          <cell r="G1808">
            <v>96351.24</v>
          </cell>
          <cell r="H1808">
            <v>2891</v>
          </cell>
        </row>
        <row r="1809">
          <cell r="B1809" t="str">
            <v>19'</v>
          </cell>
          <cell r="C1809" t="str">
            <v xml:space="preserve">ALAMBRE NEGRO Cal. 18 </v>
          </cell>
          <cell r="D1809" t="str">
            <v>KG</v>
          </cell>
          <cell r="E1809">
            <v>0.13389999999999999</v>
          </cell>
          <cell r="G1809">
            <v>3810</v>
          </cell>
          <cell r="H1809">
            <v>510</v>
          </cell>
        </row>
        <row r="1810">
          <cell r="B1810" t="str">
            <v>1638</v>
          </cell>
          <cell r="C1810" t="str">
            <v xml:space="preserve">ANTISOL BLANCO (CURA) 20 KILOS </v>
          </cell>
          <cell r="D1810" t="str">
            <v>KG</v>
          </cell>
          <cell r="E1810">
            <v>1.82</v>
          </cell>
          <cell r="F1810">
            <v>0.02</v>
          </cell>
          <cell r="G1810">
            <v>4522</v>
          </cell>
          <cell r="H1810">
            <v>8395</v>
          </cell>
        </row>
        <row r="1811">
          <cell r="B1811" t="str">
            <v>11A02</v>
          </cell>
          <cell r="C1811" t="str">
            <v xml:space="preserve">concreto plastico 4000 psi tmn 1" ocre </v>
          </cell>
          <cell r="D1811" t="str">
            <v>m3</v>
          </cell>
          <cell r="E1811">
            <v>1</v>
          </cell>
          <cell r="F1811">
            <v>0.03</v>
          </cell>
          <cell r="G1811">
            <v>513501.66</v>
          </cell>
          <cell r="H1811">
            <v>528907</v>
          </cell>
        </row>
        <row r="1812">
          <cell r="B1812" t="str">
            <v>1891</v>
          </cell>
          <cell r="C1812" t="str">
            <v xml:space="preserve">DURMIENTE ORDINARIO (4x4CM) L=3M </v>
          </cell>
          <cell r="D1812" t="str">
            <v>ML</v>
          </cell>
          <cell r="E1812">
            <v>14.198</v>
          </cell>
          <cell r="F1812">
            <v>0.02</v>
          </cell>
          <cell r="G1812">
            <v>1560</v>
          </cell>
          <cell r="H1812">
            <v>22592</v>
          </cell>
        </row>
        <row r="1813">
          <cell r="B1813" t="str">
            <v>1525</v>
          </cell>
          <cell r="C1813" t="str">
            <v xml:space="preserve">PUNTILLA 2" CON CABEZA </v>
          </cell>
          <cell r="D1813" t="str">
            <v>LB</v>
          </cell>
          <cell r="E1813">
            <v>1.53</v>
          </cell>
          <cell r="F1813">
            <v>0.05</v>
          </cell>
          <cell r="G1813">
            <v>1966</v>
          </cell>
          <cell r="H1813">
            <v>3158</v>
          </cell>
        </row>
        <row r="1814">
          <cell r="B1814" t="str">
            <v>1100421</v>
          </cell>
          <cell r="C1814" t="str">
            <v xml:space="preserve">Separol Sika (toxement Desmoldatoc)15Kg** </v>
          </cell>
          <cell r="D1814" t="str">
            <v>KG</v>
          </cell>
          <cell r="E1814">
            <v>0.54</v>
          </cell>
          <cell r="F1814">
            <v>0.02</v>
          </cell>
          <cell r="G1814">
            <v>15184</v>
          </cell>
          <cell r="H1814">
            <v>8363</v>
          </cell>
        </row>
        <row r="1815">
          <cell r="B1815" t="str">
            <v>1941</v>
          </cell>
          <cell r="C1815" t="str">
            <v xml:space="preserve">TABLA BURRA (25x2,5CM) L=3M- ORDINARIO </v>
          </cell>
          <cell r="D1815" t="str">
            <v>ML</v>
          </cell>
          <cell r="E1815">
            <v>10.17</v>
          </cell>
          <cell r="F1815">
            <v>0.03</v>
          </cell>
          <cell r="G1815">
            <v>4958</v>
          </cell>
          <cell r="H1815">
            <v>51936</v>
          </cell>
        </row>
        <row r="1816">
          <cell r="B1816" t="str">
            <v>4368</v>
          </cell>
          <cell r="C1816" t="str">
            <v xml:space="preserve">ANDAMIO TUBULAR (SECC:1.5X1.5M.) </v>
          </cell>
          <cell r="D1816" t="str">
            <v>DIA</v>
          </cell>
          <cell r="E1816">
            <v>6.6</v>
          </cell>
          <cell r="G1816">
            <v>880</v>
          </cell>
          <cell r="H1816">
            <v>5808</v>
          </cell>
        </row>
        <row r="1817">
          <cell r="B1817" t="str">
            <v>4104089</v>
          </cell>
          <cell r="C1817" t="str">
            <v xml:space="preserve">ARNES+LINEA+ESLINGA </v>
          </cell>
          <cell r="D1817" t="str">
            <v>DIA</v>
          </cell>
          <cell r="E1817">
            <v>2.09</v>
          </cell>
          <cell r="G1817">
            <v>9357</v>
          </cell>
          <cell r="H1817">
            <v>19556</v>
          </cell>
        </row>
        <row r="1818">
          <cell r="B1818" t="str">
            <v>4383</v>
          </cell>
          <cell r="C1818" t="str">
            <v xml:space="preserve">FORMALETA ENTREPISO M2 (paral largo 3-4,5 </v>
          </cell>
          <cell r="D1818" t="str">
            <v>mes</v>
          </cell>
          <cell r="E1818">
            <v>5.49</v>
          </cell>
          <cell r="G1818">
            <v>6033</v>
          </cell>
          <cell r="H1818">
            <v>33121</v>
          </cell>
        </row>
        <row r="1819">
          <cell r="B1819" t="str">
            <v>4104287</v>
          </cell>
          <cell r="C1819" t="str">
            <v xml:space="preserve">PLANCHON a=0.20M,e=4CM,L=3M ALQUILER </v>
          </cell>
          <cell r="D1819" t="str">
            <v>DIA</v>
          </cell>
          <cell r="E1819">
            <v>2.2000000000000002</v>
          </cell>
          <cell r="G1819">
            <v>238</v>
          </cell>
          <cell r="H1819">
            <v>524</v>
          </cell>
        </row>
        <row r="1820">
          <cell r="B1820" t="str">
            <v>4400</v>
          </cell>
          <cell r="C1820" t="str">
            <v xml:space="preserve">VIBRADOR A GASOLINA </v>
          </cell>
          <cell r="D1820" t="str">
            <v>DIA</v>
          </cell>
          <cell r="E1820">
            <v>0.06</v>
          </cell>
          <cell r="G1820">
            <v>38192</v>
          </cell>
          <cell r="H1820">
            <v>2292</v>
          </cell>
        </row>
        <row r="1821">
          <cell r="B1821" t="str">
            <v>47111</v>
          </cell>
          <cell r="C1821" t="str">
            <v xml:space="preserve">elementos de consumo y proteccion </v>
          </cell>
          <cell r="D1821" t="str">
            <v>%</v>
          </cell>
          <cell r="E1821">
            <v>191202</v>
          </cell>
          <cell r="G1821">
            <v>1.4999999999999999E-2</v>
          </cell>
          <cell r="H1821">
            <v>2868</v>
          </cell>
        </row>
        <row r="1822">
          <cell r="B1822" t="str">
            <v>46111</v>
          </cell>
          <cell r="C1822" t="str">
            <v xml:space="preserve">herramienta y equipo menor </v>
          </cell>
          <cell r="D1822" t="str">
            <v>%</v>
          </cell>
          <cell r="E1822">
            <v>191202</v>
          </cell>
          <cell r="G1822">
            <v>0.05</v>
          </cell>
          <cell r="H1822">
            <v>9560</v>
          </cell>
        </row>
        <row r="1823">
          <cell r="C1823" t="str">
            <v>DIRECTO:  891,683 / M3</v>
          </cell>
          <cell r="D1823">
            <v>0</v>
          </cell>
          <cell r="E1823" t="str">
            <v xml:space="preserve">  </v>
          </cell>
          <cell r="G1823">
            <v>0</v>
          </cell>
          <cell r="H1823">
            <v>0</v>
          </cell>
        </row>
        <row r="1824">
          <cell r="C1824">
            <v>0</v>
          </cell>
          <cell r="D1824">
            <v>0</v>
          </cell>
          <cell r="G1824">
            <v>0</v>
          </cell>
          <cell r="H1824">
            <v>0</v>
          </cell>
        </row>
        <row r="1825">
          <cell r="B1825" t="str">
            <v>04-03-010</v>
          </cell>
          <cell r="C1825" t="str">
            <v>LOSA DE ENTREPISO ALIGERADA CON CASETON RECUPERABLE EN CONCRETO VISTO COLOR GRIS CLARO CON ARENAS CLARAS DE ROZO F'C 28 MPA H: 0.50 M. CON VIGAS PROFUNDAS H: 0.60 M. TORTA SUPERIOR E: 0.07 M. INCLUYE REENGRUESE DE VIGA EN PORON SEGÚN DETALLE ESTRUCTURAL - BORDES DE LOSA CON FORMALETA EN LISTONES DE MADERA.</v>
          </cell>
          <cell r="D1825" t="str">
            <v>M2</v>
          </cell>
          <cell r="E1825">
            <v>0</v>
          </cell>
          <cell r="G1825">
            <v>0</v>
          </cell>
          <cell r="H1825">
            <v>215683</v>
          </cell>
        </row>
        <row r="1826">
          <cell r="B1826" t="str">
            <v>12656</v>
          </cell>
          <cell r="C1826" t="str">
            <v xml:space="preserve">CONCRETO 4000 PSI (280N) COMUN Gr=1" </v>
          </cell>
          <cell r="D1826" t="str">
            <v>M3</v>
          </cell>
          <cell r="E1826">
            <v>0.23073414467273445</v>
          </cell>
          <cell r="F1826">
            <v>0.03</v>
          </cell>
          <cell r="G1826">
            <v>394847</v>
          </cell>
          <cell r="H1826">
            <v>93838</v>
          </cell>
        </row>
        <row r="1827">
          <cell r="B1827" t="str">
            <v>1369</v>
          </cell>
          <cell r="C1827" t="str">
            <v xml:space="preserve">AUTOBOMBA PARA CONCRETO </v>
          </cell>
          <cell r="D1827" t="str">
            <v>M3</v>
          </cell>
          <cell r="E1827">
            <v>0.23073414467273445</v>
          </cell>
          <cell r="F1827">
            <v>0.03</v>
          </cell>
          <cell r="G1827">
            <v>43338</v>
          </cell>
          <cell r="H1827">
            <v>10300</v>
          </cell>
        </row>
        <row r="1828">
          <cell r="B1828" t="str">
            <v>4400</v>
          </cell>
          <cell r="C1828" t="str">
            <v xml:space="preserve">VIBRADOR A GASOLINA </v>
          </cell>
          <cell r="D1828" t="str">
            <v>DIA</v>
          </cell>
          <cell r="E1828">
            <v>0.05</v>
          </cell>
          <cell r="G1828">
            <v>38192</v>
          </cell>
          <cell r="H1828">
            <v>1910</v>
          </cell>
        </row>
        <row r="1829">
          <cell r="B1829" t="str">
            <v>4A002</v>
          </cell>
          <cell r="C1829" t="str">
            <v xml:space="preserve">formaleta losa doble altura - alquiler </v>
          </cell>
          <cell r="D1829" t="str">
            <v>m2/dia</v>
          </cell>
          <cell r="E1829">
            <v>14</v>
          </cell>
          <cell r="G1829">
            <v>1045.2959999999998</v>
          </cell>
          <cell r="H1829">
            <v>14634</v>
          </cell>
        </row>
        <row r="1830">
          <cell r="B1830" t="str">
            <v>4A003</v>
          </cell>
          <cell r="C1830" t="str">
            <v xml:space="preserve">borde de losa metalico - alquiler </v>
          </cell>
          <cell r="D1830" t="str">
            <v>m2/dia</v>
          </cell>
          <cell r="E1830">
            <v>0.95090800649898199</v>
          </cell>
          <cell r="G1830">
            <v>714</v>
          </cell>
          <cell r="H1830">
            <v>679</v>
          </cell>
        </row>
        <row r="1831">
          <cell r="B1831" t="str">
            <v>412A2</v>
          </cell>
          <cell r="C1831" t="str">
            <v xml:space="preserve">caseton en icopor </v>
          </cell>
          <cell r="D1831" t="str">
            <v>m3</v>
          </cell>
          <cell r="E1831">
            <v>0.27722152640297365</v>
          </cell>
          <cell r="G1831">
            <v>167287.073</v>
          </cell>
          <cell r="H1831">
            <v>46376</v>
          </cell>
        </row>
        <row r="1832">
          <cell r="B1832" t="str">
            <v>1638</v>
          </cell>
          <cell r="C1832" t="str">
            <v xml:space="preserve">ANTISOL BLANCO (CURA) 20 KILOS </v>
          </cell>
          <cell r="D1832" t="str">
            <v>KG</v>
          </cell>
          <cell r="E1832">
            <v>2.14</v>
          </cell>
          <cell r="G1832">
            <v>4522</v>
          </cell>
          <cell r="H1832">
            <v>9677</v>
          </cell>
        </row>
        <row r="1833">
          <cell r="B1833" t="str">
            <v>1525</v>
          </cell>
          <cell r="C1833" t="str">
            <v xml:space="preserve">PUNTILLA 2" CON CABEZA </v>
          </cell>
          <cell r="D1833" t="str">
            <v>LB</v>
          </cell>
          <cell r="E1833">
            <v>1.02</v>
          </cell>
          <cell r="G1833">
            <v>1966</v>
          </cell>
          <cell r="H1833">
            <v>2005</v>
          </cell>
        </row>
        <row r="1834">
          <cell r="B1834" t="str">
            <v>2A12102</v>
          </cell>
          <cell r="C1834" t="str">
            <v xml:space="preserve">CUADRILLA ALBAÑILERIA GENERAL 1:6 </v>
          </cell>
          <cell r="D1834" t="str">
            <v>JR</v>
          </cell>
          <cell r="E1834">
            <v>0.09</v>
          </cell>
          <cell r="G1834">
            <v>378333.68</v>
          </cell>
          <cell r="H1834">
            <v>34050</v>
          </cell>
        </row>
        <row r="1835">
          <cell r="B1835" t="str">
            <v>47111</v>
          </cell>
          <cell r="C1835" t="str">
            <v xml:space="preserve">elementos de consumo y proteccion </v>
          </cell>
          <cell r="D1835" t="str">
            <v>%</v>
          </cell>
          <cell r="E1835">
            <v>34050</v>
          </cell>
          <cell r="G1835">
            <v>1.4999999999999999E-2</v>
          </cell>
          <cell r="H1835">
            <v>511</v>
          </cell>
        </row>
        <row r="1836">
          <cell r="B1836" t="str">
            <v>46111</v>
          </cell>
          <cell r="C1836" t="str">
            <v xml:space="preserve">herramienta y equipo menor </v>
          </cell>
          <cell r="D1836" t="str">
            <v>%</v>
          </cell>
          <cell r="E1836">
            <v>34050</v>
          </cell>
          <cell r="G1836">
            <v>0.05</v>
          </cell>
          <cell r="H1836">
            <v>1703</v>
          </cell>
        </row>
        <row r="1837">
          <cell r="C1837" t="str">
            <v>DIRECTO:  215,683 / M2</v>
          </cell>
          <cell r="D1837">
            <v>0</v>
          </cell>
          <cell r="G1837">
            <v>0</v>
          </cell>
          <cell r="H1837">
            <v>0</v>
          </cell>
        </row>
        <row r="1838">
          <cell r="C1838">
            <v>0</v>
          </cell>
          <cell r="D1838">
            <v>0</v>
          </cell>
          <cell r="G1838">
            <v>0</v>
          </cell>
          <cell r="H1838">
            <v>0</v>
          </cell>
        </row>
        <row r="1839">
          <cell r="B1839" t="str">
            <v>04-03-030</v>
          </cell>
          <cell r="C1839" t="str">
            <v>LOSA DE CUBIERTA ALIGERADA CON CASETON NO RECUPERABLE EN CONCRETO VISTO F'C 21 MPA H: 0.40 M. TORTA SUPERIOR E: 0.05 M. - TORTA INFERIOR E: 0.025 M. INCLUYE POLIFIBRA Y ADITIVO IMPERMEABILIZANTE TIPO PLASTOCRETE DM DE SIKA O EQUIVALENTE</v>
          </cell>
          <cell r="D1839" t="str">
            <v>M2</v>
          </cell>
          <cell r="E1839">
            <v>0</v>
          </cell>
          <cell r="G1839">
            <v>0</v>
          </cell>
          <cell r="H1839">
            <v>151482</v>
          </cell>
        </row>
        <row r="1840">
          <cell r="B1840" t="str">
            <v>1111M</v>
          </cell>
          <cell r="C1840" t="str">
            <v xml:space="preserve">concreto bombeable as 5" (13cm) 3000 psi - cemex </v>
          </cell>
          <cell r="D1840" t="str">
            <v>m3</v>
          </cell>
          <cell r="E1840">
            <v>0.17314663490172721</v>
          </cell>
          <cell r="F1840">
            <v>0.05</v>
          </cell>
          <cell r="G1840">
            <v>383632.2</v>
          </cell>
          <cell r="H1840">
            <v>69746</v>
          </cell>
        </row>
        <row r="1841">
          <cell r="B1841" t="str">
            <v>112A1</v>
          </cell>
          <cell r="C1841" t="str">
            <v xml:space="preserve">caseton desechable en madera </v>
          </cell>
          <cell r="D1841" t="str">
            <v>m2</v>
          </cell>
          <cell r="E1841">
            <v>0.69429562422076629</v>
          </cell>
          <cell r="G1841">
            <v>29750</v>
          </cell>
          <cell r="H1841">
            <v>20655</v>
          </cell>
        </row>
        <row r="1842">
          <cell r="B1842" t="str">
            <v>1SK39</v>
          </cell>
          <cell r="C1842" t="str">
            <v xml:space="preserve">plastocrete dm x 20 kg </v>
          </cell>
          <cell r="D1842" t="str">
            <v>kg</v>
          </cell>
          <cell r="E1842">
            <v>0.31815694163192376</v>
          </cell>
          <cell r="G1842">
            <v>10472</v>
          </cell>
          <cell r="H1842">
            <v>3332</v>
          </cell>
        </row>
        <row r="1843">
          <cell r="B1843" t="str">
            <v>1SK37</v>
          </cell>
          <cell r="C1843" t="str">
            <v xml:space="preserve">sikafiber ad x 1 k </v>
          </cell>
          <cell r="D1843" t="str">
            <v>kg</v>
          </cell>
          <cell r="E1843">
            <v>0.18180396664681359</v>
          </cell>
          <cell r="G1843">
            <v>19873</v>
          </cell>
          <cell r="H1843">
            <v>3613</v>
          </cell>
        </row>
        <row r="1844">
          <cell r="B1844" t="str">
            <v>12137</v>
          </cell>
          <cell r="C1844" t="str">
            <v xml:space="preserve">servicio de bombeo - cemex </v>
          </cell>
          <cell r="D1844" t="str">
            <v>m3</v>
          </cell>
          <cell r="E1844">
            <v>0.18180396664681359</v>
          </cell>
          <cell r="G1844">
            <v>47124</v>
          </cell>
          <cell r="H1844">
            <v>8567</v>
          </cell>
        </row>
        <row r="1845">
          <cell r="B1845" t="str">
            <v>44121</v>
          </cell>
          <cell r="C1845" t="str">
            <v xml:space="preserve">vibrador electrico para concreto </v>
          </cell>
          <cell r="D1845" t="str">
            <v>d</v>
          </cell>
          <cell r="E1845">
            <v>3.636079332936272E-2</v>
          </cell>
          <cell r="G1845">
            <v>40460</v>
          </cell>
          <cell r="H1845">
            <v>1471</v>
          </cell>
        </row>
        <row r="1846">
          <cell r="B1846" t="str">
            <v>16421</v>
          </cell>
          <cell r="C1846" t="str">
            <v xml:space="preserve">formatablex 19 mm (2.44 x 1.53) </v>
          </cell>
          <cell r="D1846" t="str">
            <v>m2</v>
          </cell>
          <cell r="E1846">
            <v>8.9990205810336843E-2</v>
          </cell>
          <cell r="F1846">
            <v>0.05</v>
          </cell>
          <cell r="G1846">
            <v>30250.455373406192</v>
          </cell>
          <cell r="H1846">
            <v>2858</v>
          </cell>
        </row>
        <row r="1847">
          <cell r="B1847" t="str">
            <v>74F21</v>
          </cell>
          <cell r="C1847" t="str">
            <v>aux formaleta lateral para bordes de losa h = 50 cm  - 12 usos</v>
          </cell>
          <cell r="D1847" t="str">
            <v>m</v>
          </cell>
          <cell r="E1847">
            <v>0.19970617431010521</v>
          </cell>
          <cell r="G1847">
            <v>8895.308901949651</v>
          </cell>
          <cell r="H1847">
            <v>1776</v>
          </cell>
        </row>
        <row r="1848">
          <cell r="B1848" t="str">
            <v>72561</v>
          </cell>
          <cell r="C1848" t="str">
            <v xml:space="preserve">aux curado concreto. antisol blanco de sika o equivalente </v>
          </cell>
          <cell r="D1848" t="str">
            <v>m2</v>
          </cell>
          <cell r="E1848">
            <v>1.0798824697240421</v>
          </cell>
          <cell r="G1848">
            <v>667.64187320833344</v>
          </cell>
          <cell r="H1848">
            <v>721</v>
          </cell>
        </row>
        <row r="1849">
          <cell r="B1849" t="str">
            <v>72711</v>
          </cell>
          <cell r="C1849" t="str">
            <v xml:space="preserve">aux desmoldante. separol de sika o equivalente </v>
          </cell>
          <cell r="D1849" t="str">
            <v>m2</v>
          </cell>
          <cell r="E1849">
            <v>1.0798824697240421</v>
          </cell>
          <cell r="G1849">
            <v>686.38251342331739</v>
          </cell>
          <cell r="H1849">
            <v>741</v>
          </cell>
        </row>
        <row r="1850">
          <cell r="B1850" t="str">
            <v>44243</v>
          </cell>
          <cell r="C1850" t="str">
            <v xml:space="preserve">paral telescopico largo de 2.20 a 3.80 m </v>
          </cell>
          <cell r="D1850" t="str">
            <v>d</v>
          </cell>
          <cell r="E1850">
            <v>7.5002678667095255</v>
          </cell>
          <cell r="F1850">
            <v>1</v>
          </cell>
          <cell r="G1850">
            <v>452.2</v>
          </cell>
          <cell r="H1850">
            <v>6783</v>
          </cell>
        </row>
        <row r="1851">
          <cell r="B1851" t="str">
            <v>44253</v>
          </cell>
          <cell r="C1851" t="str">
            <v xml:space="preserve">cercha 3.00 m </v>
          </cell>
          <cell r="D1851" t="str">
            <v>d</v>
          </cell>
          <cell r="E1851">
            <v>7.5002678667095255</v>
          </cell>
          <cell r="F1851">
            <v>0.5</v>
          </cell>
          <cell r="G1851">
            <v>142.79999999999998</v>
          </cell>
          <cell r="H1851">
            <v>1607</v>
          </cell>
        </row>
        <row r="1852">
          <cell r="B1852" t="str">
            <v>74O33</v>
          </cell>
          <cell r="C1852" t="str">
            <v xml:space="preserve">aux andamios de carga - tramo h=1.50m </v>
          </cell>
          <cell r="D1852" t="str">
            <v>d</v>
          </cell>
          <cell r="E1852">
            <v>6.3529878896168351E-3</v>
          </cell>
          <cell r="G1852">
            <v>10130.874910359373</v>
          </cell>
          <cell r="H1852">
            <v>64</v>
          </cell>
        </row>
        <row r="1853">
          <cell r="B1853" t="str">
            <v>2C116</v>
          </cell>
          <cell r="C1853" t="str">
            <v xml:space="preserve">mo cuadrilla albañileria (1 of + 4 ay) </v>
          </cell>
          <cell r="D1853" t="str">
            <v>hc</v>
          </cell>
          <cell r="E1853">
            <v>0.8</v>
          </cell>
          <cell r="G1853">
            <v>34681.560556249999</v>
          </cell>
          <cell r="H1853">
            <v>27745</v>
          </cell>
        </row>
        <row r="1854">
          <cell r="B1854" t="str">
            <v>47111</v>
          </cell>
          <cell r="C1854" t="str">
            <v xml:space="preserve">elementos de consumo y proteccion </v>
          </cell>
          <cell r="D1854" t="str">
            <v>%</v>
          </cell>
          <cell r="E1854">
            <v>27745</v>
          </cell>
          <cell r="G1854">
            <v>1.4999999999999999E-2</v>
          </cell>
          <cell r="H1854">
            <v>416</v>
          </cell>
        </row>
        <row r="1855">
          <cell r="B1855" t="str">
            <v>46111</v>
          </cell>
          <cell r="C1855" t="str">
            <v xml:space="preserve">herramienta y equipo menor </v>
          </cell>
          <cell r="D1855" t="str">
            <v>%</v>
          </cell>
          <cell r="E1855">
            <v>27745</v>
          </cell>
          <cell r="G1855">
            <v>0.05</v>
          </cell>
          <cell r="H1855">
            <v>1387</v>
          </cell>
        </row>
        <row r="1856">
          <cell r="C1856" t="str">
            <v>DIRECTO:  151,482 / M2</v>
          </cell>
          <cell r="D1856">
            <v>0</v>
          </cell>
          <cell r="G1856">
            <v>0</v>
          </cell>
          <cell r="H1856">
            <v>0</v>
          </cell>
        </row>
        <row r="1857">
          <cell r="C1857">
            <v>0</v>
          </cell>
          <cell r="D1857">
            <v>0</v>
          </cell>
          <cell r="G1857">
            <v>0</v>
          </cell>
          <cell r="H1857">
            <v>0</v>
          </cell>
        </row>
        <row r="1858">
          <cell r="B1858" t="str">
            <v>04-03-100</v>
          </cell>
          <cell r="C1858" t="str">
            <v>LOSA DE ENTREPISO PLANA Y/O INCLINADA ALIGERADA CON CASETON RECUPERABLE EN CONCRETO VISTO COLOR OCRE F'C 28 MPA H: 0.80 M. TORTA SUPERIOR E: 0.12 M.</v>
          </cell>
          <cell r="D1858" t="str">
            <v>M2</v>
          </cell>
          <cell r="E1858">
            <v>0</v>
          </cell>
          <cell r="G1858">
            <v>0</v>
          </cell>
          <cell r="H1858">
            <v>310977</v>
          </cell>
        </row>
        <row r="1859">
          <cell r="B1859" t="str">
            <v>11A02</v>
          </cell>
          <cell r="C1859" t="str">
            <v xml:space="preserve">concreto plastico 4000 psi tmn 1" ocre </v>
          </cell>
          <cell r="D1859" t="str">
            <v>m3</v>
          </cell>
          <cell r="E1859">
            <v>0.3</v>
          </cell>
          <cell r="F1859">
            <v>0.03</v>
          </cell>
          <cell r="G1859">
            <v>513501.66</v>
          </cell>
          <cell r="H1859">
            <v>158672</v>
          </cell>
        </row>
        <row r="1860">
          <cell r="B1860" t="str">
            <v>1369</v>
          </cell>
          <cell r="C1860" t="str">
            <v xml:space="preserve">AUTOBOMBA PARA CONCRETO </v>
          </cell>
          <cell r="D1860" t="str">
            <v>M3</v>
          </cell>
          <cell r="E1860">
            <v>0.3</v>
          </cell>
          <cell r="F1860">
            <v>0.03</v>
          </cell>
          <cell r="G1860">
            <v>43338</v>
          </cell>
          <cell r="H1860">
            <v>13391</v>
          </cell>
        </row>
        <row r="1861">
          <cell r="B1861" t="str">
            <v>4400</v>
          </cell>
          <cell r="C1861" t="str">
            <v xml:space="preserve">VIBRADOR A GASOLINA </v>
          </cell>
          <cell r="D1861" t="str">
            <v>DIA</v>
          </cell>
          <cell r="E1861">
            <v>0.05</v>
          </cell>
          <cell r="G1861">
            <v>38192</v>
          </cell>
          <cell r="H1861">
            <v>1910</v>
          </cell>
        </row>
        <row r="1862">
          <cell r="B1862" t="str">
            <v>4A002</v>
          </cell>
          <cell r="C1862" t="str">
            <v xml:space="preserve">formaleta losa doble altura - alquiler </v>
          </cell>
          <cell r="D1862" t="str">
            <v>m2/dia</v>
          </cell>
          <cell r="E1862">
            <v>14</v>
          </cell>
          <cell r="G1862">
            <v>1045.2959999999998</v>
          </cell>
          <cell r="H1862">
            <v>14634</v>
          </cell>
        </row>
        <row r="1863">
          <cell r="B1863" t="str">
            <v>4A003</v>
          </cell>
          <cell r="C1863" t="str">
            <v xml:space="preserve">borde de losa metalico - alquiler </v>
          </cell>
          <cell r="D1863" t="str">
            <v>m2/dia</v>
          </cell>
          <cell r="E1863">
            <v>1.5214528103983713</v>
          </cell>
          <cell r="G1863">
            <v>714</v>
          </cell>
          <cell r="H1863">
            <v>1086</v>
          </cell>
        </row>
        <row r="1864">
          <cell r="B1864" t="str">
            <v>412A2</v>
          </cell>
          <cell r="C1864" t="str">
            <v xml:space="preserve">caseton en icopor </v>
          </cell>
          <cell r="D1864" t="str">
            <v>m3</v>
          </cell>
          <cell r="E1864">
            <v>0.43839683245121414</v>
          </cell>
          <cell r="G1864">
            <v>167287.073</v>
          </cell>
          <cell r="H1864">
            <v>73338</v>
          </cell>
        </row>
        <row r="1865">
          <cell r="B1865" t="str">
            <v>1638</v>
          </cell>
          <cell r="C1865" t="str">
            <v xml:space="preserve">ANTISOL BLANCO (CURA) 20 KILOS </v>
          </cell>
          <cell r="D1865" t="str">
            <v>KG</v>
          </cell>
          <cell r="E1865">
            <v>2.14</v>
          </cell>
          <cell r="G1865">
            <v>4522</v>
          </cell>
          <cell r="H1865">
            <v>9677</v>
          </cell>
        </row>
        <row r="1866">
          <cell r="B1866" t="str">
            <v>1525</v>
          </cell>
          <cell r="C1866" t="str">
            <v xml:space="preserve">PUNTILLA 2" CON CABEZA </v>
          </cell>
          <cell r="D1866" t="str">
            <v>LB</v>
          </cell>
          <cell r="E1866">
            <v>1.02</v>
          </cell>
          <cell r="G1866">
            <v>1966</v>
          </cell>
          <cell r="H1866">
            <v>2005</v>
          </cell>
        </row>
        <row r="1867">
          <cell r="B1867" t="str">
            <v>2A12102</v>
          </cell>
          <cell r="C1867" t="str">
            <v xml:space="preserve">CUADRILLA ALBAÑILERIA GENERAL 1:6 </v>
          </cell>
          <cell r="D1867" t="str">
            <v>JR</v>
          </cell>
          <cell r="E1867">
            <v>0.09</v>
          </cell>
          <cell r="G1867">
            <v>378333.68</v>
          </cell>
          <cell r="H1867">
            <v>34050</v>
          </cell>
        </row>
        <row r="1868">
          <cell r="B1868" t="str">
            <v>47111</v>
          </cell>
          <cell r="C1868" t="str">
            <v xml:space="preserve">elementos de consumo y proteccion </v>
          </cell>
          <cell r="D1868" t="str">
            <v>%</v>
          </cell>
          <cell r="E1868">
            <v>34050</v>
          </cell>
          <cell r="G1868">
            <v>1.4999999999999999E-2</v>
          </cell>
          <cell r="H1868">
            <v>511</v>
          </cell>
        </row>
        <row r="1869">
          <cell r="B1869" t="str">
            <v>46111</v>
          </cell>
          <cell r="C1869" t="str">
            <v xml:space="preserve">herramienta y equipo menor </v>
          </cell>
          <cell r="D1869" t="str">
            <v>%</v>
          </cell>
          <cell r="E1869">
            <v>34050</v>
          </cell>
          <cell r="G1869">
            <v>0.05</v>
          </cell>
          <cell r="H1869">
            <v>1703</v>
          </cell>
        </row>
        <row r="1870">
          <cell r="C1870" t="str">
            <v>DIRECTO:  310,977 / M2</v>
          </cell>
          <cell r="D1870">
            <v>0</v>
          </cell>
          <cell r="G1870">
            <v>0</v>
          </cell>
          <cell r="H1870">
            <v>0</v>
          </cell>
        </row>
        <row r="1871">
          <cell r="C1871">
            <v>0</v>
          </cell>
          <cell r="D1871">
            <v>0</v>
          </cell>
          <cell r="G1871">
            <v>0</v>
          </cell>
          <cell r="H1871">
            <v>0</v>
          </cell>
        </row>
        <row r="1872">
          <cell r="B1872" t="str">
            <v>04-03-110</v>
          </cell>
          <cell r="C1872" t="str">
            <v>LOSAS MACIZAS DIAFRAGMA PARA AMARRE Y CONFORMACION DE VANOS DE MUROS DE FACHADA. CONCRETO VISTO COLOR OCRE F'C 35 MPA - E: 0.12 M.</v>
          </cell>
          <cell r="D1872" t="str">
            <v>M2</v>
          </cell>
          <cell r="E1872">
            <v>0</v>
          </cell>
          <cell r="G1872">
            <v>0</v>
          </cell>
          <cell r="H1872">
            <v>107688</v>
          </cell>
        </row>
        <row r="1873">
          <cell r="B1873" t="str">
            <v>11A12</v>
          </cell>
          <cell r="C1873" t="str">
            <v xml:space="preserve">concreto plastico 5000 psi tmn 1/2" ocre </v>
          </cell>
          <cell r="D1873" t="str">
            <v>m3</v>
          </cell>
          <cell r="E1873">
            <v>0.12</v>
          </cell>
          <cell r="F1873">
            <v>0.03</v>
          </cell>
          <cell r="G1873">
            <v>554996.96</v>
          </cell>
          <cell r="H1873">
            <v>68598</v>
          </cell>
        </row>
        <row r="1874">
          <cell r="B1874" t="str">
            <v>1369</v>
          </cell>
          <cell r="C1874" t="str">
            <v xml:space="preserve">AUTOBOMBA PARA CONCRETO </v>
          </cell>
          <cell r="D1874" t="str">
            <v>M3</v>
          </cell>
          <cell r="E1874">
            <v>0.12</v>
          </cell>
          <cell r="F1874">
            <v>0.03</v>
          </cell>
          <cell r="G1874">
            <v>43338</v>
          </cell>
          <cell r="H1874">
            <v>5357</v>
          </cell>
        </row>
        <row r="1875">
          <cell r="B1875" t="str">
            <v>4400</v>
          </cell>
          <cell r="C1875" t="str">
            <v xml:space="preserve">VIBRADOR A GASOLINA </v>
          </cell>
          <cell r="D1875" t="str">
            <v>DIA</v>
          </cell>
          <cell r="E1875">
            <v>0.02</v>
          </cell>
          <cell r="G1875">
            <v>38192</v>
          </cell>
          <cell r="H1875">
            <v>764</v>
          </cell>
        </row>
        <row r="1876">
          <cell r="B1876" t="str">
            <v>4A002</v>
          </cell>
          <cell r="C1876" t="str">
            <v xml:space="preserve">formaleta losa doble altura - alquiler </v>
          </cell>
          <cell r="D1876" t="str">
            <v>m2/dia</v>
          </cell>
          <cell r="E1876">
            <v>7</v>
          </cell>
          <cell r="F1876">
            <v>0.1</v>
          </cell>
          <cell r="G1876">
            <v>1045.2959999999998</v>
          </cell>
          <cell r="H1876">
            <v>8049</v>
          </cell>
        </row>
        <row r="1877">
          <cell r="B1877" t="str">
            <v>4A003</v>
          </cell>
          <cell r="C1877" t="str">
            <v xml:space="preserve">borde de losa metalico - alquiler </v>
          </cell>
          <cell r="D1877" t="str">
            <v>m2/dia</v>
          </cell>
          <cell r="E1877">
            <v>0.22821792155975568</v>
          </cell>
          <cell r="G1877">
            <v>714</v>
          </cell>
          <cell r="H1877">
            <v>163</v>
          </cell>
        </row>
        <row r="1878">
          <cell r="B1878" t="str">
            <v>1525</v>
          </cell>
          <cell r="C1878" t="str">
            <v xml:space="preserve">PUNTILLA 2" CON CABEZA </v>
          </cell>
          <cell r="D1878" t="str">
            <v>LB</v>
          </cell>
          <cell r="E1878">
            <v>7.0000000000000007E-2</v>
          </cell>
          <cell r="G1878">
            <v>1966</v>
          </cell>
          <cell r="H1878">
            <v>138</v>
          </cell>
        </row>
        <row r="1879">
          <cell r="B1879" t="str">
            <v>2A11954</v>
          </cell>
          <cell r="C1879" t="str">
            <v xml:space="preserve">CUADRILLA ALBAÑILERIA GENERAL 1:3 </v>
          </cell>
          <cell r="D1879" t="str">
            <v>JR</v>
          </cell>
          <cell r="E1879">
            <v>0.1</v>
          </cell>
          <cell r="G1879">
            <v>231155.95</v>
          </cell>
          <cell r="H1879">
            <v>23116</v>
          </cell>
        </row>
        <row r="1880">
          <cell r="B1880" t="str">
            <v>47111</v>
          </cell>
          <cell r="C1880" t="str">
            <v xml:space="preserve">elementos de consumo y proteccion </v>
          </cell>
          <cell r="D1880" t="str">
            <v>%</v>
          </cell>
          <cell r="E1880">
            <v>23116</v>
          </cell>
          <cell r="G1880">
            <v>1.4999999999999999E-2</v>
          </cell>
          <cell r="H1880">
            <v>347</v>
          </cell>
        </row>
        <row r="1881">
          <cell r="B1881" t="str">
            <v>46111</v>
          </cell>
          <cell r="C1881" t="str">
            <v xml:space="preserve">herramienta y equipo menor </v>
          </cell>
          <cell r="D1881" t="str">
            <v>%</v>
          </cell>
          <cell r="E1881">
            <v>23116</v>
          </cell>
          <cell r="G1881">
            <v>0.05</v>
          </cell>
          <cell r="H1881">
            <v>1156</v>
          </cell>
        </row>
        <row r="1882">
          <cell r="C1882" t="str">
            <v>DIRECTO:  107,688 / M2</v>
          </cell>
          <cell r="D1882">
            <v>0</v>
          </cell>
          <cell r="G1882">
            <v>0</v>
          </cell>
          <cell r="H1882">
            <v>0</v>
          </cell>
        </row>
        <row r="1883">
          <cell r="C1883">
            <v>0</v>
          </cell>
          <cell r="D1883">
            <v>0</v>
          </cell>
          <cell r="G1883">
            <v>0</v>
          </cell>
          <cell r="H1883">
            <v>0</v>
          </cell>
        </row>
        <row r="1884">
          <cell r="B1884" t="str">
            <v>04-03-120</v>
          </cell>
          <cell r="C1884" t="str">
            <v>LOSA DE PRIMER PISO ALIGERADA CON CASETON NO RECUPERABLE EN CONCRETO F'C 24.5 MPA H: 0.50 M. TORTA SUPERIOR E: 0.05 M.</v>
          </cell>
          <cell r="D1884" t="str">
            <v>M2</v>
          </cell>
          <cell r="E1884">
            <v>0</v>
          </cell>
          <cell r="G1884">
            <v>0</v>
          </cell>
          <cell r="H1884">
            <v>168309</v>
          </cell>
        </row>
        <row r="1885">
          <cell r="B1885" t="str">
            <v>1111X</v>
          </cell>
          <cell r="C1885" t="str">
            <v xml:space="preserve">concreto bombeable as 5" (13cm) 3500 psi - cemex </v>
          </cell>
          <cell r="D1885" t="str">
            <v>m3</v>
          </cell>
          <cell r="E1885">
            <v>0.19928099282121514</v>
          </cell>
          <cell r="F1885">
            <v>0.05</v>
          </cell>
          <cell r="G1885">
            <v>398412</v>
          </cell>
          <cell r="H1885">
            <v>83366</v>
          </cell>
        </row>
        <row r="1886">
          <cell r="B1886" t="str">
            <v>112A1</v>
          </cell>
          <cell r="C1886" t="str">
            <v xml:space="preserve">caseton desechable en madera </v>
          </cell>
          <cell r="D1886" t="str">
            <v>m2</v>
          </cell>
          <cell r="E1886">
            <v>0.70143801435756969</v>
          </cell>
          <cell r="F1886">
            <v>0.03</v>
          </cell>
          <cell r="G1886">
            <v>29750</v>
          </cell>
          <cell r="H1886">
            <v>21494</v>
          </cell>
        </row>
        <row r="1887">
          <cell r="B1887" t="str">
            <v>12137</v>
          </cell>
          <cell r="C1887" t="str">
            <v xml:space="preserve">servicio de bombeo - cemex </v>
          </cell>
          <cell r="D1887" t="str">
            <v>m3</v>
          </cell>
          <cell r="E1887">
            <v>0.2092450424622759</v>
          </cell>
          <cell r="G1887">
            <v>47124</v>
          </cell>
          <cell r="H1887">
            <v>9860</v>
          </cell>
        </row>
        <row r="1888">
          <cell r="B1888" t="str">
            <v>44121</v>
          </cell>
          <cell r="C1888" t="str">
            <v xml:space="preserve">vibrador electrico para concreto </v>
          </cell>
          <cell r="D1888" t="str">
            <v>d</v>
          </cell>
          <cell r="E1888">
            <v>3.985619856424303E-2</v>
          </cell>
          <cell r="G1888">
            <v>40460</v>
          </cell>
          <cell r="H1888">
            <v>1613</v>
          </cell>
        </row>
        <row r="1889">
          <cell r="B1889" t="str">
            <v>72561</v>
          </cell>
          <cell r="C1889" t="str">
            <v xml:space="preserve">aux curado concreto. antisol blanco de sika o equivalente </v>
          </cell>
          <cell r="D1889" t="str">
            <v>m2</v>
          </cell>
          <cell r="E1889">
            <v>1.0631890884297572</v>
          </cell>
          <cell r="G1889">
            <v>667.64187320833344</v>
          </cell>
          <cell r="H1889">
            <v>710</v>
          </cell>
        </row>
        <row r="1890">
          <cell r="B1890" t="str">
            <v>72711</v>
          </cell>
          <cell r="C1890" t="str">
            <v xml:space="preserve">aux desmoldante. separol de sika o equivalente </v>
          </cell>
          <cell r="D1890" t="str">
            <v>m2</v>
          </cell>
          <cell r="E1890">
            <v>6.3189088429757234E-2</v>
          </cell>
          <cell r="G1890">
            <v>686.38251342331739</v>
          </cell>
          <cell r="H1890">
            <v>43</v>
          </cell>
        </row>
        <row r="1891">
          <cell r="B1891" t="str">
            <v>44243</v>
          </cell>
          <cell r="C1891" t="str">
            <v xml:space="preserve">paral telescopico largo de 2.20 a 3.80 m </v>
          </cell>
          <cell r="D1891" t="str">
            <v>d</v>
          </cell>
          <cell r="E1891">
            <v>2.5000000000000004</v>
          </cell>
          <cell r="F1891">
            <v>1</v>
          </cell>
          <cell r="G1891">
            <v>452.2</v>
          </cell>
          <cell r="H1891">
            <v>2261</v>
          </cell>
        </row>
        <row r="1892">
          <cell r="B1892" t="str">
            <v>44253</v>
          </cell>
          <cell r="C1892" t="str">
            <v xml:space="preserve">cercha 3.00 m </v>
          </cell>
          <cell r="D1892" t="str">
            <v>d</v>
          </cell>
          <cell r="E1892">
            <v>2.5000000000000004</v>
          </cell>
          <cell r="F1892">
            <v>0.5</v>
          </cell>
          <cell r="G1892">
            <v>142.79999999999998</v>
          </cell>
          <cell r="H1892">
            <v>536</v>
          </cell>
        </row>
        <row r="1893">
          <cell r="B1893" t="str">
            <v>74O33</v>
          </cell>
          <cell r="C1893" t="str">
            <v xml:space="preserve">aux andamios de carga - tramo h=1.50m </v>
          </cell>
          <cell r="D1893" t="str">
            <v>d</v>
          </cell>
          <cell r="E1893">
            <v>1.0008319415514146E-2</v>
          </cell>
          <cell r="G1893">
            <v>10130.874910359373</v>
          </cell>
          <cell r="H1893">
            <v>101</v>
          </cell>
        </row>
        <row r="1894">
          <cell r="B1894" t="str">
            <v>15421</v>
          </cell>
          <cell r="C1894" t="str">
            <v xml:space="preserve">puntilla 1-1/2" a 3" x 20kg </v>
          </cell>
          <cell r="D1894" t="str">
            <v>lb</v>
          </cell>
          <cell r="E1894">
            <v>0.4</v>
          </cell>
          <cell r="G1894">
            <v>2275.875</v>
          </cell>
          <cell r="H1894">
            <v>910</v>
          </cell>
        </row>
        <row r="1895">
          <cell r="B1895" t="str">
            <v>18Z11</v>
          </cell>
          <cell r="C1895" t="str">
            <v>tablero madera sapan 0.70 x 1.40 - 20 usos</v>
          </cell>
          <cell r="D1895" t="str">
            <v>u</v>
          </cell>
          <cell r="E1895">
            <v>5.1020408163265321E-2</v>
          </cell>
          <cell r="F1895">
            <v>0.05</v>
          </cell>
          <cell r="G1895">
            <v>99388.799999999988</v>
          </cell>
          <cell r="H1895">
            <v>5324</v>
          </cell>
        </row>
        <row r="1896">
          <cell r="B1896" t="str">
            <v>74F22</v>
          </cell>
          <cell r="C1896" t="str">
            <v xml:space="preserve">aux formaleta lateral en telera h=0.70 m </v>
          </cell>
          <cell r="D1896" t="str">
            <v>m</v>
          </cell>
          <cell r="E1896">
            <v>0.11488925169046769</v>
          </cell>
          <cell r="G1896">
            <v>12720.602599006244</v>
          </cell>
          <cell r="H1896">
            <v>1461</v>
          </cell>
        </row>
        <row r="1897">
          <cell r="B1897" t="str">
            <v>2C116</v>
          </cell>
          <cell r="C1897" t="str">
            <v xml:space="preserve">mo cuadrilla albañileria (1 of + 4 ay) </v>
          </cell>
          <cell r="D1897" t="str">
            <v>hc</v>
          </cell>
          <cell r="E1897">
            <v>1.1000000000000001</v>
          </cell>
          <cell r="G1897">
            <v>34681.560556249999</v>
          </cell>
          <cell r="H1897">
            <v>38150</v>
          </cell>
        </row>
        <row r="1898">
          <cell r="B1898" t="str">
            <v>47111</v>
          </cell>
          <cell r="C1898" t="str">
            <v xml:space="preserve">elementos de consumo y proteccion </v>
          </cell>
          <cell r="D1898" t="str">
            <v>%</v>
          </cell>
          <cell r="E1898">
            <v>38150</v>
          </cell>
          <cell r="G1898">
            <v>1.4999999999999999E-2</v>
          </cell>
          <cell r="H1898">
            <v>572</v>
          </cell>
        </row>
        <row r="1899">
          <cell r="B1899" t="str">
            <v>46111</v>
          </cell>
          <cell r="C1899" t="str">
            <v xml:space="preserve">herramienta y equipo menor </v>
          </cell>
          <cell r="D1899" t="str">
            <v>%</v>
          </cell>
          <cell r="E1899">
            <v>38150</v>
          </cell>
          <cell r="G1899">
            <v>0.05</v>
          </cell>
          <cell r="H1899">
            <v>1908</v>
          </cell>
        </row>
        <row r="1900">
          <cell r="C1900" t="str">
            <v>DIRECTO:  168,309 / M2</v>
          </cell>
          <cell r="D1900">
            <v>0</v>
          </cell>
          <cell r="G1900">
            <v>0</v>
          </cell>
          <cell r="H1900">
            <v>0</v>
          </cell>
        </row>
        <row r="1901">
          <cell r="C1901">
            <v>0</v>
          </cell>
          <cell r="D1901">
            <v>0</v>
          </cell>
          <cell r="G1901">
            <v>0</v>
          </cell>
          <cell r="H1901">
            <v>0</v>
          </cell>
        </row>
        <row r="1902">
          <cell r="B1902" t="str">
            <v>04-03-125</v>
          </cell>
          <cell r="C1902" t="str">
            <v>LOSA DE PRIMER PISO ALIGERADA CON CASETON NO RECUPERABLE EN CONCRETO F'C 24.5 MPA H: 0.55 M. TORTA SUPERIOR E: 0.05 M.</v>
          </cell>
          <cell r="D1902" t="str">
            <v>M2</v>
          </cell>
          <cell r="E1902">
            <v>0</v>
          </cell>
          <cell r="G1902">
            <v>0</v>
          </cell>
          <cell r="H1902">
            <v>175413</v>
          </cell>
        </row>
        <row r="1903">
          <cell r="B1903" t="str">
            <v>1111X</v>
          </cell>
          <cell r="C1903" t="str">
            <v xml:space="preserve">concreto bombeable as 5" (13cm) 3500 psi - cemex </v>
          </cell>
          <cell r="D1903" t="str">
            <v>m3</v>
          </cell>
          <cell r="E1903">
            <v>0.21420909210333666</v>
          </cell>
          <cell r="F1903">
            <v>0.05</v>
          </cell>
          <cell r="G1903">
            <v>398412</v>
          </cell>
          <cell r="H1903">
            <v>89611</v>
          </cell>
        </row>
        <row r="1904">
          <cell r="B1904" t="str">
            <v>112A1</v>
          </cell>
          <cell r="C1904" t="str">
            <v xml:space="preserve">caseton desechable en madera </v>
          </cell>
          <cell r="D1904" t="str">
            <v>m2</v>
          </cell>
          <cell r="E1904">
            <v>0.70143801435756969</v>
          </cell>
          <cell r="F1904">
            <v>0.03</v>
          </cell>
          <cell r="G1904">
            <v>29750</v>
          </cell>
          <cell r="H1904">
            <v>21494</v>
          </cell>
        </row>
        <row r="1905">
          <cell r="B1905" t="str">
            <v>12137</v>
          </cell>
          <cell r="C1905" t="str">
            <v xml:space="preserve">servicio de bombeo - cemex </v>
          </cell>
          <cell r="D1905" t="str">
            <v>m3</v>
          </cell>
          <cell r="E1905">
            <v>0.2249195467085035</v>
          </cell>
          <cell r="G1905">
            <v>47124</v>
          </cell>
          <cell r="H1905">
            <v>10599</v>
          </cell>
        </row>
        <row r="1906">
          <cell r="B1906" t="str">
            <v>44121</v>
          </cell>
          <cell r="C1906" t="str">
            <v xml:space="preserve">vibrador electrico para concreto </v>
          </cell>
          <cell r="D1906" t="str">
            <v>d</v>
          </cell>
          <cell r="E1906">
            <v>4.2841818420667338E-2</v>
          </cell>
          <cell r="G1906">
            <v>40460</v>
          </cell>
          <cell r="H1906">
            <v>1733</v>
          </cell>
        </row>
        <row r="1907">
          <cell r="B1907" t="str">
            <v>72561</v>
          </cell>
          <cell r="C1907" t="str">
            <v xml:space="preserve">aux curado concreto. antisol blanco de sika o equivalente </v>
          </cell>
          <cell r="D1907" t="str">
            <v>m2</v>
          </cell>
          <cell r="E1907">
            <v>1.0631890884297572</v>
          </cell>
          <cell r="G1907">
            <v>667.64187320833344</v>
          </cell>
          <cell r="H1907">
            <v>710</v>
          </cell>
        </row>
        <row r="1908">
          <cell r="B1908" t="str">
            <v>72711</v>
          </cell>
          <cell r="C1908" t="str">
            <v xml:space="preserve">aux desmoldante. separol de sika o equivalente </v>
          </cell>
          <cell r="D1908" t="str">
            <v>m2</v>
          </cell>
          <cell r="E1908">
            <v>6.3189088429757234E-2</v>
          </cell>
          <cell r="G1908">
            <v>686.38251342331739</v>
          </cell>
          <cell r="H1908">
            <v>43</v>
          </cell>
        </row>
        <row r="1909">
          <cell r="B1909" t="str">
            <v>44243</v>
          </cell>
          <cell r="C1909" t="str">
            <v xml:space="preserve">paral telescopico largo de 2.20 a 3.80 m </v>
          </cell>
          <cell r="D1909" t="str">
            <v>d</v>
          </cell>
          <cell r="E1909">
            <v>2.5000000000000004</v>
          </cell>
          <cell r="F1909">
            <v>1</v>
          </cell>
          <cell r="G1909">
            <v>452.2</v>
          </cell>
          <cell r="H1909">
            <v>2261</v>
          </cell>
        </row>
        <row r="1910">
          <cell r="B1910" t="str">
            <v>44253</v>
          </cell>
          <cell r="C1910" t="str">
            <v xml:space="preserve">cercha 3.00 m </v>
          </cell>
          <cell r="D1910" t="str">
            <v>d</v>
          </cell>
          <cell r="E1910">
            <v>2.5000000000000004</v>
          </cell>
          <cell r="F1910">
            <v>0.5</v>
          </cell>
          <cell r="G1910">
            <v>142.79999999999998</v>
          </cell>
          <cell r="H1910">
            <v>536</v>
          </cell>
        </row>
        <row r="1911">
          <cell r="B1911" t="str">
            <v>74O33</v>
          </cell>
          <cell r="C1911" t="str">
            <v xml:space="preserve">aux andamios de carga - tramo h=1.50m </v>
          </cell>
          <cell r="D1911" t="str">
            <v>d</v>
          </cell>
          <cell r="E1911">
            <v>1.0008319415514146E-2</v>
          </cell>
          <cell r="G1911">
            <v>10130.874910359373</v>
          </cell>
          <cell r="H1911">
            <v>101</v>
          </cell>
        </row>
        <row r="1912">
          <cell r="B1912" t="str">
            <v>15421</v>
          </cell>
          <cell r="C1912" t="str">
            <v xml:space="preserve">puntilla 1-1/2" a 3" x 20kg </v>
          </cell>
          <cell r="D1912" t="str">
            <v>lb</v>
          </cell>
          <cell r="E1912">
            <v>0.4</v>
          </cell>
          <cell r="G1912">
            <v>2275.875</v>
          </cell>
          <cell r="H1912">
            <v>910</v>
          </cell>
        </row>
        <row r="1913">
          <cell r="B1913" t="str">
            <v>18Z11</v>
          </cell>
          <cell r="C1913" t="str">
            <v>tablero madera sapan 0.70 x 1.40 - 20 usos</v>
          </cell>
          <cell r="D1913" t="str">
            <v>u</v>
          </cell>
          <cell r="E1913">
            <v>5.1020408163265321E-2</v>
          </cell>
          <cell r="F1913">
            <v>0.05</v>
          </cell>
          <cell r="G1913">
            <v>99388.799999999988</v>
          </cell>
          <cell r="H1913">
            <v>5324</v>
          </cell>
        </row>
        <row r="1914">
          <cell r="B1914" t="str">
            <v>74F22</v>
          </cell>
          <cell r="C1914" t="str">
            <v xml:space="preserve">aux formaleta lateral en telera h=0.70 m </v>
          </cell>
          <cell r="D1914" t="str">
            <v>m</v>
          </cell>
          <cell r="E1914">
            <v>0.11488925169046769</v>
          </cell>
          <cell r="G1914">
            <v>12720.602599006244</v>
          </cell>
          <cell r="H1914">
            <v>1461</v>
          </cell>
        </row>
        <row r="1915">
          <cell r="B1915" t="str">
            <v>2C116</v>
          </cell>
          <cell r="C1915" t="str">
            <v xml:space="preserve">mo cuadrilla albañileria (1 of + 4 ay) </v>
          </cell>
          <cell r="D1915" t="str">
            <v>hc</v>
          </cell>
          <cell r="E1915">
            <v>1.1000000000000001</v>
          </cell>
          <cell r="G1915">
            <v>34681.560556249999</v>
          </cell>
          <cell r="H1915">
            <v>38150</v>
          </cell>
        </row>
        <row r="1916">
          <cell r="B1916" t="str">
            <v>47111</v>
          </cell>
          <cell r="C1916" t="str">
            <v xml:space="preserve">elementos de consumo y proteccion </v>
          </cell>
          <cell r="D1916" t="str">
            <v>%</v>
          </cell>
          <cell r="E1916">
            <v>38150</v>
          </cell>
          <cell r="G1916">
            <v>1.4999999999999999E-2</v>
          </cell>
          <cell r="H1916">
            <v>572</v>
          </cell>
        </row>
        <row r="1917">
          <cell r="B1917" t="str">
            <v>46111</v>
          </cell>
          <cell r="C1917" t="str">
            <v xml:space="preserve">herramienta y equipo menor </v>
          </cell>
          <cell r="D1917" t="str">
            <v>%</v>
          </cell>
          <cell r="E1917">
            <v>38150</v>
          </cell>
          <cell r="G1917">
            <v>0.05</v>
          </cell>
          <cell r="H1917">
            <v>1908</v>
          </cell>
        </row>
        <row r="1918">
          <cell r="C1918" t="str">
            <v>DIRECTO:  175,413 / M2</v>
          </cell>
          <cell r="D1918">
            <v>0</v>
          </cell>
          <cell r="G1918">
            <v>0</v>
          </cell>
          <cell r="H1918">
            <v>0</v>
          </cell>
        </row>
        <row r="1919">
          <cell r="C1919">
            <v>0</v>
          </cell>
          <cell r="D1919">
            <v>0</v>
          </cell>
          <cell r="G1919">
            <v>0</v>
          </cell>
          <cell r="H1919">
            <v>0</v>
          </cell>
        </row>
        <row r="1920">
          <cell r="B1920" t="str">
            <v>04-03-200</v>
          </cell>
          <cell r="C1920" t="str">
            <v>LOSA MACIZA DE GRADERIAS EN CONCRETO VISTO COLOR GRIS CLARO CON ARENAS CLARAS DE ROZO F'C 28 MPA E: 0.10 M. INCLUYE VIGAS PROFUNDAS H: 0.35 M.</v>
          </cell>
          <cell r="D1920" t="str">
            <v>M2</v>
          </cell>
          <cell r="E1920">
            <v>0</v>
          </cell>
          <cell r="G1920">
            <v>0</v>
          </cell>
          <cell r="H1920">
            <v>86888</v>
          </cell>
        </row>
        <row r="1921">
          <cell r="B1921" t="str">
            <v>12656</v>
          </cell>
          <cell r="C1921" t="str">
            <v xml:space="preserve">CONCRETO 4000 PSI (280N) COMUN Gr=1" </v>
          </cell>
          <cell r="D1921" t="str">
            <v>M3</v>
          </cell>
          <cell r="E1921">
            <v>0.1</v>
          </cell>
          <cell r="F1921">
            <v>0.03</v>
          </cell>
          <cell r="G1921">
            <v>394847</v>
          </cell>
          <cell r="H1921">
            <v>40669</v>
          </cell>
        </row>
        <row r="1922">
          <cell r="B1922" t="str">
            <v>1369</v>
          </cell>
          <cell r="C1922" t="str">
            <v xml:space="preserve">AUTOBOMBA PARA CONCRETO </v>
          </cell>
          <cell r="D1922" t="str">
            <v>M3</v>
          </cell>
          <cell r="E1922">
            <v>0.1</v>
          </cell>
          <cell r="F1922">
            <v>0.03</v>
          </cell>
          <cell r="G1922">
            <v>43338</v>
          </cell>
          <cell r="H1922">
            <v>4464</v>
          </cell>
        </row>
        <row r="1923">
          <cell r="B1923" t="str">
            <v>4400</v>
          </cell>
          <cell r="C1923" t="str">
            <v xml:space="preserve">VIBRADOR A GASOLINA </v>
          </cell>
          <cell r="D1923" t="str">
            <v>DIA</v>
          </cell>
          <cell r="E1923">
            <v>0.02</v>
          </cell>
          <cell r="G1923">
            <v>38192</v>
          </cell>
          <cell r="H1923">
            <v>764</v>
          </cell>
        </row>
        <row r="1924">
          <cell r="B1924" t="str">
            <v>4A002</v>
          </cell>
          <cell r="C1924" t="str">
            <v xml:space="preserve">formaleta losa doble altura - alquiler </v>
          </cell>
          <cell r="D1924" t="str">
            <v>m2/dia</v>
          </cell>
          <cell r="E1924">
            <v>14</v>
          </cell>
          <cell r="F1924">
            <v>0.1</v>
          </cell>
          <cell r="G1924">
            <v>1045.2959999999998</v>
          </cell>
          <cell r="H1924">
            <v>16098</v>
          </cell>
        </row>
        <row r="1925">
          <cell r="B1925" t="str">
            <v>4A003</v>
          </cell>
          <cell r="C1925" t="str">
            <v xml:space="preserve">borde de losa metalico - alquiler </v>
          </cell>
          <cell r="D1925" t="str">
            <v>m2/dia</v>
          </cell>
          <cell r="E1925">
            <v>0.19018160129979642</v>
          </cell>
          <cell r="G1925">
            <v>714</v>
          </cell>
          <cell r="H1925">
            <v>136</v>
          </cell>
        </row>
        <row r="1926">
          <cell r="B1926" t="str">
            <v>1525</v>
          </cell>
          <cell r="C1926" t="str">
            <v xml:space="preserve">PUNTILLA 2" CON CABEZA </v>
          </cell>
          <cell r="D1926" t="str">
            <v>LB</v>
          </cell>
          <cell r="E1926">
            <v>7.0000000000000007E-2</v>
          </cell>
          <cell r="G1926">
            <v>1966</v>
          </cell>
          <cell r="H1926">
            <v>138</v>
          </cell>
        </row>
        <row r="1927">
          <cell r="B1927" t="str">
            <v>2A11954</v>
          </cell>
          <cell r="C1927" t="str">
            <v xml:space="preserve">CUADRILLA ALBAÑILERIA GENERAL 1:3 </v>
          </cell>
          <cell r="D1927" t="str">
            <v>JR</v>
          </cell>
          <cell r="E1927">
            <v>0.1</v>
          </cell>
          <cell r="G1927">
            <v>231155.95</v>
          </cell>
          <cell r="H1927">
            <v>23116</v>
          </cell>
        </row>
        <row r="1928">
          <cell r="B1928" t="str">
            <v>47111</v>
          </cell>
          <cell r="C1928" t="str">
            <v xml:space="preserve">elementos de consumo y proteccion </v>
          </cell>
          <cell r="D1928" t="str">
            <v>%</v>
          </cell>
          <cell r="E1928">
            <v>23116</v>
          </cell>
          <cell r="G1928">
            <v>1.4999999999999999E-2</v>
          </cell>
          <cell r="H1928">
            <v>347</v>
          </cell>
        </row>
        <row r="1929">
          <cell r="B1929" t="str">
            <v>46111</v>
          </cell>
          <cell r="C1929" t="str">
            <v xml:space="preserve">herramienta y equipo menor </v>
          </cell>
          <cell r="D1929" t="str">
            <v>%</v>
          </cell>
          <cell r="E1929">
            <v>23116</v>
          </cell>
          <cell r="G1929">
            <v>0.05</v>
          </cell>
          <cell r="H1929">
            <v>1156</v>
          </cell>
        </row>
        <row r="1930">
          <cell r="C1930" t="str">
            <v>DIRECTO:  86,888 / M2</v>
          </cell>
          <cell r="D1930">
            <v>0</v>
          </cell>
          <cell r="G1930">
            <v>0</v>
          </cell>
          <cell r="H1930">
            <v>0</v>
          </cell>
        </row>
        <row r="1931">
          <cell r="C1931">
            <v>0</v>
          </cell>
          <cell r="D1931">
            <v>0</v>
          </cell>
          <cell r="G1931">
            <v>0</v>
          </cell>
          <cell r="H1931">
            <v>0</v>
          </cell>
        </row>
        <row r="1932">
          <cell r="B1932" t="str">
            <v>04-03-210</v>
          </cell>
          <cell r="C1932" t="str">
            <v>LOSA MACIZA DE PASARELAS DE ACCESO EN CONCRETO VISTO COLOR GRIS CLARO CON ARENAS CLARAS DE ROZO F'C 28 MPA E: 0.15 M. INCLUYE VIGAS PERIMETRALES PROFUNDAS</v>
          </cell>
          <cell r="D1932" t="str">
            <v>M2</v>
          </cell>
          <cell r="E1932">
            <v>0</v>
          </cell>
          <cell r="G1932">
            <v>0</v>
          </cell>
          <cell r="H1932">
            <v>109455</v>
          </cell>
        </row>
        <row r="1933">
          <cell r="B1933" t="str">
            <v>12656</v>
          </cell>
          <cell r="C1933" t="str">
            <v xml:space="preserve">CONCRETO 4000 PSI (280N) COMUN Gr=1" </v>
          </cell>
          <cell r="D1933" t="str">
            <v>M3</v>
          </cell>
          <cell r="E1933">
            <v>0.15</v>
          </cell>
          <cell r="F1933">
            <v>0.03</v>
          </cell>
          <cell r="G1933">
            <v>394847</v>
          </cell>
          <cell r="H1933">
            <v>61004</v>
          </cell>
        </row>
        <row r="1934">
          <cell r="B1934" t="str">
            <v>1369</v>
          </cell>
          <cell r="C1934" t="str">
            <v xml:space="preserve">AUTOBOMBA PARA CONCRETO </v>
          </cell>
          <cell r="D1934" t="str">
            <v>M3</v>
          </cell>
          <cell r="E1934">
            <v>0.15</v>
          </cell>
          <cell r="F1934">
            <v>0.03</v>
          </cell>
          <cell r="G1934">
            <v>43338</v>
          </cell>
          <cell r="H1934">
            <v>6696</v>
          </cell>
        </row>
        <row r="1935">
          <cell r="B1935" t="str">
            <v>4400</v>
          </cell>
          <cell r="C1935" t="str">
            <v xml:space="preserve">VIBRADOR A GASOLINA </v>
          </cell>
          <cell r="D1935" t="str">
            <v>DIA</v>
          </cell>
          <cell r="E1935">
            <v>0.02</v>
          </cell>
          <cell r="G1935">
            <v>38192</v>
          </cell>
          <cell r="H1935">
            <v>764</v>
          </cell>
        </row>
        <row r="1936">
          <cell r="B1936" t="str">
            <v>4A002</v>
          </cell>
          <cell r="C1936" t="str">
            <v xml:space="preserve">formaleta losa doble altura - alquiler </v>
          </cell>
          <cell r="D1936" t="str">
            <v>m2/dia</v>
          </cell>
          <cell r="E1936">
            <v>14</v>
          </cell>
          <cell r="F1936">
            <v>0.1</v>
          </cell>
          <cell r="G1936">
            <v>1045.2959999999998</v>
          </cell>
          <cell r="H1936">
            <v>16098</v>
          </cell>
        </row>
        <row r="1937">
          <cell r="B1937" t="str">
            <v>4A003</v>
          </cell>
          <cell r="C1937" t="str">
            <v xml:space="preserve">borde de losa metalico - alquiler </v>
          </cell>
          <cell r="D1937" t="str">
            <v>m2/dia</v>
          </cell>
          <cell r="E1937">
            <v>0.19018160129979642</v>
          </cell>
          <cell r="G1937">
            <v>714</v>
          </cell>
          <cell r="H1937">
            <v>136</v>
          </cell>
        </row>
        <row r="1938">
          <cell r="B1938" t="str">
            <v>1525</v>
          </cell>
          <cell r="C1938" t="str">
            <v xml:space="preserve">PUNTILLA 2" CON CABEZA </v>
          </cell>
          <cell r="D1938" t="str">
            <v>LB</v>
          </cell>
          <cell r="E1938">
            <v>7.0000000000000007E-2</v>
          </cell>
          <cell r="G1938">
            <v>1966</v>
          </cell>
          <cell r="H1938">
            <v>138</v>
          </cell>
        </row>
        <row r="1939">
          <cell r="B1939" t="str">
            <v>2A11954</v>
          </cell>
          <cell r="C1939" t="str">
            <v xml:space="preserve">CUADRILLA ALBAÑILERIA GENERAL 1:3 </v>
          </cell>
          <cell r="D1939" t="str">
            <v>JR</v>
          </cell>
          <cell r="E1939">
            <v>0.1</v>
          </cell>
          <cell r="G1939">
            <v>231155.95</v>
          </cell>
          <cell r="H1939">
            <v>23116</v>
          </cell>
        </row>
        <row r="1940">
          <cell r="B1940" t="str">
            <v>47111</v>
          </cell>
          <cell r="C1940" t="str">
            <v xml:space="preserve">elementos de consumo y proteccion </v>
          </cell>
          <cell r="D1940" t="str">
            <v>%</v>
          </cell>
          <cell r="E1940">
            <v>23116</v>
          </cell>
          <cell r="G1940">
            <v>1.4999999999999999E-2</v>
          </cell>
          <cell r="H1940">
            <v>347</v>
          </cell>
        </row>
        <row r="1941">
          <cell r="B1941" t="str">
            <v>46111</v>
          </cell>
          <cell r="C1941" t="str">
            <v xml:space="preserve">herramienta y equipo menor </v>
          </cell>
          <cell r="D1941" t="str">
            <v>%</v>
          </cell>
          <cell r="E1941">
            <v>23116</v>
          </cell>
          <cell r="G1941">
            <v>0.05</v>
          </cell>
          <cell r="H1941">
            <v>1156</v>
          </cell>
        </row>
        <row r="1942">
          <cell r="C1942" t="str">
            <v>DIRECTO:  109,455 / M2</v>
          </cell>
          <cell r="D1942">
            <v>0</v>
          </cell>
          <cell r="G1942">
            <v>0</v>
          </cell>
          <cell r="H1942">
            <v>0</v>
          </cell>
        </row>
        <row r="1943">
          <cell r="C1943">
            <v>0</v>
          </cell>
          <cell r="D1943">
            <v>0</v>
          </cell>
          <cell r="G1943">
            <v>0</v>
          </cell>
          <cell r="H1943">
            <v>0</v>
          </cell>
        </row>
        <row r="1944">
          <cell r="B1944" t="str">
            <v>04-03-220</v>
          </cell>
          <cell r="C1944" t="str">
            <v>LOSA MACIZA ZONA PISCINAS Y CUBIERTAS EN ZONAS CULTURALES Y TECNICAS EN CONCRETO VISTO COLOR GRIS CLARO CON ARENAS CLARAS DE ROZO F'C 28 MPA E: 0.15 M.</v>
          </cell>
          <cell r="D1944" t="str">
            <v>M2</v>
          </cell>
          <cell r="E1944">
            <v>0</v>
          </cell>
          <cell r="G1944">
            <v>0</v>
          </cell>
          <cell r="H1944">
            <v>109455</v>
          </cell>
        </row>
        <row r="1945">
          <cell r="B1945" t="str">
            <v>12656</v>
          </cell>
          <cell r="C1945" t="str">
            <v xml:space="preserve">CONCRETO 4000 PSI (280N) COMUN Gr=1" </v>
          </cell>
          <cell r="D1945" t="str">
            <v>M3</v>
          </cell>
          <cell r="E1945">
            <v>0.15</v>
          </cell>
          <cell r="F1945">
            <v>0.03</v>
          </cell>
          <cell r="G1945">
            <v>394847</v>
          </cell>
          <cell r="H1945">
            <v>61004</v>
          </cell>
        </row>
        <row r="1946">
          <cell r="B1946" t="str">
            <v>1369</v>
          </cell>
          <cell r="C1946" t="str">
            <v xml:space="preserve">AUTOBOMBA PARA CONCRETO </v>
          </cell>
          <cell r="D1946" t="str">
            <v>M3</v>
          </cell>
          <cell r="E1946">
            <v>0.15</v>
          </cell>
          <cell r="F1946">
            <v>0.03</v>
          </cell>
          <cell r="G1946">
            <v>43338</v>
          </cell>
          <cell r="H1946">
            <v>6696</v>
          </cell>
        </row>
        <row r="1947">
          <cell r="B1947" t="str">
            <v>4400</v>
          </cell>
          <cell r="C1947" t="str">
            <v xml:space="preserve">VIBRADOR A GASOLINA </v>
          </cell>
          <cell r="D1947" t="str">
            <v>DIA</v>
          </cell>
          <cell r="E1947">
            <v>0.02</v>
          </cell>
          <cell r="G1947">
            <v>38192</v>
          </cell>
          <cell r="H1947">
            <v>764</v>
          </cell>
        </row>
        <row r="1948">
          <cell r="B1948" t="str">
            <v>4A002</v>
          </cell>
          <cell r="C1948" t="str">
            <v xml:space="preserve">formaleta losa doble altura - alquiler </v>
          </cell>
          <cell r="D1948" t="str">
            <v>m2/dia</v>
          </cell>
          <cell r="E1948">
            <v>14</v>
          </cell>
          <cell r="F1948">
            <v>0.1</v>
          </cell>
          <cell r="G1948">
            <v>1045.2959999999998</v>
          </cell>
          <cell r="H1948">
            <v>16098</v>
          </cell>
        </row>
        <row r="1949">
          <cell r="B1949" t="str">
            <v>4A003</v>
          </cell>
          <cell r="C1949" t="str">
            <v xml:space="preserve">borde de losa metalico - alquiler </v>
          </cell>
          <cell r="D1949" t="str">
            <v>m2/dia</v>
          </cell>
          <cell r="E1949">
            <v>0.19018160129979642</v>
          </cell>
          <cell r="G1949">
            <v>714</v>
          </cell>
          <cell r="H1949">
            <v>136</v>
          </cell>
        </row>
        <row r="1950">
          <cell r="B1950" t="str">
            <v>1525</v>
          </cell>
          <cell r="C1950" t="str">
            <v xml:space="preserve">PUNTILLA 2" CON CABEZA </v>
          </cell>
          <cell r="D1950" t="str">
            <v>LB</v>
          </cell>
          <cell r="E1950">
            <v>7.0000000000000007E-2</v>
          </cell>
          <cell r="G1950">
            <v>1966</v>
          </cell>
          <cell r="H1950">
            <v>138</v>
          </cell>
        </row>
        <row r="1951">
          <cell r="B1951" t="str">
            <v>2A11954</v>
          </cell>
          <cell r="C1951" t="str">
            <v xml:space="preserve">CUADRILLA ALBAÑILERIA GENERAL 1:3 </v>
          </cell>
          <cell r="D1951" t="str">
            <v>JR</v>
          </cell>
          <cell r="E1951">
            <v>0.1</v>
          </cell>
          <cell r="G1951">
            <v>231155.95</v>
          </cell>
          <cell r="H1951">
            <v>23116</v>
          </cell>
        </row>
        <row r="1952">
          <cell r="B1952" t="str">
            <v>47111</v>
          </cell>
          <cell r="C1952" t="str">
            <v xml:space="preserve">elementos de consumo y proteccion </v>
          </cell>
          <cell r="D1952" t="str">
            <v>%</v>
          </cell>
          <cell r="E1952">
            <v>23116</v>
          </cell>
          <cell r="G1952">
            <v>1.4999999999999999E-2</v>
          </cell>
          <cell r="H1952">
            <v>347</v>
          </cell>
        </row>
        <row r="1953">
          <cell r="B1953" t="str">
            <v>46111</v>
          </cell>
          <cell r="C1953" t="str">
            <v xml:space="preserve">herramienta y equipo menor </v>
          </cell>
          <cell r="D1953" t="str">
            <v>%</v>
          </cell>
          <cell r="E1953">
            <v>23116</v>
          </cell>
          <cell r="G1953">
            <v>0.05</v>
          </cell>
          <cell r="H1953">
            <v>1156</v>
          </cell>
        </row>
        <row r="1954">
          <cell r="C1954" t="str">
            <v>DIRECTO:  109,455 / M2</v>
          </cell>
          <cell r="D1954">
            <v>0</v>
          </cell>
          <cell r="G1954">
            <v>0</v>
          </cell>
          <cell r="H1954">
            <v>0</v>
          </cell>
        </row>
        <row r="1955">
          <cell r="C1955">
            <v>0</v>
          </cell>
          <cell r="D1955">
            <v>0</v>
          </cell>
          <cell r="G1955">
            <v>0</v>
          </cell>
          <cell r="H1955">
            <v>0</v>
          </cell>
        </row>
        <row r="1956">
          <cell r="B1956" t="str">
            <v>04-03-225</v>
          </cell>
          <cell r="C1956" t="str">
            <v>LOSA MACIZA DE CUBIERTA CHIMENEA EN CONCRETO VISTO F'C 21 MPA E: 0.20 M.</v>
          </cell>
          <cell r="D1956" t="str">
            <v>M2</v>
          </cell>
          <cell r="E1956">
            <v>0</v>
          </cell>
          <cell r="G1956">
            <v>0</v>
          </cell>
          <cell r="H1956">
            <v>110078</v>
          </cell>
        </row>
        <row r="1957">
          <cell r="B1957" t="str">
            <v>72132</v>
          </cell>
          <cell r="C1957" t="str">
            <v xml:space="preserve">aux concreto 3000 psi (21.1 MPa) -obra- 1/2" </v>
          </cell>
          <cell r="D1957" t="str">
            <v>m3</v>
          </cell>
          <cell r="E1957">
            <v>0.2</v>
          </cell>
          <cell r="F1957">
            <v>0.05</v>
          </cell>
          <cell r="G1957">
            <v>367959.77683522296</v>
          </cell>
          <cell r="H1957">
            <v>77272</v>
          </cell>
        </row>
        <row r="1958">
          <cell r="B1958" t="str">
            <v>44121</v>
          </cell>
          <cell r="C1958" t="str">
            <v xml:space="preserve">vibrador electrico para concreto </v>
          </cell>
          <cell r="D1958" t="str">
            <v>d</v>
          </cell>
          <cell r="E1958">
            <v>4.200000000000001E-2</v>
          </cell>
          <cell r="G1958">
            <v>40460</v>
          </cell>
          <cell r="H1958">
            <v>1699</v>
          </cell>
        </row>
        <row r="1959">
          <cell r="B1959" t="str">
            <v>16421</v>
          </cell>
          <cell r="C1959" t="str">
            <v>formatablex 19 mm (2.44 x 1.53)  - 12 usos</v>
          </cell>
          <cell r="D1959" t="str">
            <v>m2</v>
          </cell>
          <cell r="E1959">
            <v>0.10707392216180101</v>
          </cell>
          <cell r="F1959">
            <v>0.2</v>
          </cell>
          <cell r="G1959">
            <v>30250.455373406192</v>
          </cell>
          <cell r="H1959">
            <v>3887</v>
          </cell>
        </row>
        <row r="1960">
          <cell r="B1960" t="str">
            <v>72561</v>
          </cell>
          <cell r="C1960" t="str">
            <v xml:space="preserve">aux curado concreto. antisol blanco de sika o equivalente </v>
          </cell>
          <cell r="D1960" t="str">
            <v>m2</v>
          </cell>
          <cell r="E1960">
            <v>1.2848870659416121</v>
          </cell>
          <cell r="G1960">
            <v>667.64187320833344</v>
          </cell>
          <cell r="H1960">
            <v>858</v>
          </cell>
        </row>
        <row r="1961">
          <cell r="B1961" t="str">
            <v>72711</v>
          </cell>
          <cell r="C1961" t="str">
            <v xml:space="preserve">aux desmoldante. separol de sika o equivalente </v>
          </cell>
          <cell r="D1961" t="str">
            <v>m2</v>
          </cell>
          <cell r="E1961">
            <v>1.2848870659416121</v>
          </cell>
          <cell r="G1961">
            <v>686.38251342331739</v>
          </cell>
          <cell r="H1961">
            <v>882</v>
          </cell>
        </row>
        <row r="1962">
          <cell r="B1962" t="str">
            <v>44243</v>
          </cell>
          <cell r="C1962" t="str">
            <v xml:space="preserve">paral telescopico largo de 2.20 a 3.80 m </v>
          </cell>
          <cell r="D1962" t="str">
            <v>d</v>
          </cell>
          <cell r="E1962">
            <v>6.4288010286081647</v>
          </cell>
          <cell r="F1962">
            <v>1</v>
          </cell>
          <cell r="G1962">
            <v>452.2</v>
          </cell>
          <cell r="H1962">
            <v>5814</v>
          </cell>
        </row>
        <row r="1963">
          <cell r="B1963" t="str">
            <v>44253</v>
          </cell>
          <cell r="C1963" t="str">
            <v xml:space="preserve">cercha 3.00 m </v>
          </cell>
          <cell r="D1963" t="str">
            <v>d</v>
          </cell>
          <cell r="E1963">
            <v>2.1429336762027216</v>
          </cell>
          <cell r="F1963">
            <v>0.5</v>
          </cell>
          <cell r="G1963">
            <v>142.79999999999998</v>
          </cell>
          <cell r="H1963">
            <v>459</v>
          </cell>
        </row>
        <row r="1964">
          <cell r="B1964" t="str">
            <v>2C116</v>
          </cell>
          <cell r="C1964" t="str">
            <v xml:space="preserve">mo cuadrilla albañileria (1 of + 4 ay) </v>
          </cell>
          <cell r="D1964" t="str">
            <v>hc</v>
          </cell>
          <cell r="E1964">
            <v>0.4</v>
          </cell>
          <cell r="F1964">
            <v>0.3</v>
          </cell>
          <cell r="G1964">
            <v>34681.560556249999</v>
          </cell>
          <cell r="H1964">
            <v>18034</v>
          </cell>
        </row>
        <row r="1965">
          <cell r="B1965" t="str">
            <v>47111</v>
          </cell>
          <cell r="C1965" t="str">
            <v xml:space="preserve">elementos de consumo y proteccion </v>
          </cell>
          <cell r="D1965" t="str">
            <v>%</v>
          </cell>
          <cell r="E1965">
            <v>18034</v>
          </cell>
          <cell r="G1965">
            <v>1.4999999999999999E-2</v>
          </cell>
          <cell r="H1965">
            <v>271</v>
          </cell>
        </row>
        <row r="1966">
          <cell r="B1966" t="str">
            <v>46111</v>
          </cell>
          <cell r="C1966" t="str">
            <v xml:space="preserve">herramienta y equipo menor </v>
          </cell>
          <cell r="D1966" t="str">
            <v>%</v>
          </cell>
          <cell r="E1966">
            <v>18034</v>
          </cell>
          <cell r="G1966">
            <v>0.05</v>
          </cell>
          <cell r="H1966">
            <v>902</v>
          </cell>
        </row>
        <row r="1967">
          <cell r="C1967" t="str">
            <v>DIRECTO:  110,078 / M2</v>
          </cell>
          <cell r="D1967">
            <v>0</v>
          </cell>
          <cell r="G1967">
            <v>0</v>
          </cell>
          <cell r="H1967">
            <v>0</v>
          </cell>
        </row>
        <row r="1968">
          <cell r="C1968">
            <v>0</v>
          </cell>
          <cell r="D1968">
            <v>0</v>
          </cell>
          <cell r="G1968">
            <v>0</v>
          </cell>
          <cell r="H1968">
            <v>0</v>
          </cell>
        </row>
        <row r="1969">
          <cell r="B1969" t="str">
            <v>04-03-240</v>
          </cell>
          <cell r="C1969" t="str">
            <v>LOSA MACIZA DE CUBIERTA FOSO ASCENSOR EN CONCRETO VISTO F'C 21 MPA E: 0.20 M.</v>
          </cell>
          <cell r="D1969" t="str">
            <v>M2</v>
          </cell>
          <cell r="E1969">
            <v>0</v>
          </cell>
          <cell r="G1969">
            <v>0</v>
          </cell>
          <cell r="H1969">
            <v>116925</v>
          </cell>
        </row>
        <row r="1970">
          <cell r="B1970" t="str">
            <v>12654</v>
          </cell>
          <cell r="C1970" t="str">
            <v xml:space="preserve">CONCRETO 3000 PSI (210N) COMUN Gr=1" </v>
          </cell>
          <cell r="D1970" t="str">
            <v>M3</v>
          </cell>
          <cell r="E1970">
            <v>0.2</v>
          </cell>
          <cell r="F1970">
            <v>0.03</v>
          </cell>
          <cell r="G1970">
            <v>364903</v>
          </cell>
          <cell r="H1970">
            <v>75170</v>
          </cell>
        </row>
        <row r="1971">
          <cell r="B1971" t="str">
            <v>4400</v>
          </cell>
          <cell r="C1971" t="str">
            <v xml:space="preserve">VIBRADOR A GASOLINA </v>
          </cell>
          <cell r="D1971" t="str">
            <v>DIA</v>
          </cell>
          <cell r="E1971">
            <v>0.02</v>
          </cell>
          <cell r="G1971">
            <v>38192</v>
          </cell>
          <cell r="H1971">
            <v>764</v>
          </cell>
        </row>
        <row r="1972">
          <cell r="B1972" t="str">
            <v>4A002</v>
          </cell>
          <cell r="C1972" t="str">
            <v xml:space="preserve">formaleta losa doble altura - alquiler </v>
          </cell>
          <cell r="D1972" t="str">
            <v>m2/dia</v>
          </cell>
          <cell r="E1972">
            <v>14</v>
          </cell>
          <cell r="F1972">
            <v>0.1</v>
          </cell>
          <cell r="G1972">
            <v>1045.2959999999998</v>
          </cell>
          <cell r="H1972">
            <v>16098</v>
          </cell>
        </row>
        <row r="1973">
          <cell r="B1973" t="str">
            <v>4A003</v>
          </cell>
          <cell r="C1973" t="str">
            <v xml:space="preserve">borde de losa metalico - alquiler </v>
          </cell>
          <cell r="D1973" t="str">
            <v>m2/dia</v>
          </cell>
          <cell r="E1973">
            <v>0.19018160129979642</v>
          </cell>
          <cell r="G1973">
            <v>714</v>
          </cell>
          <cell r="H1973">
            <v>136</v>
          </cell>
        </row>
        <row r="1974">
          <cell r="B1974" t="str">
            <v>1525</v>
          </cell>
          <cell r="C1974" t="str">
            <v xml:space="preserve">PUNTILLA 2" CON CABEZA </v>
          </cell>
          <cell r="D1974" t="str">
            <v>LB</v>
          </cell>
          <cell r="E1974">
            <v>7.0000000000000007E-2</v>
          </cell>
          <cell r="G1974">
            <v>1966</v>
          </cell>
          <cell r="H1974">
            <v>138</v>
          </cell>
        </row>
        <row r="1975">
          <cell r="B1975" t="str">
            <v>2A11954</v>
          </cell>
          <cell r="C1975" t="str">
            <v xml:space="preserve">CUADRILLA ALBAÑILERIA GENERAL 1:3 </v>
          </cell>
          <cell r="D1975" t="str">
            <v>JR</v>
          </cell>
          <cell r="E1975">
            <v>0.1</v>
          </cell>
          <cell r="G1975">
            <v>231155.95</v>
          </cell>
          <cell r="H1975">
            <v>23116</v>
          </cell>
        </row>
        <row r="1976">
          <cell r="B1976" t="str">
            <v>47111</v>
          </cell>
          <cell r="C1976" t="str">
            <v xml:space="preserve">elementos de consumo y proteccion </v>
          </cell>
          <cell r="D1976" t="str">
            <v>%</v>
          </cell>
          <cell r="E1976">
            <v>23116</v>
          </cell>
          <cell r="G1976">
            <v>1.4999999999999999E-2</v>
          </cell>
          <cell r="H1976">
            <v>347</v>
          </cell>
        </row>
        <row r="1977">
          <cell r="B1977" t="str">
            <v>46111</v>
          </cell>
          <cell r="C1977" t="str">
            <v xml:space="preserve">herramienta y equipo menor </v>
          </cell>
          <cell r="D1977" t="str">
            <v>%</v>
          </cell>
          <cell r="E1977">
            <v>23116</v>
          </cell>
          <cell r="G1977">
            <v>0.05</v>
          </cell>
          <cell r="H1977">
            <v>1156</v>
          </cell>
        </row>
        <row r="1978">
          <cell r="C1978" t="str">
            <v>DIRECTO:  116,925 / M2</v>
          </cell>
          <cell r="D1978">
            <v>0</v>
          </cell>
          <cell r="G1978">
            <v>0</v>
          </cell>
          <cell r="H1978">
            <v>0</v>
          </cell>
        </row>
        <row r="1979">
          <cell r="C1979">
            <v>0</v>
          </cell>
          <cell r="D1979">
            <v>0</v>
          </cell>
          <cell r="G1979">
            <v>0</v>
          </cell>
          <cell r="H1979">
            <v>0</v>
          </cell>
        </row>
        <row r="1980">
          <cell r="B1980" t="str">
            <v>04-03-245</v>
          </cell>
          <cell r="C1980" t="str">
            <v>LOSA MACIZA DE CUBIERTA ESCALERAS A CUBIERTA EN CONCRETO VISTO F'C 21 MPA E: 0.20 M. PROVISION</v>
          </cell>
          <cell r="D1980" t="str">
            <v>M2</v>
          </cell>
          <cell r="E1980">
            <v>0</v>
          </cell>
          <cell r="G1980">
            <v>0</v>
          </cell>
          <cell r="H1980">
            <v>138079</v>
          </cell>
        </row>
        <row r="1981">
          <cell r="B1981" t="str">
            <v>72132</v>
          </cell>
          <cell r="C1981" t="str">
            <v xml:space="preserve">aux concreto 3000 psi (21.1 MPa) -obra- 1/2" </v>
          </cell>
          <cell r="D1981" t="str">
            <v>m3</v>
          </cell>
          <cell r="E1981">
            <v>0.2</v>
          </cell>
          <cell r="F1981">
            <v>0.05</v>
          </cell>
          <cell r="G1981">
            <v>367959.77683522296</v>
          </cell>
          <cell r="H1981">
            <v>77272</v>
          </cell>
        </row>
        <row r="1982">
          <cell r="B1982" t="str">
            <v>44121</v>
          </cell>
          <cell r="C1982" t="str">
            <v xml:space="preserve">vibrador electrico para concreto </v>
          </cell>
          <cell r="D1982" t="str">
            <v>d</v>
          </cell>
          <cell r="E1982">
            <v>4.200000000000001E-2</v>
          </cell>
          <cell r="G1982">
            <v>40460</v>
          </cell>
          <cell r="H1982">
            <v>1699</v>
          </cell>
        </row>
        <row r="1983">
          <cell r="B1983" t="str">
            <v>16421</v>
          </cell>
          <cell r="C1983" t="str">
            <v>formatablex 19 mm (2.44 x 1.53)  - 12 usos</v>
          </cell>
          <cell r="D1983" t="str">
            <v>m2</v>
          </cell>
          <cell r="E1983">
            <v>9.4841277995995413E-2</v>
          </cell>
          <cell r="F1983">
            <v>0.2</v>
          </cell>
          <cell r="G1983">
            <v>30250.455373406192</v>
          </cell>
          <cell r="H1983">
            <v>3443</v>
          </cell>
        </row>
        <row r="1984">
          <cell r="B1984" t="str">
            <v>72561</v>
          </cell>
          <cell r="C1984" t="str">
            <v xml:space="preserve">aux curado concreto. antisol blanco de sika o equivalente </v>
          </cell>
          <cell r="D1984" t="str">
            <v>m2</v>
          </cell>
          <cell r="E1984">
            <v>1.0948412779959955</v>
          </cell>
          <cell r="G1984">
            <v>667.64187320833344</v>
          </cell>
          <cell r="H1984">
            <v>731</v>
          </cell>
        </row>
        <row r="1985">
          <cell r="B1985" t="str">
            <v>72711</v>
          </cell>
          <cell r="C1985" t="str">
            <v xml:space="preserve">aux desmoldante. separol de sika o equivalente </v>
          </cell>
          <cell r="D1985" t="str">
            <v>m2</v>
          </cell>
          <cell r="E1985">
            <v>1.0948412779959955</v>
          </cell>
          <cell r="G1985">
            <v>686.38251342331739</v>
          </cell>
          <cell r="H1985">
            <v>751</v>
          </cell>
        </row>
        <row r="1986">
          <cell r="B1986" t="str">
            <v>44243</v>
          </cell>
          <cell r="C1986" t="str">
            <v xml:space="preserve">paral telescopico largo de 2.20 a 3.80 m </v>
          </cell>
          <cell r="D1986" t="str">
            <v>d</v>
          </cell>
          <cell r="E1986">
            <v>22.500803600128574</v>
          </cell>
          <cell r="F1986">
            <v>1</v>
          </cell>
          <cell r="G1986">
            <v>452.2</v>
          </cell>
          <cell r="H1986">
            <v>20350</v>
          </cell>
        </row>
        <row r="1987">
          <cell r="B1987" t="str">
            <v>44253</v>
          </cell>
          <cell r="C1987" t="str">
            <v xml:space="preserve">cercha 3.00 m </v>
          </cell>
          <cell r="D1987" t="str">
            <v>d</v>
          </cell>
          <cell r="E1987">
            <v>15.000535733419051</v>
          </cell>
          <cell r="F1987">
            <v>0.5</v>
          </cell>
          <cell r="G1987">
            <v>142.79999999999998</v>
          </cell>
          <cell r="H1987">
            <v>3213</v>
          </cell>
        </row>
        <row r="1988">
          <cell r="B1988" t="str">
            <v>74O33</v>
          </cell>
          <cell r="C1988" t="str">
            <v xml:space="preserve">aux andamios de carga - tramo h=1.50m </v>
          </cell>
          <cell r="D1988" t="str">
            <v>d</v>
          </cell>
          <cell r="E1988">
            <v>0.10582010582010583</v>
          </cell>
          <cell r="G1988">
            <v>10130.874910359373</v>
          </cell>
          <cell r="H1988">
            <v>1072</v>
          </cell>
        </row>
        <row r="1989">
          <cell r="B1989" t="str">
            <v>2C116</v>
          </cell>
          <cell r="C1989" t="str">
            <v xml:space="preserve">mo cuadrilla albañileria (1 of + 4 ay) </v>
          </cell>
          <cell r="D1989" t="str">
            <v>hc</v>
          </cell>
          <cell r="E1989">
            <v>0.8</v>
          </cell>
          <cell r="G1989">
            <v>34681.560556249999</v>
          </cell>
          <cell r="H1989">
            <v>27745</v>
          </cell>
        </row>
        <row r="1990">
          <cell r="B1990" t="str">
            <v>47111</v>
          </cell>
          <cell r="C1990" t="str">
            <v xml:space="preserve">elementos de consumo y proteccion </v>
          </cell>
          <cell r="D1990" t="str">
            <v>%</v>
          </cell>
          <cell r="E1990">
            <v>27745</v>
          </cell>
          <cell r="G1990">
            <v>1.4999999999999999E-2</v>
          </cell>
          <cell r="H1990">
            <v>416</v>
          </cell>
        </row>
        <row r="1991">
          <cell r="B1991" t="str">
            <v>46111</v>
          </cell>
          <cell r="C1991" t="str">
            <v xml:space="preserve">herramienta y equipo menor </v>
          </cell>
          <cell r="D1991" t="str">
            <v>%</v>
          </cell>
          <cell r="E1991">
            <v>27745</v>
          </cell>
          <cell r="G1991">
            <v>0.05</v>
          </cell>
          <cell r="H1991">
            <v>1387</v>
          </cell>
        </row>
        <row r="1992">
          <cell r="C1992" t="str">
            <v>DIRECTO:  138,079 / M2</v>
          </cell>
          <cell r="D1992">
            <v>0</v>
          </cell>
          <cell r="G1992">
            <v>0</v>
          </cell>
          <cell r="H1992">
            <v>0</v>
          </cell>
        </row>
        <row r="1993">
          <cell r="C1993">
            <v>0</v>
          </cell>
          <cell r="D1993">
            <v>0</v>
          </cell>
          <cell r="G1993">
            <v>0</v>
          </cell>
          <cell r="H1993">
            <v>0</v>
          </cell>
        </row>
        <row r="1994">
          <cell r="B1994" t="str">
            <v>04-03-300</v>
          </cell>
          <cell r="C1994" t="str">
            <v>LOSA PARA RAMPA AEREA. VIGA CENTRAL 0.50x0.50 M. + TABLERO MACIZO E VARIABLE 0.15 - 0.10 M. EN CONCRETO VISTO COLOR GRIS CLARO CON ARENAS CLARAS DE ROZO F'C 28 MPA.</v>
          </cell>
          <cell r="D1994" t="str">
            <v>M2</v>
          </cell>
          <cell r="E1994">
            <v>0</v>
          </cell>
          <cell r="G1994">
            <v>0</v>
          </cell>
          <cell r="H1994">
            <v>159447</v>
          </cell>
        </row>
        <row r="1995">
          <cell r="B1995" t="str">
            <v>12656</v>
          </cell>
          <cell r="C1995" t="str">
            <v xml:space="preserve">CONCRETO 4000 PSI (280N) COMUN Gr=1" </v>
          </cell>
          <cell r="D1995" t="str">
            <v>M3</v>
          </cell>
          <cell r="E1995">
            <v>0.25</v>
          </cell>
          <cell r="F1995">
            <v>0.03</v>
          </cell>
          <cell r="G1995">
            <v>394847</v>
          </cell>
          <cell r="H1995">
            <v>101673</v>
          </cell>
        </row>
        <row r="1996">
          <cell r="B1996" t="str">
            <v>1369</v>
          </cell>
          <cell r="C1996" t="str">
            <v xml:space="preserve">AUTOBOMBA PARA CONCRETO </v>
          </cell>
          <cell r="D1996" t="str">
            <v>M3</v>
          </cell>
          <cell r="E1996">
            <v>0.25</v>
          </cell>
          <cell r="F1996">
            <v>0.03</v>
          </cell>
          <cell r="G1996">
            <v>43338</v>
          </cell>
          <cell r="H1996">
            <v>11160</v>
          </cell>
        </row>
        <row r="1997">
          <cell r="B1997" t="str">
            <v>4400</v>
          </cell>
          <cell r="C1997" t="str">
            <v xml:space="preserve">VIBRADOR A GASOLINA </v>
          </cell>
          <cell r="D1997" t="str">
            <v>DIA</v>
          </cell>
          <cell r="E1997">
            <v>0.03</v>
          </cell>
          <cell r="G1997">
            <v>38192</v>
          </cell>
          <cell r="H1997">
            <v>1146</v>
          </cell>
        </row>
        <row r="1998">
          <cell r="B1998" t="str">
            <v>4A002</v>
          </cell>
          <cell r="C1998" t="str">
            <v xml:space="preserve">formaleta losa doble altura - alquiler </v>
          </cell>
          <cell r="D1998" t="str">
            <v>m2/dia</v>
          </cell>
          <cell r="E1998">
            <v>1.3333333333333333</v>
          </cell>
          <cell r="F1998">
            <v>0.1</v>
          </cell>
          <cell r="G1998">
            <v>1045.2959999999998</v>
          </cell>
          <cell r="H1998">
            <v>1533</v>
          </cell>
        </row>
        <row r="1999">
          <cell r="B1999" t="str">
            <v>4A003</v>
          </cell>
          <cell r="C1999" t="str">
            <v xml:space="preserve">borde de losa metalico - alquiler </v>
          </cell>
          <cell r="D1999" t="str">
            <v>m2/dia</v>
          </cell>
          <cell r="E1999">
            <v>0.26666666666666666</v>
          </cell>
          <cell r="G1999">
            <v>714</v>
          </cell>
          <cell r="H1999">
            <v>190</v>
          </cell>
        </row>
        <row r="2000">
          <cell r="B2000" t="str">
            <v>1942</v>
          </cell>
          <cell r="C2000" t="str">
            <v xml:space="preserve">TABLA BURRA (30x2,5CM) L=3M ORDINARIO </v>
          </cell>
          <cell r="D2000" t="str">
            <v>ML</v>
          </cell>
          <cell r="E2000">
            <v>0.68</v>
          </cell>
          <cell r="G2000">
            <v>5950</v>
          </cell>
          <cell r="H2000">
            <v>4046</v>
          </cell>
        </row>
        <row r="2001">
          <cell r="B2001" t="str">
            <v>4103328</v>
          </cell>
          <cell r="C2001" t="str">
            <v xml:space="preserve">FORMALETA SUPER T (M2) </v>
          </cell>
          <cell r="D2001" t="str">
            <v>DIA</v>
          </cell>
          <cell r="E2001">
            <v>0.46666666666666662</v>
          </cell>
          <cell r="G2001">
            <v>27400</v>
          </cell>
          <cell r="H2001">
            <v>12787</v>
          </cell>
        </row>
        <row r="2002">
          <cell r="B2002" t="str">
            <v>1940</v>
          </cell>
          <cell r="C2002" t="str">
            <v xml:space="preserve">REPISA (8x.4CM) L=3M ORDINARIO </v>
          </cell>
          <cell r="D2002" t="str">
            <v>ML</v>
          </cell>
          <cell r="E2002">
            <v>0.68</v>
          </cell>
          <cell r="G2002">
            <v>3169</v>
          </cell>
          <cell r="H2002">
            <v>2155</v>
          </cell>
        </row>
        <row r="2003">
          <cell r="B2003" t="str">
            <v>1525</v>
          </cell>
          <cell r="C2003" t="str">
            <v xml:space="preserve">PUNTILLA 2" CON CABEZA </v>
          </cell>
          <cell r="D2003" t="str">
            <v>LB</v>
          </cell>
          <cell r="E2003">
            <v>7.0000000000000007E-2</v>
          </cell>
          <cell r="G2003">
            <v>1966</v>
          </cell>
          <cell r="H2003">
            <v>138</v>
          </cell>
        </row>
        <row r="2004">
          <cell r="B2004" t="str">
            <v>2A11954</v>
          </cell>
          <cell r="C2004" t="str">
            <v xml:space="preserve">CUADRILLA ALBAÑILERIA GENERAL 1:3 </v>
          </cell>
          <cell r="D2004" t="str">
            <v>JR</v>
          </cell>
          <cell r="E2004">
            <v>0.1</v>
          </cell>
          <cell r="G2004">
            <v>231155.95</v>
          </cell>
          <cell r="H2004">
            <v>23116</v>
          </cell>
        </row>
        <row r="2005">
          <cell r="B2005" t="str">
            <v>47111</v>
          </cell>
          <cell r="C2005" t="str">
            <v xml:space="preserve">elementos de consumo y proteccion </v>
          </cell>
          <cell r="D2005" t="str">
            <v>%</v>
          </cell>
          <cell r="E2005">
            <v>23116</v>
          </cell>
          <cell r="G2005">
            <v>1.4999999999999999E-2</v>
          </cell>
          <cell r="H2005">
            <v>347</v>
          </cell>
        </row>
        <row r="2006">
          <cell r="B2006" t="str">
            <v>46111</v>
          </cell>
          <cell r="C2006" t="str">
            <v xml:space="preserve">herramienta y equipo menor </v>
          </cell>
          <cell r="D2006" t="str">
            <v>%</v>
          </cell>
          <cell r="E2006">
            <v>23116</v>
          </cell>
          <cell r="G2006">
            <v>0.05</v>
          </cell>
          <cell r="H2006">
            <v>1156</v>
          </cell>
        </row>
        <row r="2007">
          <cell r="C2007" t="str">
            <v>DIRECTO:  159,447 / M2</v>
          </cell>
          <cell r="D2007">
            <v>0</v>
          </cell>
          <cell r="G2007">
            <v>0</v>
          </cell>
          <cell r="H2007">
            <v>0</v>
          </cell>
        </row>
        <row r="2008">
          <cell r="C2008">
            <v>0</v>
          </cell>
          <cell r="D2008">
            <v>0</v>
          </cell>
          <cell r="G2008">
            <v>0</v>
          </cell>
          <cell r="H2008">
            <v>0</v>
          </cell>
        </row>
        <row r="2009">
          <cell r="B2009" t="str">
            <v>04-03-310</v>
          </cell>
          <cell r="C2009" t="str">
            <v>LOSA PARA RAMPA AEREA. VIGAS LATERALES 0.15x0.20 M. + TABLERO MACIZO E: 0.12 M. EN CONCRETO VISTO COLOR GRIS F'C 28 MPA.</v>
          </cell>
          <cell r="D2009" t="str">
            <v>M2</v>
          </cell>
          <cell r="E2009">
            <v>0</v>
          </cell>
          <cell r="G2009">
            <v>0</v>
          </cell>
          <cell r="H2009">
            <v>124142</v>
          </cell>
        </row>
        <row r="2010">
          <cell r="B2010" t="str">
            <v>12656</v>
          </cell>
          <cell r="C2010" t="str">
            <v xml:space="preserve">CONCRETO 4000 PSI (280N) COMUN Gr=1" </v>
          </cell>
          <cell r="D2010" t="str">
            <v>M3</v>
          </cell>
          <cell r="E2010">
            <v>0.13499999999999998</v>
          </cell>
          <cell r="F2010">
            <v>0.03</v>
          </cell>
          <cell r="G2010">
            <v>394847</v>
          </cell>
          <cell r="H2010">
            <v>54903</v>
          </cell>
        </row>
        <row r="2011">
          <cell r="B2011" t="str">
            <v>1369</v>
          </cell>
          <cell r="C2011" t="str">
            <v xml:space="preserve">AUTOBOMBA PARA CONCRETO </v>
          </cell>
          <cell r="D2011" t="str">
            <v>M3</v>
          </cell>
          <cell r="E2011">
            <v>0.13499999999999998</v>
          </cell>
          <cell r="F2011">
            <v>0.03</v>
          </cell>
          <cell r="G2011">
            <v>43338</v>
          </cell>
          <cell r="H2011">
            <v>6026</v>
          </cell>
        </row>
        <row r="2012">
          <cell r="B2012" t="str">
            <v>4400</v>
          </cell>
          <cell r="C2012" t="str">
            <v xml:space="preserve">VIBRADOR A GASOLINA </v>
          </cell>
          <cell r="D2012" t="str">
            <v>DIA</v>
          </cell>
          <cell r="E2012">
            <v>0.03</v>
          </cell>
          <cell r="G2012">
            <v>38192</v>
          </cell>
          <cell r="H2012">
            <v>1146</v>
          </cell>
        </row>
        <row r="2013">
          <cell r="B2013" t="str">
            <v>4A002</v>
          </cell>
          <cell r="C2013" t="str">
            <v xml:space="preserve">formaleta losa doble altura - alquiler </v>
          </cell>
          <cell r="D2013" t="str">
            <v>m2/dia</v>
          </cell>
          <cell r="E2013">
            <v>11.200000000000001</v>
          </cell>
          <cell r="G2013">
            <v>1045.2959999999998</v>
          </cell>
          <cell r="H2013">
            <v>11707</v>
          </cell>
        </row>
        <row r="2014">
          <cell r="B2014" t="str">
            <v>4A003</v>
          </cell>
          <cell r="C2014" t="str">
            <v xml:space="preserve">borde de losa metalico - alquiler </v>
          </cell>
          <cell r="D2014" t="str">
            <v>m2/dia</v>
          </cell>
          <cell r="E2014">
            <v>0.5</v>
          </cell>
          <cell r="G2014">
            <v>714</v>
          </cell>
          <cell r="H2014">
            <v>357</v>
          </cell>
        </row>
        <row r="2015">
          <cell r="B2015" t="str">
            <v>1942</v>
          </cell>
          <cell r="C2015" t="str">
            <v xml:space="preserve">TABLA BURRA (30x2,5CM) L=3M ORDINARIO </v>
          </cell>
          <cell r="D2015" t="str">
            <v>ML</v>
          </cell>
          <cell r="E2015">
            <v>0.68</v>
          </cell>
          <cell r="G2015">
            <v>5950</v>
          </cell>
          <cell r="H2015">
            <v>4046</v>
          </cell>
        </row>
        <row r="2016">
          <cell r="B2016" t="str">
            <v>4103328</v>
          </cell>
          <cell r="C2016" t="str">
            <v xml:space="preserve">FORMALETA SUPER T (M2) </v>
          </cell>
          <cell r="D2016" t="str">
            <v>DIA</v>
          </cell>
          <cell r="E2016">
            <v>0.7</v>
          </cell>
          <cell r="G2016">
            <v>27400</v>
          </cell>
          <cell r="H2016">
            <v>19180</v>
          </cell>
        </row>
        <row r="2017">
          <cell r="B2017" t="str">
            <v>1940</v>
          </cell>
          <cell r="C2017" t="str">
            <v xml:space="preserve">REPISA (8x.4CM) L=3M ORDINARIO </v>
          </cell>
          <cell r="D2017" t="str">
            <v>ML</v>
          </cell>
          <cell r="E2017">
            <v>0.63749999999999996</v>
          </cell>
          <cell r="G2017">
            <v>3169</v>
          </cell>
          <cell r="H2017">
            <v>2020</v>
          </cell>
        </row>
        <row r="2018">
          <cell r="B2018" t="str">
            <v>1525</v>
          </cell>
          <cell r="C2018" t="str">
            <v xml:space="preserve">PUNTILLA 2" CON CABEZA </v>
          </cell>
          <cell r="D2018" t="str">
            <v>LB</v>
          </cell>
          <cell r="E2018">
            <v>7.0000000000000007E-2</v>
          </cell>
          <cell r="G2018">
            <v>1966</v>
          </cell>
          <cell r="H2018">
            <v>138</v>
          </cell>
        </row>
        <row r="2019">
          <cell r="B2019" t="str">
            <v>2A11954</v>
          </cell>
          <cell r="C2019" t="str">
            <v xml:space="preserve">CUADRILLA ALBAÑILERIA GENERAL 1:3 </v>
          </cell>
          <cell r="D2019" t="str">
            <v>JR</v>
          </cell>
          <cell r="E2019">
            <v>0.1</v>
          </cell>
          <cell r="G2019">
            <v>231155.95</v>
          </cell>
          <cell r="H2019">
            <v>23116</v>
          </cell>
        </row>
        <row r="2020">
          <cell r="B2020" t="str">
            <v>47111</v>
          </cell>
          <cell r="C2020" t="str">
            <v xml:space="preserve">elementos de consumo y proteccion </v>
          </cell>
          <cell r="D2020" t="str">
            <v>%</v>
          </cell>
          <cell r="E2020">
            <v>23116</v>
          </cell>
          <cell r="G2020">
            <v>1.4999999999999999E-2</v>
          </cell>
          <cell r="H2020">
            <v>347</v>
          </cell>
        </row>
        <row r="2021">
          <cell r="B2021" t="str">
            <v>46111</v>
          </cell>
          <cell r="C2021" t="str">
            <v xml:space="preserve">herramienta y equipo menor </v>
          </cell>
          <cell r="D2021" t="str">
            <v>%</v>
          </cell>
          <cell r="E2021">
            <v>23116</v>
          </cell>
          <cell r="G2021">
            <v>0.05</v>
          </cell>
          <cell r="H2021">
            <v>1156</v>
          </cell>
        </row>
        <row r="2022">
          <cell r="C2022" t="str">
            <v>DIRECTO:  124,142 / M2</v>
          </cell>
          <cell r="D2022">
            <v>0</v>
          </cell>
          <cell r="G2022">
            <v>0</v>
          </cell>
          <cell r="H2022">
            <v>0</v>
          </cell>
        </row>
        <row r="2023">
          <cell r="C2023">
            <v>0</v>
          </cell>
          <cell r="D2023">
            <v>0</v>
          </cell>
          <cell r="G2023">
            <v>0</v>
          </cell>
          <cell r="H2023">
            <v>0</v>
          </cell>
        </row>
        <row r="2024">
          <cell r="B2024" t="str">
            <v>04-03-500</v>
          </cell>
          <cell r="C2024" t="str">
            <v>LOSA DE ENTREPISO EN LAMINA COLABORANTE 2" CAL. 22. INCLUYE CONCRETO F'C 21 MPA E: 0.12 M. Y CONECTORES DE CORTANTE.</v>
          </cell>
          <cell r="D2024" t="str">
            <v>M2</v>
          </cell>
          <cell r="E2024">
            <v>0</v>
          </cell>
          <cell r="G2024">
            <v>0</v>
          </cell>
          <cell r="H2024">
            <v>140371</v>
          </cell>
        </row>
        <row r="2025">
          <cell r="B2025" t="str">
            <v>1111M</v>
          </cell>
          <cell r="C2025" t="str">
            <v xml:space="preserve">concreto bombeable as 5" (13cm) 3000 psi - cemex </v>
          </cell>
          <cell r="D2025" t="str">
            <v>m3</v>
          </cell>
          <cell r="E2025">
            <v>0.12</v>
          </cell>
          <cell r="F2025">
            <v>0.05</v>
          </cell>
          <cell r="G2025">
            <v>383632.2</v>
          </cell>
          <cell r="H2025">
            <v>48338</v>
          </cell>
        </row>
        <row r="2026">
          <cell r="B2026" t="str">
            <v>12137</v>
          </cell>
          <cell r="C2026" t="str">
            <v xml:space="preserve">servicio de bombeo - cemex </v>
          </cell>
          <cell r="D2026" t="str">
            <v>m3</v>
          </cell>
          <cell r="E2026">
            <v>0.126</v>
          </cell>
          <cell r="G2026">
            <v>47124</v>
          </cell>
          <cell r="H2026">
            <v>5938</v>
          </cell>
        </row>
        <row r="2027">
          <cell r="B2027" t="str">
            <v>44121</v>
          </cell>
          <cell r="C2027" t="str">
            <v xml:space="preserve">vibrador electrico para concreto </v>
          </cell>
          <cell r="D2027" t="str">
            <v>d</v>
          </cell>
          <cell r="E2027">
            <v>2.52E-2</v>
          </cell>
          <cell r="G2027">
            <v>40460</v>
          </cell>
          <cell r="H2027">
            <v>1020</v>
          </cell>
        </row>
        <row r="2028">
          <cell r="B2028" t="str">
            <v>3F811</v>
          </cell>
          <cell r="C2028" t="str">
            <v>s. e i. estructura metalica con limpieza, imprimante y acabado - conectores de cortante</v>
          </cell>
          <cell r="D2028" t="str">
            <v>kg</v>
          </cell>
          <cell r="E2028">
            <v>2.7</v>
          </cell>
          <cell r="G2028">
            <v>8252.56</v>
          </cell>
          <cell r="H2028">
            <v>22282</v>
          </cell>
        </row>
        <row r="2029">
          <cell r="B2029" t="str">
            <v>16D11</v>
          </cell>
          <cell r="C2029" t="str">
            <v xml:space="preserve">lamina colaborante en acero c22x2"  </v>
          </cell>
          <cell r="D2029" t="str">
            <v>m2</v>
          </cell>
          <cell r="E2029">
            <v>1</v>
          </cell>
          <cell r="F2029">
            <v>0.15</v>
          </cell>
          <cell r="G2029">
            <v>28062.579999999998</v>
          </cell>
          <cell r="H2029">
            <v>32272</v>
          </cell>
        </row>
        <row r="2030">
          <cell r="B2030" t="str">
            <v>72561</v>
          </cell>
          <cell r="C2030" t="str">
            <v xml:space="preserve">aux curado concreto. antisol blanco de sika o equivalente </v>
          </cell>
          <cell r="D2030" t="str">
            <v>m2</v>
          </cell>
          <cell r="E2030">
            <v>1</v>
          </cell>
          <cell r="G2030">
            <v>667.64187320833344</v>
          </cell>
          <cell r="H2030">
            <v>668</v>
          </cell>
        </row>
        <row r="2031">
          <cell r="B2031" t="str">
            <v>74O33</v>
          </cell>
          <cell r="C2031" t="str">
            <v xml:space="preserve">aux andamios de carga - tramo h=1.50m </v>
          </cell>
          <cell r="D2031" t="str">
            <v>d</v>
          </cell>
          <cell r="E2031">
            <v>3.0132938993605037E-2</v>
          </cell>
          <cell r="G2031">
            <v>10130.874910359373</v>
          </cell>
          <cell r="H2031">
            <v>305</v>
          </cell>
        </row>
        <row r="2032">
          <cell r="B2032" t="str">
            <v>2C116</v>
          </cell>
          <cell r="C2032" t="str">
            <v xml:space="preserve">mo cuadrilla albañileria (1 of + 4 ay) </v>
          </cell>
          <cell r="D2032" t="str">
            <v>hc</v>
          </cell>
          <cell r="E2032">
            <v>0.8</v>
          </cell>
          <cell r="G2032">
            <v>34681.560556249999</v>
          </cell>
          <cell r="H2032">
            <v>27745</v>
          </cell>
        </row>
        <row r="2033">
          <cell r="B2033" t="str">
            <v>47111</v>
          </cell>
          <cell r="C2033" t="str">
            <v xml:space="preserve">elementos de consumo y proteccion </v>
          </cell>
          <cell r="D2033" t="str">
            <v>%</v>
          </cell>
          <cell r="E2033">
            <v>27745</v>
          </cell>
          <cell r="G2033">
            <v>1.4999999999999999E-2</v>
          </cell>
          <cell r="H2033">
            <v>416</v>
          </cell>
        </row>
        <row r="2034">
          <cell r="B2034" t="str">
            <v>46111</v>
          </cell>
          <cell r="C2034" t="str">
            <v xml:space="preserve">herramienta y equipo menor </v>
          </cell>
          <cell r="D2034" t="str">
            <v>%</v>
          </cell>
          <cell r="E2034">
            <v>27745</v>
          </cell>
          <cell r="G2034">
            <v>0.05</v>
          </cell>
          <cell r="H2034">
            <v>1387</v>
          </cell>
        </row>
        <row r="2035">
          <cell r="C2035" t="str">
            <v>DIRECTO:  140,371 / M2</v>
          </cell>
          <cell r="D2035">
            <v>0</v>
          </cell>
          <cell r="G2035">
            <v>0</v>
          </cell>
          <cell r="H2035">
            <v>0</v>
          </cell>
        </row>
        <row r="2036">
          <cell r="C2036">
            <v>0</v>
          </cell>
          <cell r="D2036">
            <v>0</v>
          </cell>
          <cell r="G2036">
            <v>0</v>
          </cell>
          <cell r="H2036">
            <v>0</v>
          </cell>
        </row>
        <row r="2037">
          <cell r="B2037" t="str">
            <v>04-04-010</v>
          </cell>
          <cell r="C2037" t="str">
            <v>ESCALERAS AEREAS EN CONCRETO VISTO F'C 21 MPA. RAMPA, DESCANSOS, PELDAÑOS Y VIGAS SEGÚN DETALLE ESTRUCTURAL.</v>
          </cell>
          <cell r="D2037" t="str">
            <v>M3</v>
          </cell>
          <cell r="E2037">
            <v>0</v>
          </cell>
          <cell r="G2037">
            <v>0</v>
          </cell>
          <cell r="H2037">
            <v>856475</v>
          </cell>
        </row>
        <row r="2038">
          <cell r="B2038" t="str">
            <v>2A11787</v>
          </cell>
          <cell r="C2038" t="str">
            <v xml:space="preserve">Jornal Cuadrilla (MdeO) 4Ayud+1Ofic Obra </v>
          </cell>
          <cell r="D2038" t="str">
            <v>JR</v>
          </cell>
          <cell r="E2038">
            <v>1.3</v>
          </cell>
          <cell r="G2038">
            <v>280215.19</v>
          </cell>
          <cell r="H2038">
            <v>364280</v>
          </cell>
        </row>
        <row r="2039">
          <cell r="B2039" t="str">
            <v>1100660</v>
          </cell>
          <cell r="C2039" t="str">
            <v xml:space="preserve">CONCRETO 3000 PSI (210N) gravilla fina 1/2" *** </v>
          </cell>
          <cell r="D2039" t="str">
            <v>M3</v>
          </cell>
          <cell r="E2039">
            <v>1</v>
          </cell>
          <cell r="F2039">
            <v>0.04</v>
          </cell>
          <cell r="G2039">
            <v>368489</v>
          </cell>
          <cell r="H2039">
            <v>383229</v>
          </cell>
        </row>
        <row r="2040">
          <cell r="B2040" t="str">
            <v>1933</v>
          </cell>
          <cell r="C2040" t="str">
            <v xml:space="preserve">PLANCHON ORDINARIO (0.17x0.04M) L=4M </v>
          </cell>
          <cell r="D2040" t="str">
            <v>ML</v>
          </cell>
          <cell r="E2040">
            <v>1.734</v>
          </cell>
          <cell r="F2040">
            <v>0.02</v>
          </cell>
          <cell r="G2040">
            <v>7438</v>
          </cell>
          <cell r="H2040">
            <v>13155</v>
          </cell>
        </row>
        <row r="2041">
          <cell r="B2041" t="str">
            <v>1525</v>
          </cell>
          <cell r="C2041" t="str">
            <v xml:space="preserve">PUNTILLA 2" CON CABEZA </v>
          </cell>
          <cell r="D2041" t="str">
            <v>LB</v>
          </cell>
          <cell r="E2041">
            <v>2.59</v>
          </cell>
          <cell r="F2041">
            <v>0.08</v>
          </cell>
          <cell r="G2041">
            <v>1966</v>
          </cell>
          <cell r="H2041">
            <v>5499</v>
          </cell>
        </row>
        <row r="2042">
          <cell r="B2042" t="str">
            <v>1940</v>
          </cell>
          <cell r="C2042" t="str">
            <v xml:space="preserve">REPISA (8x.4CM) L=3M ORDINARIO </v>
          </cell>
          <cell r="D2042" t="str">
            <v>ML</v>
          </cell>
          <cell r="E2042">
            <v>2.2429999999999999</v>
          </cell>
          <cell r="F2042">
            <v>0.02</v>
          </cell>
          <cell r="G2042">
            <v>3169</v>
          </cell>
          <cell r="H2042">
            <v>7250</v>
          </cell>
        </row>
        <row r="2043">
          <cell r="B2043" t="str">
            <v>1942</v>
          </cell>
          <cell r="C2043" t="str">
            <v xml:space="preserve">TABLA BURRA (30x2,5CM) L=3M ORDINARIO </v>
          </cell>
          <cell r="D2043" t="str">
            <v>ML</v>
          </cell>
          <cell r="E2043">
            <v>6.5279999999999996</v>
          </cell>
          <cell r="F2043">
            <v>0.02</v>
          </cell>
          <cell r="G2043">
            <v>5950</v>
          </cell>
          <cell r="H2043">
            <v>39618</v>
          </cell>
        </row>
        <row r="2044">
          <cell r="B2044" t="str">
            <v>4368</v>
          </cell>
          <cell r="C2044" t="str">
            <v xml:space="preserve">ANDAMIO TUBULAR (SECC:1.5X1.5M.) </v>
          </cell>
          <cell r="D2044" t="str">
            <v>DIA</v>
          </cell>
          <cell r="E2044">
            <v>9.5</v>
          </cell>
          <cell r="G2044">
            <v>880</v>
          </cell>
          <cell r="H2044">
            <v>8360</v>
          </cell>
        </row>
        <row r="2045">
          <cell r="B2045" t="str">
            <v>4950</v>
          </cell>
          <cell r="C2045" t="str">
            <v xml:space="preserve">PARAL TELESCOPICO CORTO (UN) </v>
          </cell>
          <cell r="D2045" t="str">
            <v>DIA</v>
          </cell>
          <cell r="E2045">
            <v>20.88</v>
          </cell>
          <cell r="G2045">
            <v>89</v>
          </cell>
          <cell r="H2045">
            <v>1858</v>
          </cell>
        </row>
        <row r="2046">
          <cell r="B2046" t="str">
            <v>4400</v>
          </cell>
          <cell r="C2046" t="str">
            <v xml:space="preserve">VIBRADOR A GASOLINA </v>
          </cell>
          <cell r="D2046" t="str">
            <v>DIA</v>
          </cell>
          <cell r="E2046">
            <v>0.25</v>
          </cell>
          <cell r="G2046">
            <v>38192</v>
          </cell>
          <cell r="H2046">
            <v>9548</v>
          </cell>
        </row>
        <row r="2047">
          <cell r="B2047" t="str">
            <v>47111</v>
          </cell>
          <cell r="C2047" t="str">
            <v xml:space="preserve">elementos de consumo y proteccion </v>
          </cell>
          <cell r="D2047" t="str">
            <v>%</v>
          </cell>
          <cell r="E2047">
            <v>364280</v>
          </cell>
          <cell r="G2047">
            <v>1.4999999999999999E-2</v>
          </cell>
          <cell r="H2047">
            <v>5464</v>
          </cell>
        </row>
        <row r="2048">
          <cell r="B2048" t="str">
            <v>46111</v>
          </cell>
          <cell r="C2048" t="str">
            <v xml:space="preserve">herramienta y equipo menor </v>
          </cell>
          <cell r="D2048" t="str">
            <v>%</v>
          </cell>
          <cell r="E2048">
            <v>364280</v>
          </cell>
          <cell r="G2048">
            <v>0.05</v>
          </cell>
          <cell r="H2048">
            <v>18214</v>
          </cell>
        </row>
        <row r="2049">
          <cell r="C2049" t="str">
            <v>DIRECTO:  856,475 / M3</v>
          </cell>
          <cell r="D2049">
            <v>0</v>
          </cell>
          <cell r="G2049">
            <v>0</v>
          </cell>
          <cell r="H2049">
            <v>0</v>
          </cell>
        </row>
        <row r="2050">
          <cell r="C2050">
            <v>0</v>
          </cell>
          <cell r="D2050">
            <v>0</v>
          </cell>
          <cell r="G2050">
            <v>0</v>
          </cell>
          <cell r="H2050">
            <v>0</v>
          </cell>
        </row>
        <row r="2051">
          <cell r="B2051" t="str">
            <v>04-04-020</v>
          </cell>
          <cell r="C2051" t="str">
            <v>ESCALERAS AEREAS EN CONCRETO VISTO COLOR OCRE F'C 21 MPA. RAMPA, DESCANSOS, PELDAÑOS Y VIGAS SEGÚN DETALLE ESTRUCTURAL.</v>
          </cell>
          <cell r="D2051" t="str">
            <v>M3</v>
          </cell>
          <cell r="E2051">
            <v>0</v>
          </cell>
          <cell r="G2051">
            <v>0</v>
          </cell>
          <cell r="H2051">
            <v>977637</v>
          </cell>
        </row>
        <row r="2052">
          <cell r="B2052" t="str">
            <v>2A11787</v>
          </cell>
          <cell r="C2052" t="str">
            <v xml:space="preserve">Jornal Cuadrilla (MdeO) 4Ayud+1Ofic Obra </v>
          </cell>
          <cell r="D2052" t="str">
            <v>JR</v>
          </cell>
          <cell r="E2052">
            <v>1.3</v>
          </cell>
          <cell r="G2052">
            <v>280215.19</v>
          </cell>
          <cell r="H2052">
            <v>364280</v>
          </cell>
        </row>
        <row r="2053">
          <cell r="B2053" t="str">
            <v>11A06</v>
          </cell>
          <cell r="C2053" t="str">
            <v xml:space="preserve">concreto plastico 3000 psi tmn 1/2" ocre </v>
          </cell>
          <cell r="D2053" t="str">
            <v>m3</v>
          </cell>
          <cell r="E2053">
            <v>1</v>
          </cell>
          <cell r="F2053">
            <v>0.04</v>
          </cell>
          <cell r="G2053">
            <v>484991.63999999996</v>
          </cell>
          <cell r="H2053">
            <v>504391</v>
          </cell>
        </row>
        <row r="2054">
          <cell r="B2054" t="str">
            <v>1933</v>
          </cell>
          <cell r="C2054" t="str">
            <v xml:space="preserve">PLANCHON ORDINARIO (0.17x0.04M) L=4M </v>
          </cell>
          <cell r="D2054" t="str">
            <v>ML</v>
          </cell>
          <cell r="E2054">
            <v>1.734</v>
          </cell>
          <cell r="F2054">
            <v>0.02</v>
          </cell>
          <cell r="G2054">
            <v>7438</v>
          </cell>
          <cell r="H2054">
            <v>13155</v>
          </cell>
        </row>
        <row r="2055">
          <cell r="B2055" t="str">
            <v>1525</v>
          </cell>
          <cell r="C2055" t="str">
            <v xml:space="preserve">PUNTILLA 2" CON CABEZA </v>
          </cell>
          <cell r="D2055" t="str">
            <v>LB</v>
          </cell>
          <cell r="E2055">
            <v>2.59</v>
          </cell>
          <cell r="F2055">
            <v>0.08</v>
          </cell>
          <cell r="G2055">
            <v>1966</v>
          </cell>
          <cell r="H2055">
            <v>5499</v>
          </cell>
        </row>
        <row r="2056">
          <cell r="B2056" t="str">
            <v>1940</v>
          </cell>
          <cell r="C2056" t="str">
            <v xml:space="preserve">REPISA (8x.4CM) L=3M ORDINARIO </v>
          </cell>
          <cell r="D2056" t="str">
            <v>ML</v>
          </cell>
          <cell r="E2056">
            <v>2.2429999999999999</v>
          </cell>
          <cell r="F2056">
            <v>0.02</v>
          </cell>
          <cell r="G2056">
            <v>3169</v>
          </cell>
          <cell r="H2056">
            <v>7250</v>
          </cell>
        </row>
        <row r="2057">
          <cell r="B2057" t="str">
            <v>1942</v>
          </cell>
          <cell r="C2057" t="str">
            <v xml:space="preserve">TABLA BURRA (30x2,5CM) L=3M ORDINARIO </v>
          </cell>
          <cell r="D2057" t="str">
            <v>ML</v>
          </cell>
          <cell r="E2057">
            <v>6.5279999999999996</v>
          </cell>
          <cell r="F2057">
            <v>0.02</v>
          </cell>
          <cell r="G2057">
            <v>5950</v>
          </cell>
          <cell r="H2057">
            <v>39618</v>
          </cell>
        </row>
        <row r="2058">
          <cell r="B2058" t="str">
            <v>4368</v>
          </cell>
          <cell r="C2058" t="str">
            <v xml:space="preserve">ANDAMIO TUBULAR (SECC:1.5X1.5M.) </v>
          </cell>
          <cell r="D2058" t="str">
            <v>DIA</v>
          </cell>
          <cell r="E2058">
            <v>9.5</v>
          </cell>
          <cell r="G2058">
            <v>880</v>
          </cell>
          <cell r="H2058">
            <v>8360</v>
          </cell>
        </row>
        <row r="2059">
          <cell r="B2059" t="str">
            <v>4950</v>
          </cell>
          <cell r="C2059" t="str">
            <v xml:space="preserve">PARAL TELESCOPICO CORTO (UN) </v>
          </cell>
          <cell r="D2059" t="str">
            <v>DIA</v>
          </cell>
          <cell r="E2059">
            <v>20.88</v>
          </cell>
          <cell r="G2059">
            <v>89</v>
          </cell>
          <cell r="H2059">
            <v>1858</v>
          </cell>
        </row>
        <row r="2060">
          <cell r="B2060" t="str">
            <v>4400</v>
          </cell>
          <cell r="C2060" t="str">
            <v xml:space="preserve">VIBRADOR A GASOLINA </v>
          </cell>
          <cell r="D2060" t="str">
            <v>DIA</v>
          </cell>
          <cell r="E2060">
            <v>0.25</v>
          </cell>
          <cell r="G2060">
            <v>38192</v>
          </cell>
          <cell r="H2060">
            <v>9548</v>
          </cell>
        </row>
        <row r="2061">
          <cell r="B2061" t="str">
            <v>47111</v>
          </cell>
          <cell r="C2061" t="str">
            <v xml:space="preserve">elementos de consumo y proteccion </v>
          </cell>
          <cell r="D2061" t="str">
            <v>%</v>
          </cell>
          <cell r="E2061">
            <v>364280</v>
          </cell>
          <cell r="G2061">
            <v>1.4999999999999999E-2</v>
          </cell>
          <cell r="H2061">
            <v>5464</v>
          </cell>
        </row>
        <row r="2062">
          <cell r="B2062" t="str">
            <v>46111</v>
          </cell>
          <cell r="C2062" t="str">
            <v xml:space="preserve">herramienta y equipo menor </v>
          </cell>
          <cell r="D2062" t="str">
            <v>%</v>
          </cell>
          <cell r="E2062">
            <v>364280</v>
          </cell>
          <cell r="G2062">
            <v>0.05</v>
          </cell>
          <cell r="H2062">
            <v>18214</v>
          </cell>
        </row>
        <row r="2063">
          <cell r="C2063" t="str">
            <v>DIRECTO:  977,637 / M3</v>
          </cell>
          <cell r="D2063">
            <v>0</v>
          </cell>
          <cell r="G2063">
            <v>0</v>
          </cell>
          <cell r="H2063">
            <v>0</v>
          </cell>
        </row>
        <row r="2064">
          <cell r="C2064">
            <v>0</v>
          </cell>
          <cell r="D2064">
            <v>0</v>
          </cell>
          <cell r="G2064">
            <v>0</v>
          </cell>
          <cell r="H2064">
            <v>0</v>
          </cell>
        </row>
        <row r="2065">
          <cell r="B2065" t="str">
            <v>04-04-021</v>
          </cell>
          <cell r="C2065" t="str">
            <v>GRADERIAS AEREAS EN CONCRETO VISTO F'C 21 MPA. VIGAS GUALDERAS LATERALES 0.30 x 0.30 M. + GRADERIA EN "ACORDEON" SEGÚN DETALLE ESTRUCTURAL</v>
          </cell>
          <cell r="D2065" t="str">
            <v>M3</v>
          </cell>
          <cell r="E2065">
            <v>0</v>
          </cell>
          <cell r="G2065">
            <v>0</v>
          </cell>
          <cell r="H2065">
            <v>1414160</v>
          </cell>
        </row>
        <row r="2066">
          <cell r="B2066" t="str">
            <v>1111M</v>
          </cell>
          <cell r="C2066" t="str">
            <v xml:space="preserve">concreto bombeable as 5" (13cm) 3000 psi - cemex </v>
          </cell>
          <cell r="D2066" t="str">
            <v>m3</v>
          </cell>
          <cell r="E2066">
            <v>1</v>
          </cell>
          <cell r="F2066">
            <v>0.05</v>
          </cell>
          <cell r="G2066">
            <v>383632.2</v>
          </cell>
          <cell r="H2066">
            <v>402814</v>
          </cell>
        </row>
        <row r="2067">
          <cell r="B2067" t="str">
            <v>12137</v>
          </cell>
          <cell r="C2067" t="str">
            <v xml:space="preserve">servicio de bombeo - cemex </v>
          </cell>
          <cell r="D2067" t="str">
            <v>m3</v>
          </cell>
          <cell r="E2067">
            <v>1.05</v>
          </cell>
          <cell r="G2067">
            <v>47124</v>
          </cell>
          <cell r="H2067">
            <v>49480</v>
          </cell>
        </row>
        <row r="2068">
          <cell r="B2068" t="str">
            <v>44121</v>
          </cell>
          <cell r="C2068" t="str">
            <v xml:space="preserve">vibrador electrico para concreto </v>
          </cell>
          <cell r="D2068" t="str">
            <v>d</v>
          </cell>
          <cell r="E2068">
            <v>0.21000000000000002</v>
          </cell>
          <cell r="G2068">
            <v>40460</v>
          </cell>
          <cell r="H2068">
            <v>8497</v>
          </cell>
        </row>
        <row r="2069">
          <cell r="B2069" t="str">
            <v>16421</v>
          </cell>
          <cell r="C2069" t="str">
            <v xml:space="preserve">formatablex 19 mm (2.44 x 1.53) </v>
          </cell>
          <cell r="D2069" t="str">
            <v>m2</v>
          </cell>
          <cell r="E2069">
            <v>9.7925040728710577</v>
          </cell>
          <cell r="F2069">
            <v>0.3</v>
          </cell>
          <cell r="G2069">
            <v>30250.455373406192</v>
          </cell>
          <cell r="H2069">
            <v>385096</v>
          </cell>
        </row>
        <row r="2070">
          <cell r="B2070" t="str">
            <v>72561</v>
          </cell>
          <cell r="C2070" t="str">
            <v xml:space="preserve">aux curado concreto. antisol blanco de sika o equivalente </v>
          </cell>
          <cell r="D2070" t="str">
            <v>m2</v>
          </cell>
          <cell r="E2070">
            <v>9.7925040728710577</v>
          </cell>
          <cell r="G2070">
            <v>667.64187320833344</v>
          </cell>
          <cell r="H2070">
            <v>6538</v>
          </cell>
        </row>
        <row r="2071">
          <cell r="B2071" t="str">
            <v>72711</v>
          </cell>
          <cell r="C2071" t="str">
            <v xml:space="preserve">aux desmoldante. separol de sika o equivalente </v>
          </cell>
          <cell r="D2071" t="str">
            <v>m2</v>
          </cell>
          <cell r="E2071">
            <v>9.7925040728710577</v>
          </cell>
          <cell r="G2071">
            <v>686.38251342331739</v>
          </cell>
          <cell r="H2071">
            <v>6721</v>
          </cell>
        </row>
        <row r="2072">
          <cell r="B2072" t="str">
            <v>44243</v>
          </cell>
          <cell r="C2072" t="str">
            <v xml:space="preserve">paral telescopico largo de 2.20 a 3.80 m </v>
          </cell>
          <cell r="D2072" t="str">
            <v>d</v>
          </cell>
          <cell r="E2072">
            <v>86.748295789823203</v>
          </cell>
          <cell r="F2072">
            <v>1</v>
          </cell>
          <cell r="G2072">
            <v>452.2</v>
          </cell>
          <cell r="H2072">
            <v>78455</v>
          </cell>
        </row>
        <row r="2073">
          <cell r="B2073" t="str">
            <v>44253</v>
          </cell>
          <cell r="C2073" t="str">
            <v xml:space="preserve">cercha 3.00 m </v>
          </cell>
          <cell r="D2073" t="str">
            <v>d</v>
          </cell>
          <cell r="E2073">
            <v>57.832197193215478</v>
          </cell>
          <cell r="F2073">
            <v>0.5</v>
          </cell>
          <cell r="G2073">
            <v>142.79999999999998</v>
          </cell>
          <cell r="H2073">
            <v>12388</v>
          </cell>
        </row>
        <row r="2074">
          <cell r="B2074" t="str">
            <v>74O33</v>
          </cell>
          <cell r="C2074" t="str">
            <v xml:space="preserve">aux andamios de carga - tramo h=1.50m </v>
          </cell>
          <cell r="D2074" t="str">
            <v>d</v>
          </cell>
          <cell r="E2074">
            <v>0.13521822801534192</v>
          </cell>
          <cell r="G2074">
            <v>10130.874910359373</v>
          </cell>
          <cell r="H2074">
            <v>1370</v>
          </cell>
        </row>
        <row r="2075">
          <cell r="B2075" t="str">
            <v>2C116</v>
          </cell>
          <cell r="C2075" t="str">
            <v xml:space="preserve">mo cuadrilla albañileria (1 of + 4 ay) </v>
          </cell>
          <cell r="D2075" t="str">
            <v>hc</v>
          </cell>
          <cell r="E2075">
            <v>9.6383552929335714</v>
          </cell>
          <cell r="F2075">
            <v>0.3</v>
          </cell>
          <cell r="G2075">
            <v>34681.560556249999</v>
          </cell>
          <cell r="H2075">
            <v>434555</v>
          </cell>
        </row>
        <row r="2076">
          <cell r="B2076" t="str">
            <v>47111</v>
          </cell>
          <cell r="C2076" t="str">
            <v xml:space="preserve">elementos de consumo y proteccion </v>
          </cell>
          <cell r="D2076" t="str">
            <v>%</v>
          </cell>
          <cell r="E2076">
            <v>434555</v>
          </cell>
          <cell r="G2076">
            <v>1.4999999999999999E-2</v>
          </cell>
          <cell r="H2076">
            <v>6518</v>
          </cell>
        </row>
        <row r="2077">
          <cell r="B2077" t="str">
            <v>46111</v>
          </cell>
          <cell r="C2077" t="str">
            <v xml:space="preserve">herramienta y equipo menor </v>
          </cell>
          <cell r="D2077" t="str">
            <v>%</v>
          </cell>
          <cell r="E2077">
            <v>434555</v>
          </cell>
          <cell r="G2077">
            <v>0.05</v>
          </cell>
          <cell r="H2077">
            <v>21728</v>
          </cell>
        </row>
        <row r="2078">
          <cell r="C2078" t="str">
            <v>DIRECTO:  1,414,160 / M3</v>
          </cell>
          <cell r="D2078">
            <v>0</v>
          </cell>
          <cell r="G2078">
            <v>0</v>
          </cell>
          <cell r="H2078">
            <v>0</v>
          </cell>
        </row>
        <row r="2079">
          <cell r="C2079">
            <v>0</v>
          </cell>
          <cell r="D2079">
            <v>0</v>
          </cell>
          <cell r="G2079">
            <v>0</v>
          </cell>
          <cell r="H2079">
            <v>0</v>
          </cell>
        </row>
        <row r="2080">
          <cell r="B2080" t="str">
            <v>04-04-030</v>
          </cell>
          <cell r="C2080" t="str">
            <v>PELDAÑOS EN CONCRETO VISTO F'C 21 MPA. HUELLA 0.28 M. - CONTRAHUELLA 0.15 M. LOSETA E: 0.05 M. INCLUYE ALIGERANTE EN LADRILLO Y ANCLAJES A GRADERIA</v>
          </cell>
          <cell r="D2080" t="str">
            <v>M</v>
          </cell>
          <cell r="E2080">
            <v>0</v>
          </cell>
          <cell r="G2080">
            <v>0</v>
          </cell>
          <cell r="H2080">
            <v>117455</v>
          </cell>
        </row>
        <row r="2081">
          <cell r="B2081" t="str">
            <v>72132</v>
          </cell>
          <cell r="C2081" t="str">
            <v xml:space="preserve">aux concreto 3000 psi (21.1 MPa) -obra- 1/2" </v>
          </cell>
          <cell r="D2081" t="str">
            <v>m3</v>
          </cell>
          <cell r="E2081">
            <v>1.9000000000000003E-2</v>
          </cell>
          <cell r="F2081">
            <v>0.05</v>
          </cell>
          <cell r="G2081">
            <v>367959.77683522296</v>
          </cell>
          <cell r="H2081">
            <v>7341</v>
          </cell>
        </row>
        <row r="2082">
          <cell r="B2082" t="str">
            <v>16421</v>
          </cell>
          <cell r="C2082" t="str">
            <v xml:space="preserve">formatablex 19 mm (2.44 x 1.53) </v>
          </cell>
          <cell r="D2082" t="str">
            <v>m2</v>
          </cell>
          <cell r="E2082">
            <v>0.2</v>
          </cell>
          <cell r="F2082">
            <v>0.3</v>
          </cell>
          <cell r="G2082">
            <v>30250.455373406192</v>
          </cell>
          <cell r="H2082">
            <v>7865</v>
          </cell>
        </row>
        <row r="2083">
          <cell r="B2083" t="str">
            <v>18520</v>
          </cell>
          <cell r="C2083" t="str">
            <v xml:space="preserve">ladrillo farol 12 x 23 x 33 perforacion horizontal </v>
          </cell>
          <cell r="D2083" t="str">
            <v>u</v>
          </cell>
          <cell r="E2083">
            <v>3.3333333333333335</v>
          </cell>
          <cell r="F2083">
            <v>0.05</v>
          </cell>
          <cell r="G2083">
            <v>1820.6999999999998</v>
          </cell>
          <cell r="H2083">
            <v>6372</v>
          </cell>
        </row>
        <row r="2084">
          <cell r="B2084" t="str">
            <v>71A14</v>
          </cell>
          <cell r="C2084" t="str">
            <v xml:space="preserve">aux mortero de pega 1:4 </v>
          </cell>
          <cell r="D2084" t="str">
            <v>m3</v>
          </cell>
          <cell r="E2084">
            <v>2.8000000000000004E-3</v>
          </cell>
          <cell r="F2084">
            <v>0.05</v>
          </cell>
          <cell r="G2084">
            <v>277485.09413675184</v>
          </cell>
          <cell r="H2084">
            <v>816</v>
          </cell>
        </row>
        <row r="2085">
          <cell r="B2085" t="str">
            <v>39512</v>
          </cell>
          <cell r="C2085" t="str">
            <v xml:space="preserve">anclajes epoxicos </v>
          </cell>
          <cell r="D2085" t="str">
            <v>u</v>
          </cell>
          <cell r="E2085">
            <v>2</v>
          </cell>
          <cell r="G2085">
            <v>29750</v>
          </cell>
          <cell r="H2085">
            <v>59500</v>
          </cell>
        </row>
        <row r="2086">
          <cell r="B2086" t="str">
            <v>72561</v>
          </cell>
          <cell r="C2086" t="str">
            <v xml:space="preserve">aux curado concreto. antisol blanco de sika o equivalente </v>
          </cell>
          <cell r="D2086" t="str">
            <v>m2</v>
          </cell>
          <cell r="E2086">
            <v>0.43000000000000005</v>
          </cell>
          <cell r="G2086">
            <v>667.64187320833344</v>
          </cell>
          <cell r="H2086">
            <v>287</v>
          </cell>
        </row>
        <row r="2087">
          <cell r="B2087" t="str">
            <v>72711</v>
          </cell>
          <cell r="C2087" t="str">
            <v xml:space="preserve">aux desmoldante. separol de sika o equivalente </v>
          </cell>
          <cell r="D2087" t="str">
            <v>m2</v>
          </cell>
          <cell r="E2087">
            <v>0.2</v>
          </cell>
          <cell r="G2087">
            <v>686.38251342331739</v>
          </cell>
          <cell r="H2087">
            <v>137</v>
          </cell>
        </row>
        <row r="2088">
          <cell r="B2088" t="str">
            <v>18Z16</v>
          </cell>
          <cell r="C2088" t="str">
            <v xml:space="preserve">repisa 8 cm x 4 cm x 2.90 m - ordinario </v>
          </cell>
          <cell r="D2088" t="str">
            <v>u</v>
          </cell>
          <cell r="E2088">
            <v>0.34482758620689657</v>
          </cell>
          <cell r="G2088">
            <v>12423.599999999999</v>
          </cell>
          <cell r="H2088">
            <v>4284</v>
          </cell>
        </row>
        <row r="2089">
          <cell r="B2089" t="str">
            <v>18Z15</v>
          </cell>
          <cell r="C2089" t="str">
            <v xml:space="preserve">tabla burra ordinario 2.5 cm x 30 cm x 2.90 m cepillada </v>
          </cell>
          <cell r="D2089" t="str">
            <v>u</v>
          </cell>
          <cell r="E2089">
            <v>0.34482758620689657</v>
          </cell>
          <cell r="G2089">
            <v>21408.1</v>
          </cell>
          <cell r="H2089">
            <v>7382</v>
          </cell>
        </row>
        <row r="2090">
          <cell r="B2090" t="str">
            <v>2C112</v>
          </cell>
          <cell r="C2090" t="str">
            <v xml:space="preserve">mo cuadrilla albañileria (1 of + 2 ay) </v>
          </cell>
          <cell r="D2090" t="str">
            <v>hc</v>
          </cell>
          <cell r="E2090">
            <v>1</v>
          </cell>
          <cell r="G2090">
            <v>22037.707506250001</v>
          </cell>
          <cell r="H2090">
            <v>22038</v>
          </cell>
        </row>
        <row r="2091">
          <cell r="B2091" t="str">
            <v>47111</v>
          </cell>
          <cell r="C2091" t="str">
            <v xml:space="preserve">elementos de consumo y proteccion </v>
          </cell>
          <cell r="D2091" t="str">
            <v>%</v>
          </cell>
          <cell r="E2091">
            <v>22038</v>
          </cell>
          <cell r="G2091">
            <v>1.4999999999999999E-2</v>
          </cell>
          <cell r="H2091">
            <v>331</v>
          </cell>
        </row>
        <row r="2092">
          <cell r="B2092" t="str">
            <v>46111</v>
          </cell>
          <cell r="C2092" t="str">
            <v xml:space="preserve">herramienta y equipo menor </v>
          </cell>
          <cell r="D2092" t="str">
            <v>%</v>
          </cell>
          <cell r="E2092">
            <v>22038</v>
          </cell>
          <cell r="G2092">
            <v>0.05</v>
          </cell>
          <cell r="H2092">
            <v>1102</v>
          </cell>
        </row>
        <row r="2093">
          <cell r="C2093" t="str">
            <v>DIRECTO:  117,455 / M</v>
          </cell>
          <cell r="D2093">
            <v>0</v>
          </cell>
          <cell r="G2093">
            <v>0</v>
          </cell>
          <cell r="H2093">
            <v>0</v>
          </cell>
        </row>
        <row r="2094">
          <cell r="C2094">
            <v>0</v>
          </cell>
          <cell r="D2094">
            <v>0</v>
          </cell>
          <cell r="G2094">
            <v>0</v>
          </cell>
          <cell r="H2094">
            <v>0</v>
          </cell>
        </row>
        <row r="2095">
          <cell r="B2095" t="str">
            <v>04-04-040</v>
          </cell>
          <cell r="C2095" t="str">
            <v>ESCALERAS AEREAS EN CONCRETO VISTO F'C 21 MPA. VIGAS GUALDERAS LATERALES 0.50 x 0.20 M. + PELDAÑOS EN CONCRETO SEGÚN DETALLE ESTRUCTURAL</v>
          </cell>
          <cell r="D2095" t="str">
            <v>M3</v>
          </cell>
          <cell r="E2095">
            <v>0</v>
          </cell>
          <cell r="G2095">
            <v>0</v>
          </cell>
          <cell r="H2095">
            <v>1246916</v>
          </cell>
        </row>
        <row r="2096">
          <cell r="B2096" t="str">
            <v>72132</v>
          </cell>
          <cell r="C2096" t="str">
            <v xml:space="preserve">aux concreto 3000 psi (21.1 MPa) -obra- 1/2" </v>
          </cell>
          <cell r="D2096" t="str">
            <v>m3</v>
          </cell>
          <cell r="E2096">
            <v>1</v>
          </cell>
          <cell r="F2096">
            <v>0.05</v>
          </cell>
          <cell r="G2096">
            <v>367959.77683522296</v>
          </cell>
          <cell r="H2096">
            <v>386358</v>
          </cell>
        </row>
        <row r="2097">
          <cell r="B2097" t="str">
            <v>44121</v>
          </cell>
          <cell r="C2097" t="str">
            <v xml:space="preserve">vibrador electrico para concreto </v>
          </cell>
          <cell r="D2097" t="str">
            <v>d</v>
          </cell>
          <cell r="E2097">
            <v>0.21000000000000002</v>
          </cell>
          <cell r="G2097">
            <v>40460</v>
          </cell>
          <cell r="H2097">
            <v>8497</v>
          </cell>
        </row>
        <row r="2098">
          <cell r="B2098" t="str">
            <v>16421</v>
          </cell>
          <cell r="C2098" t="str">
            <v>formatablex 19 mm (2.44 x 1.53)  - 12 usos</v>
          </cell>
          <cell r="D2098" t="str">
            <v>m2</v>
          </cell>
          <cell r="E2098">
            <v>12</v>
          </cell>
          <cell r="G2098">
            <v>30250.455373406192</v>
          </cell>
          <cell r="H2098">
            <v>363005</v>
          </cell>
        </row>
        <row r="2099">
          <cell r="B2099" t="str">
            <v>72561</v>
          </cell>
          <cell r="C2099" t="str">
            <v xml:space="preserve">aux curado concreto. antisol blanco de sika o equivalente </v>
          </cell>
          <cell r="D2099" t="str">
            <v>m2</v>
          </cell>
          <cell r="E2099">
            <v>12</v>
          </cell>
          <cell r="G2099">
            <v>667.64187320833344</v>
          </cell>
          <cell r="H2099">
            <v>8012</v>
          </cell>
        </row>
        <row r="2100">
          <cell r="B2100" t="str">
            <v>72711</v>
          </cell>
          <cell r="C2100" t="str">
            <v xml:space="preserve">aux desmoldante. separol de sika o equivalente </v>
          </cell>
          <cell r="D2100" t="str">
            <v>m2</v>
          </cell>
          <cell r="E2100">
            <v>12</v>
          </cell>
          <cell r="G2100">
            <v>686.38251342331739</v>
          </cell>
          <cell r="H2100">
            <v>8237</v>
          </cell>
        </row>
        <row r="2101">
          <cell r="B2101" t="str">
            <v>44243</v>
          </cell>
          <cell r="C2101" t="str">
            <v xml:space="preserve">paral telescopico largo de 2.20 a 3.80 m </v>
          </cell>
          <cell r="D2101" t="str">
            <v>d</v>
          </cell>
          <cell r="E2101">
            <v>96</v>
          </cell>
          <cell r="F2101">
            <v>1</v>
          </cell>
          <cell r="G2101">
            <v>452.2</v>
          </cell>
          <cell r="H2101">
            <v>86822</v>
          </cell>
        </row>
        <row r="2102">
          <cell r="B2102" t="str">
            <v>44253</v>
          </cell>
          <cell r="C2102" t="str">
            <v xml:space="preserve">cercha 3.00 m </v>
          </cell>
          <cell r="D2102" t="str">
            <v>d</v>
          </cell>
          <cell r="E2102">
            <v>48</v>
          </cell>
          <cell r="F2102">
            <v>0.5</v>
          </cell>
          <cell r="G2102">
            <v>142.79999999999998</v>
          </cell>
          <cell r="H2102">
            <v>10282</v>
          </cell>
        </row>
        <row r="2103">
          <cell r="B2103" t="str">
            <v>74O33</v>
          </cell>
          <cell r="C2103" t="str">
            <v xml:space="preserve">aux andamios de carga - tramo h=1.50m </v>
          </cell>
          <cell r="D2103" t="str">
            <v>d</v>
          </cell>
          <cell r="E2103">
            <v>0.5</v>
          </cell>
          <cell r="G2103">
            <v>10130.874910359373</v>
          </cell>
          <cell r="H2103">
            <v>5065</v>
          </cell>
        </row>
        <row r="2104">
          <cell r="B2104" t="str">
            <v>2C112</v>
          </cell>
          <cell r="C2104" t="str">
            <v xml:space="preserve">mo cuadrilla albañileria (1 of + 2 ay) </v>
          </cell>
          <cell r="D2104" t="str">
            <v>hc</v>
          </cell>
          <cell r="E2104">
            <v>15.791870360272407</v>
          </cell>
          <cell r="G2104">
            <v>22037.707506250001</v>
          </cell>
          <cell r="H2104">
            <v>348017</v>
          </cell>
        </row>
        <row r="2105">
          <cell r="B2105" t="str">
            <v>47111</v>
          </cell>
          <cell r="C2105" t="str">
            <v xml:space="preserve">elementos de consumo y proteccion </v>
          </cell>
          <cell r="D2105" t="str">
            <v>%</v>
          </cell>
          <cell r="E2105">
            <v>348017</v>
          </cell>
          <cell r="G2105">
            <v>1.4999999999999999E-2</v>
          </cell>
          <cell r="H2105">
            <v>5220</v>
          </cell>
        </row>
        <row r="2106">
          <cell r="B2106" t="str">
            <v>46111</v>
          </cell>
          <cell r="C2106" t="str">
            <v xml:space="preserve">herramienta y equipo menor </v>
          </cell>
          <cell r="D2106" t="str">
            <v>%</v>
          </cell>
          <cell r="E2106">
            <v>348017</v>
          </cell>
          <cell r="G2106">
            <v>0.05</v>
          </cell>
          <cell r="H2106">
            <v>17401</v>
          </cell>
        </row>
        <row r="2107">
          <cell r="C2107" t="str">
            <v>DIRECTO:  1,246,916 / M3</v>
          </cell>
          <cell r="D2107">
            <v>0</v>
          </cell>
          <cell r="G2107">
            <v>0</v>
          </cell>
          <cell r="H2107">
            <v>0</v>
          </cell>
        </row>
        <row r="2108">
          <cell r="C2108">
            <v>0</v>
          </cell>
          <cell r="D2108">
            <v>0</v>
          </cell>
          <cell r="G2108">
            <v>0</v>
          </cell>
          <cell r="H2108">
            <v>0</v>
          </cell>
        </row>
        <row r="2109">
          <cell r="B2109" t="str">
            <v>04-04-050</v>
          </cell>
          <cell r="C2109" t="str">
            <v>GRADERIAS AEREAS EN CONCRETO VISTO COLOR OCRE F'C 28 MPA. VIGAS AEREAS, LOSETA MACIZA + RAMPA + PELDAÑOS GRADERIA SEGÚN DETALLE ESTRUCTURAL</v>
          </cell>
          <cell r="D2109" t="str">
            <v>M3</v>
          </cell>
          <cell r="E2109">
            <v>0</v>
          </cell>
          <cell r="G2109">
            <v>0</v>
          </cell>
          <cell r="H2109">
            <v>1111256</v>
          </cell>
        </row>
        <row r="2110">
          <cell r="B2110" t="str">
            <v>11A05</v>
          </cell>
          <cell r="C2110" t="str">
            <v xml:space="preserve">concreto fluido 4000 psi tmn 1/2" ocre </v>
          </cell>
          <cell r="D2110" t="str">
            <v>m3</v>
          </cell>
          <cell r="E2110">
            <v>1</v>
          </cell>
          <cell r="F2110">
            <v>0.03</v>
          </cell>
          <cell r="G2110">
            <v>530027.18999999994</v>
          </cell>
          <cell r="H2110">
            <v>545928</v>
          </cell>
        </row>
        <row r="2111">
          <cell r="B2111" t="str">
            <v>4104279</v>
          </cell>
          <cell r="C2111" t="str">
            <v xml:space="preserve">PARAL TELESCOPICO LARGO (UN) 3.00ML A </v>
          </cell>
          <cell r="D2111" t="str">
            <v>DIA</v>
          </cell>
          <cell r="E2111">
            <v>2.9</v>
          </cell>
          <cell r="G2111">
            <v>185</v>
          </cell>
          <cell r="H2111">
            <v>537</v>
          </cell>
        </row>
        <row r="2112">
          <cell r="B2112" t="str">
            <v>1525</v>
          </cell>
          <cell r="C2112" t="str">
            <v xml:space="preserve">PUNTILLA 2" CON CABEZA </v>
          </cell>
          <cell r="D2112" t="str">
            <v>LB</v>
          </cell>
          <cell r="E2112">
            <v>1.575</v>
          </cell>
          <cell r="F2112">
            <v>0.05</v>
          </cell>
          <cell r="G2112">
            <v>1966</v>
          </cell>
          <cell r="H2112">
            <v>3251</v>
          </cell>
        </row>
        <row r="2113">
          <cell r="B2113" t="str">
            <v>1940</v>
          </cell>
          <cell r="C2113" t="str">
            <v xml:space="preserve">REPISA (8x.4CM) L=3M ORDINARIO </v>
          </cell>
          <cell r="D2113" t="str">
            <v>ML</v>
          </cell>
          <cell r="E2113">
            <v>2.5499999999999998</v>
          </cell>
          <cell r="F2113">
            <v>0.02</v>
          </cell>
          <cell r="G2113">
            <v>3169</v>
          </cell>
          <cell r="H2113">
            <v>8243</v>
          </cell>
        </row>
        <row r="2114">
          <cell r="B2114" t="str">
            <v>1941</v>
          </cell>
          <cell r="C2114" t="str">
            <v xml:space="preserve">TABLA BURRA (25x2,5CM) L=3M- ORDINARIO </v>
          </cell>
          <cell r="D2114" t="str">
            <v>ML</v>
          </cell>
          <cell r="E2114">
            <v>6.12</v>
          </cell>
          <cell r="F2114">
            <v>0.02</v>
          </cell>
          <cell r="G2114">
            <v>4958</v>
          </cell>
          <cell r="H2114">
            <v>30950</v>
          </cell>
        </row>
        <row r="2115">
          <cell r="B2115" t="str">
            <v>1942</v>
          </cell>
          <cell r="C2115" t="str">
            <v xml:space="preserve">TABLA BURRA (30x2,5CM) L=3M ORDINARIO </v>
          </cell>
          <cell r="D2115" t="str">
            <v>ML</v>
          </cell>
          <cell r="E2115">
            <v>3.06</v>
          </cell>
          <cell r="F2115">
            <v>0.02</v>
          </cell>
          <cell r="G2115">
            <v>5950</v>
          </cell>
          <cell r="H2115">
            <v>18571</v>
          </cell>
        </row>
        <row r="2116">
          <cell r="B2116" t="str">
            <v>1369</v>
          </cell>
          <cell r="C2116" t="str">
            <v xml:space="preserve">AUTOBOMBA PARA CONCRETO </v>
          </cell>
          <cell r="D2116" t="str">
            <v>M3</v>
          </cell>
          <cell r="E2116">
            <v>1</v>
          </cell>
          <cell r="F2116">
            <v>0.03</v>
          </cell>
          <cell r="G2116">
            <v>43338</v>
          </cell>
          <cell r="H2116">
            <v>44638</v>
          </cell>
        </row>
        <row r="2117">
          <cell r="B2117" t="str">
            <v>4383</v>
          </cell>
          <cell r="C2117" t="str">
            <v xml:space="preserve">FORMALETA ENTREPISO M2 (paral largo 3-4,5 </v>
          </cell>
          <cell r="D2117" t="str">
            <v>mes</v>
          </cell>
          <cell r="E2117">
            <v>9</v>
          </cell>
          <cell r="G2117">
            <v>6033</v>
          </cell>
          <cell r="H2117">
            <v>54297</v>
          </cell>
        </row>
        <row r="2118">
          <cell r="B2118" t="str">
            <v>4950</v>
          </cell>
          <cell r="C2118" t="str">
            <v xml:space="preserve">PARAL TELESCOPICO CORTO (UN) </v>
          </cell>
          <cell r="D2118" t="str">
            <v>DIA</v>
          </cell>
          <cell r="E2118">
            <v>2.9</v>
          </cell>
          <cell r="G2118">
            <v>89</v>
          </cell>
          <cell r="H2118">
            <v>258</v>
          </cell>
        </row>
        <row r="2119">
          <cell r="B2119" t="str">
            <v>4400</v>
          </cell>
          <cell r="C2119" t="str">
            <v xml:space="preserve">VIBRADOR A GASOLINA </v>
          </cell>
          <cell r="D2119" t="str">
            <v>DIA</v>
          </cell>
          <cell r="E2119">
            <v>0.1</v>
          </cell>
          <cell r="G2119">
            <v>38192</v>
          </cell>
          <cell r="H2119">
            <v>3819</v>
          </cell>
        </row>
        <row r="2120">
          <cell r="B2120" t="str">
            <v>2A12385</v>
          </cell>
          <cell r="C2120" t="str">
            <v xml:space="preserve">CUADRILLA ALBAÑILERIA GENERAL 1:4 </v>
          </cell>
          <cell r="D2120" t="str">
            <v>JR</v>
          </cell>
          <cell r="E2120">
            <v>1.33</v>
          </cell>
          <cell r="G2120">
            <v>280215.19</v>
          </cell>
          <cell r="H2120">
            <v>372686</v>
          </cell>
        </row>
        <row r="2121">
          <cell r="B2121" t="str">
            <v>6A12508</v>
          </cell>
          <cell r="C2121" t="str">
            <v xml:space="preserve">Dia de Trasiego con 2 ayudantes** </v>
          </cell>
          <cell r="D2121" t="str">
            <v>dd</v>
          </cell>
          <cell r="E2121">
            <v>0.04</v>
          </cell>
          <cell r="G2121">
            <v>96351.24</v>
          </cell>
          <cell r="H2121">
            <v>3854</v>
          </cell>
        </row>
        <row r="2122">
          <cell r="B2122" t="str">
            <v>47111</v>
          </cell>
          <cell r="C2122" t="str">
            <v xml:space="preserve">elementos de consumo y proteccion </v>
          </cell>
          <cell r="D2122" t="str">
            <v>%</v>
          </cell>
          <cell r="E2122">
            <v>372686</v>
          </cell>
          <cell r="G2122">
            <v>1.4999999999999999E-2</v>
          </cell>
          <cell r="H2122">
            <v>5590</v>
          </cell>
        </row>
        <row r="2123">
          <cell r="B2123" t="str">
            <v>46111</v>
          </cell>
          <cell r="C2123" t="str">
            <v xml:space="preserve">herramienta y equipo menor </v>
          </cell>
          <cell r="D2123" t="str">
            <v>%</v>
          </cell>
          <cell r="E2123">
            <v>372686</v>
          </cell>
          <cell r="G2123">
            <v>0.05</v>
          </cell>
          <cell r="H2123">
            <v>18634</v>
          </cell>
        </row>
        <row r="2124">
          <cell r="C2124" t="str">
            <v>DIRECTO:  1,111,256 / M3</v>
          </cell>
          <cell r="D2124">
            <v>0</v>
          </cell>
          <cell r="G2124">
            <v>0</v>
          </cell>
          <cell r="H2124">
            <v>0</v>
          </cell>
        </row>
        <row r="2125">
          <cell r="C2125">
            <v>0</v>
          </cell>
          <cell r="D2125">
            <v>0</v>
          </cell>
          <cell r="G2125">
            <v>0</v>
          </cell>
          <cell r="H2125">
            <v>0</v>
          </cell>
        </row>
        <row r="2126">
          <cell r="B2126" t="str">
            <v>04-04-060</v>
          </cell>
          <cell r="C2126" t="str">
            <v>GRADERIAS AEREAS EN CONCRETO VISTO F'C 21 MPA. MURETE DE SOPORTE + GRADERIA EN "ACORDEON" SEGÚN DETALLE ESTRUCTURAL</v>
          </cell>
          <cell r="D2126" t="str">
            <v>M3</v>
          </cell>
          <cell r="E2126">
            <v>0</v>
          </cell>
          <cell r="G2126">
            <v>0</v>
          </cell>
          <cell r="H2126">
            <v>1367506</v>
          </cell>
        </row>
        <row r="2127">
          <cell r="B2127" t="str">
            <v>72132</v>
          </cell>
          <cell r="C2127" t="str">
            <v xml:space="preserve">aux concreto 3000 psi (21.1 MPa) -obra- 1/2" </v>
          </cell>
          <cell r="D2127" t="str">
            <v>m3</v>
          </cell>
          <cell r="E2127">
            <v>1</v>
          </cell>
          <cell r="F2127">
            <v>0.05</v>
          </cell>
          <cell r="G2127">
            <v>367959.77683522296</v>
          </cell>
          <cell r="H2127">
            <v>386358</v>
          </cell>
        </row>
        <row r="2128">
          <cell r="B2128" t="str">
            <v>44121</v>
          </cell>
          <cell r="C2128" t="str">
            <v xml:space="preserve">vibrador electrico para concreto </v>
          </cell>
          <cell r="D2128" t="str">
            <v>d</v>
          </cell>
          <cell r="E2128">
            <v>0.21000000000000002</v>
          </cell>
          <cell r="G2128">
            <v>40460</v>
          </cell>
          <cell r="H2128">
            <v>8497</v>
          </cell>
        </row>
        <row r="2129">
          <cell r="B2129" t="str">
            <v>16421</v>
          </cell>
          <cell r="C2129" t="str">
            <v>formatablex 19 mm (2.44 x 1.53)  - 12 usos</v>
          </cell>
          <cell r="D2129" t="str">
            <v>m2</v>
          </cell>
          <cell r="E2129">
            <v>12</v>
          </cell>
          <cell r="G2129">
            <v>30250.455373406192</v>
          </cell>
          <cell r="H2129">
            <v>363005</v>
          </cell>
        </row>
        <row r="2130">
          <cell r="B2130" t="str">
            <v>72561</v>
          </cell>
          <cell r="C2130" t="str">
            <v xml:space="preserve">aux curado concreto. antisol blanco de sika o equivalente </v>
          </cell>
          <cell r="D2130" t="str">
            <v>m2</v>
          </cell>
          <cell r="E2130">
            <v>12</v>
          </cell>
          <cell r="G2130">
            <v>667.64187320833344</v>
          </cell>
          <cell r="H2130">
            <v>8012</v>
          </cell>
        </row>
        <row r="2131">
          <cell r="B2131" t="str">
            <v>72711</v>
          </cell>
          <cell r="C2131" t="str">
            <v xml:space="preserve">aux desmoldante. separol de sika o equivalente </v>
          </cell>
          <cell r="D2131" t="str">
            <v>m2</v>
          </cell>
          <cell r="E2131">
            <v>12</v>
          </cell>
          <cell r="G2131">
            <v>686.38251342331739</v>
          </cell>
          <cell r="H2131">
            <v>8237</v>
          </cell>
        </row>
        <row r="2132">
          <cell r="B2132" t="str">
            <v>44243</v>
          </cell>
          <cell r="C2132" t="str">
            <v xml:space="preserve">paral telescopico largo de 2.20 a 3.80 m </v>
          </cell>
          <cell r="D2132" t="str">
            <v>d</v>
          </cell>
          <cell r="E2132">
            <v>96</v>
          </cell>
          <cell r="F2132">
            <v>1</v>
          </cell>
          <cell r="G2132">
            <v>452.2</v>
          </cell>
          <cell r="H2132">
            <v>86822</v>
          </cell>
        </row>
        <row r="2133">
          <cell r="B2133" t="str">
            <v>44253</v>
          </cell>
          <cell r="C2133" t="str">
            <v xml:space="preserve">cercha 3.00 m </v>
          </cell>
          <cell r="D2133" t="str">
            <v>d</v>
          </cell>
          <cell r="E2133">
            <v>48</v>
          </cell>
          <cell r="F2133">
            <v>0.5</v>
          </cell>
          <cell r="G2133">
            <v>142.79999999999998</v>
          </cell>
          <cell r="H2133">
            <v>10282</v>
          </cell>
        </row>
        <row r="2134">
          <cell r="B2134" t="str">
            <v>18118</v>
          </cell>
          <cell r="C2134" t="str">
            <v xml:space="preserve">bloque estructural p-v a=12cm intermedio liso 11 x 19 x 39 </v>
          </cell>
          <cell r="D2134" t="str">
            <v>u</v>
          </cell>
          <cell r="E2134">
            <v>120</v>
          </cell>
          <cell r="F2134">
            <v>0.05</v>
          </cell>
          <cell r="G2134">
            <v>1770</v>
          </cell>
          <cell r="H2134">
            <v>223020</v>
          </cell>
        </row>
        <row r="2135">
          <cell r="B2135" t="str">
            <v>71A14</v>
          </cell>
          <cell r="C2135" t="str">
            <v xml:space="preserve">aux mortero de pega 1:4 </v>
          </cell>
          <cell r="D2135" t="str">
            <v>m3</v>
          </cell>
          <cell r="E2135">
            <v>0.115</v>
          </cell>
          <cell r="F2135">
            <v>0.05</v>
          </cell>
          <cell r="G2135">
            <v>277485.09413675184</v>
          </cell>
          <cell r="H2135">
            <v>33506</v>
          </cell>
        </row>
        <row r="2136">
          <cell r="B2136" t="str">
            <v>74O33</v>
          </cell>
          <cell r="C2136" t="str">
            <v xml:space="preserve">aux andamios de carga - tramo h=1.50m </v>
          </cell>
          <cell r="D2136" t="str">
            <v>d</v>
          </cell>
          <cell r="E2136">
            <v>0.5</v>
          </cell>
          <cell r="G2136">
            <v>10130.874910359373</v>
          </cell>
          <cell r="H2136">
            <v>5065</v>
          </cell>
        </row>
        <row r="2137">
          <cell r="B2137" t="str">
            <v>2C112</v>
          </cell>
          <cell r="C2137" t="str">
            <v xml:space="preserve">mo cuadrilla albañileria (1 of + 2 ay) </v>
          </cell>
          <cell r="D2137" t="str">
            <v>hc</v>
          </cell>
          <cell r="E2137">
            <v>10</v>
          </cell>
          <cell r="G2137">
            <v>22037.707506250001</v>
          </cell>
          <cell r="H2137">
            <v>220377</v>
          </cell>
        </row>
        <row r="2138">
          <cell r="B2138" t="str">
            <v>47111</v>
          </cell>
          <cell r="C2138" t="str">
            <v xml:space="preserve">elementos de consumo y proteccion </v>
          </cell>
          <cell r="D2138" t="str">
            <v>%</v>
          </cell>
          <cell r="E2138">
            <v>220377</v>
          </cell>
          <cell r="G2138">
            <v>1.4999999999999999E-2</v>
          </cell>
          <cell r="H2138">
            <v>3306</v>
          </cell>
        </row>
        <row r="2139">
          <cell r="B2139" t="str">
            <v>46111</v>
          </cell>
          <cell r="C2139" t="str">
            <v xml:space="preserve">herramienta y equipo menor </v>
          </cell>
          <cell r="D2139" t="str">
            <v>%</v>
          </cell>
          <cell r="E2139">
            <v>220377</v>
          </cell>
          <cell r="G2139">
            <v>0.05</v>
          </cell>
          <cell r="H2139">
            <v>11019</v>
          </cell>
        </row>
        <row r="2140">
          <cell r="C2140" t="str">
            <v>DIRECTO:  1,367,506 / M3</v>
          </cell>
          <cell r="D2140">
            <v>0</v>
          </cell>
          <cell r="G2140">
            <v>0</v>
          </cell>
          <cell r="H2140">
            <v>0</v>
          </cell>
        </row>
        <row r="2141">
          <cell r="C2141">
            <v>0</v>
          </cell>
          <cell r="D2141">
            <v>0</v>
          </cell>
          <cell r="G2141">
            <v>0</v>
          </cell>
          <cell r="H2141">
            <v>0</v>
          </cell>
        </row>
        <row r="2142">
          <cell r="B2142" t="str">
            <v>04-04-065</v>
          </cell>
          <cell r="C2142" t="str">
            <v>VIGAS GUALDERAS PARA ESCALERAS AEREAS EN CONCRETO VISTO F'C 21 MPA. E: 0.15 M. ESCALERAS MODULO B</v>
          </cell>
          <cell r="D2142" t="str">
            <v>M3</v>
          </cell>
          <cell r="E2142">
            <v>0</v>
          </cell>
          <cell r="G2142">
            <v>0</v>
          </cell>
          <cell r="H2142">
            <v>787697</v>
          </cell>
        </row>
        <row r="2143">
          <cell r="B2143" t="str">
            <v>72132</v>
          </cell>
          <cell r="C2143" t="str">
            <v xml:space="preserve">aux concreto 3000 psi (21.1 MPa) -obra- 1/2" </v>
          </cell>
          <cell r="D2143" t="str">
            <v>m3</v>
          </cell>
          <cell r="E2143">
            <v>1</v>
          </cell>
          <cell r="F2143">
            <v>0.05</v>
          </cell>
          <cell r="G2143">
            <v>367959.77683522296</v>
          </cell>
          <cell r="H2143">
            <v>386358</v>
          </cell>
        </row>
        <row r="2144">
          <cell r="B2144" t="str">
            <v>44121</v>
          </cell>
          <cell r="C2144" t="str">
            <v xml:space="preserve">vibrador electrico para concreto </v>
          </cell>
          <cell r="D2144" t="str">
            <v>d</v>
          </cell>
          <cell r="E2144">
            <v>0.21000000000000002</v>
          </cell>
          <cell r="G2144">
            <v>40460</v>
          </cell>
          <cell r="H2144">
            <v>8497</v>
          </cell>
        </row>
        <row r="2145">
          <cell r="B2145" t="str">
            <v>16421</v>
          </cell>
          <cell r="C2145" t="str">
            <v>formatablex 19 mm (2.44 x 1.53)  - 12 usos</v>
          </cell>
          <cell r="D2145" t="str">
            <v>m2</v>
          </cell>
          <cell r="E2145">
            <v>1.2037037037037035</v>
          </cell>
          <cell r="G2145">
            <v>30250.455373406192</v>
          </cell>
          <cell r="H2145">
            <v>36413</v>
          </cell>
        </row>
        <row r="2146">
          <cell r="B2146" t="str">
            <v>72561</v>
          </cell>
          <cell r="C2146" t="str">
            <v xml:space="preserve">aux curado concreto. antisol blanco de sika o equivalente </v>
          </cell>
          <cell r="D2146" t="str">
            <v>m2</v>
          </cell>
          <cell r="E2146">
            <v>14.444444444444443</v>
          </cell>
          <cell r="G2146">
            <v>667.64187320833344</v>
          </cell>
          <cell r="H2146">
            <v>9644</v>
          </cell>
        </row>
        <row r="2147">
          <cell r="B2147" t="str">
            <v>72711</v>
          </cell>
          <cell r="C2147" t="str">
            <v xml:space="preserve">aux desmoldante. separol de sika o equivalente </v>
          </cell>
          <cell r="D2147" t="str">
            <v>m2</v>
          </cell>
          <cell r="E2147">
            <v>14.444444444444443</v>
          </cell>
          <cell r="G2147">
            <v>686.38251342331739</v>
          </cell>
          <cell r="H2147">
            <v>9914</v>
          </cell>
        </row>
        <row r="2148">
          <cell r="B2148" t="str">
            <v>44243</v>
          </cell>
          <cell r="C2148" t="str">
            <v xml:space="preserve">paral telescopico largo de 2.20 a 3.80 m </v>
          </cell>
          <cell r="D2148" t="str">
            <v>d</v>
          </cell>
          <cell r="E2148">
            <v>96</v>
          </cell>
          <cell r="F2148">
            <v>1</v>
          </cell>
          <cell r="G2148">
            <v>452.2</v>
          </cell>
          <cell r="H2148">
            <v>86822</v>
          </cell>
        </row>
        <row r="2149">
          <cell r="B2149" t="str">
            <v>44253</v>
          </cell>
          <cell r="C2149" t="str">
            <v xml:space="preserve">cercha 3.00 m </v>
          </cell>
          <cell r="D2149" t="str">
            <v>d</v>
          </cell>
          <cell r="E2149">
            <v>48</v>
          </cell>
          <cell r="F2149">
            <v>0.5</v>
          </cell>
          <cell r="G2149">
            <v>142.79999999999998</v>
          </cell>
          <cell r="H2149">
            <v>10282</v>
          </cell>
        </row>
        <row r="2150">
          <cell r="B2150" t="str">
            <v>74O33</v>
          </cell>
          <cell r="C2150" t="str">
            <v xml:space="preserve">aux andamios de carga - tramo h=1.50m </v>
          </cell>
          <cell r="D2150" t="str">
            <v>d</v>
          </cell>
          <cell r="E2150">
            <v>0.5</v>
          </cell>
          <cell r="G2150">
            <v>10130.874910359373</v>
          </cell>
          <cell r="H2150">
            <v>5065</v>
          </cell>
        </row>
        <row r="2151">
          <cell r="B2151" t="str">
            <v>2C112</v>
          </cell>
          <cell r="C2151" t="str">
            <v xml:space="preserve">mo cuadrilla albañileria (1 of + 2 ay) </v>
          </cell>
          <cell r="D2151" t="str">
            <v>hc</v>
          </cell>
          <cell r="E2151">
            <v>10</v>
          </cell>
          <cell r="G2151">
            <v>22037.707506250001</v>
          </cell>
          <cell r="H2151">
            <v>220377</v>
          </cell>
        </row>
        <row r="2152">
          <cell r="B2152" t="str">
            <v>47111</v>
          </cell>
          <cell r="C2152" t="str">
            <v xml:space="preserve">elementos de consumo y proteccion </v>
          </cell>
          <cell r="D2152" t="str">
            <v>%</v>
          </cell>
          <cell r="E2152">
            <v>220377</v>
          </cell>
          <cell r="G2152">
            <v>1.4999999999999999E-2</v>
          </cell>
          <cell r="H2152">
            <v>3306</v>
          </cell>
        </row>
        <row r="2153">
          <cell r="B2153" t="str">
            <v>46111</v>
          </cell>
          <cell r="C2153" t="str">
            <v xml:space="preserve">herramienta y equipo menor </v>
          </cell>
          <cell r="D2153" t="str">
            <v>%</v>
          </cell>
          <cell r="E2153">
            <v>220377</v>
          </cell>
          <cell r="G2153">
            <v>0.05</v>
          </cell>
          <cell r="H2153">
            <v>11019</v>
          </cell>
        </row>
        <row r="2154">
          <cell r="C2154" t="str">
            <v>DIRECTO:  787,697 / M3</v>
          </cell>
          <cell r="D2154">
            <v>0</v>
          </cell>
          <cell r="G2154">
            <v>0</v>
          </cell>
          <cell r="H2154">
            <v>0</v>
          </cell>
        </row>
        <row r="2155">
          <cell r="C2155">
            <v>0</v>
          </cell>
          <cell r="D2155">
            <v>0</v>
          </cell>
          <cell r="G2155">
            <v>0</v>
          </cell>
          <cell r="H2155">
            <v>0</v>
          </cell>
        </row>
        <row r="2156">
          <cell r="B2156" t="str">
            <v>04-04-100</v>
          </cell>
          <cell r="C2156" t="str">
            <v>ESCALERAS SOBRE TERRENO EN CONCRETO VISTO F'C 21 MPA. RAMPA, DESCANSOS, PELDAÑOS Y VIGAS SEGÚN DETALLE ESTRUCTURAL.</v>
          </cell>
          <cell r="D2156" t="str">
            <v>M3</v>
          </cell>
          <cell r="E2156">
            <v>0</v>
          </cell>
          <cell r="G2156">
            <v>0</v>
          </cell>
          <cell r="H2156">
            <v>833102</v>
          </cell>
        </row>
        <row r="2157">
          <cell r="B2157" t="str">
            <v>2A11787</v>
          </cell>
          <cell r="C2157" t="str">
            <v xml:space="preserve">Jornal Cuadrilla (MdeO) 4Ayud+1Ofic Obra </v>
          </cell>
          <cell r="D2157" t="str">
            <v>JR</v>
          </cell>
          <cell r="E2157">
            <v>1.3</v>
          </cell>
          <cell r="G2157">
            <v>280215.19</v>
          </cell>
          <cell r="H2157">
            <v>364280</v>
          </cell>
        </row>
        <row r="2158">
          <cell r="B2158" t="str">
            <v>1100660</v>
          </cell>
          <cell r="C2158" t="str">
            <v xml:space="preserve">CONCRETO 3000 PSI (210N) gravilla fina 1/2" *** </v>
          </cell>
          <cell r="D2158" t="str">
            <v>M3</v>
          </cell>
          <cell r="E2158">
            <v>1</v>
          </cell>
          <cell r="F2158">
            <v>0.04</v>
          </cell>
          <cell r="G2158">
            <v>368489</v>
          </cell>
          <cell r="H2158">
            <v>383229</v>
          </cell>
        </row>
        <row r="2159">
          <cell r="B2159" t="str">
            <v>1525</v>
          </cell>
          <cell r="C2159" t="str">
            <v xml:space="preserve">PUNTILLA 2" CON CABEZA </v>
          </cell>
          <cell r="D2159" t="str">
            <v>LB</v>
          </cell>
          <cell r="E2159">
            <v>2.59</v>
          </cell>
          <cell r="F2159">
            <v>0.08</v>
          </cell>
          <cell r="G2159">
            <v>1966</v>
          </cell>
          <cell r="H2159">
            <v>5499</v>
          </cell>
        </row>
        <row r="2160">
          <cell r="B2160" t="str">
            <v>1940</v>
          </cell>
          <cell r="C2160" t="str">
            <v xml:space="preserve">REPISA (8x.4CM) L=3M ORDINARIO </v>
          </cell>
          <cell r="D2160" t="str">
            <v>ML</v>
          </cell>
          <cell r="E2160">
            <v>2.2429999999999999</v>
          </cell>
          <cell r="F2160">
            <v>0.02</v>
          </cell>
          <cell r="G2160">
            <v>3169</v>
          </cell>
          <cell r="H2160">
            <v>7250</v>
          </cell>
        </row>
        <row r="2161">
          <cell r="B2161" t="str">
            <v>1942</v>
          </cell>
          <cell r="C2161" t="str">
            <v xml:space="preserve">TABLA BURRA (30x2,5CM) L=3M ORDINARIO </v>
          </cell>
          <cell r="D2161" t="str">
            <v>ML</v>
          </cell>
          <cell r="E2161">
            <v>6.5279999999999996</v>
          </cell>
          <cell r="F2161">
            <v>0.02</v>
          </cell>
          <cell r="G2161">
            <v>5950</v>
          </cell>
          <cell r="H2161">
            <v>39618</v>
          </cell>
        </row>
        <row r="2162">
          <cell r="B2162" t="str">
            <v>4400</v>
          </cell>
          <cell r="C2162" t="str">
            <v xml:space="preserve">VIBRADOR A GASOLINA </v>
          </cell>
          <cell r="D2162" t="str">
            <v>DIA</v>
          </cell>
          <cell r="E2162">
            <v>0.25</v>
          </cell>
          <cell r="G2162">
            <v>38192</v>
          </cell>
          <cell r="H2162">
            <v>9548</v>
          </cell>
        </row>
        <row r="2163">
          <cell r="B2163" t="str">
            <v>47111</v>
          </cell>
          <cell r="C2163" t="str">
            <v xml:space="preserve">elementos de consumo y proteccion </v>
          </cell>
          <cell r="D2163" t="str">
            <v>%</v>
          </cell>
          <cell r="E2163">
            <v>364280</v>
          </cell>
          <cell r="G2163">
            <v>1.4999999999999999E-2</v>
          </cell>
          <cell r="H2163">
            <v>5464</v>
          </cell>
        </row>
        <row r="2164">
          <cell r="B2164" t="str">
            <v>46111</v>
          </cell>
          <cell r="C2164" t="str">
            <v xml:space="preserve">herramienta y equipo menor </v>
          </cell>
          <cell r="D2164" t="str">
            <v>%</v>
          </cell>
          <cell r="E2164">
            <v>364280</v>
          </cell>
          <cell r="G2164">
            <v>0.05</v>
          </cell>
          <cell r="H2164">
            <v>18214</v>
          </cell>
        </row>
        <row r="2165">
          <cell r="C2165" t="str">
            <v>DIRECTO:  833,102 / M3</v>
          </cell>
          <cell r="D2165">
            <v>0</v>
          </cell>
          <cell r="G2165">
            <v>0</v>
          </cell>
          <cell r="H2165">
            <v>0</v>
          </cell>
        </row>
        <row r="2166">
          <cell r="C2166">
            <v>0</v>
          </cell>
          <cell r="D2166">
            <v>0</v>
          </cell>
          <cell r="G2166">
            <v>0</v>
          </cell>
          <cell r="H2166">
            <v>0</v>
          </cell>
        </row>
        <row r="2167">
          <cell r="B2167" t="str">
            <v>04-04-200</v>
          </cell>
          <cell r="C2167" t="str">
            <v>NEOPRENO DE APOYO EN MENSULA - 0.20 M. x 0.45 M. - H: 1". DUREZA 60 + PORON HACIA COLUMNA - 0.50x0.60 M. - E: 0.04 M.</v>
          </cell>
          <cell r="D2167" t="str">
            <v>UN</v>
          </cell>
          <cell r="E2167">
            <v>0</v>
          </cell>
          <cell r="G2167">
            <v>0</v>
          </cell>
          <cell r="H2167">
            <v>20647</v>
          </cell>
        </row>
        <row r="2168">
          <cell r="B2168" t="str">
            <v>1102348</v>
          </cell>
          <cell r="C2168" t="str">
            <v xml:space="preserve">Neopreno Banda a=20cmx 3/16" ** </v>
          </cell>
          <cell r="D2168" t="str">
            <v>ML</v>
          </cell>
          <cell r="E2168">
            <v>0.45</v>
          </cell>
          <cell r="F2168">
            <v>0.05</v>
          </cell>
          <cell r="G2168">
            <v>33640</v>
          </cell>
          <cell r="H2168">
            <v>15895</v>
          </cell>
        </row>
        <row r="2169">
          <cell r="B2169" t="str">
            <v>1154</v>
          </cell>
          <cell r="C2169" t="str">
            <v xml:space="preserve">ICOPOR 1 Cm. DENSIDAD 15 1x1 </v>
          </cell>
          <cell r="D2169" t="str">
            <v>M2</v>
          </cell>
          <cell r="E2169">
            <v>0.3</v>
          </cell>
          <cell r="F2169">
            <v>0.1</v>
          </cell>
          <cell r="G2169">
            <v>2380</v>
          </cell>
          <cell r="H2169">
            <v>785</v>
          </cell>
        </row>
        <row r="2170">
          <cell r="B2170" t="str">
            <v>2A11938</v>
          </cell>
          <cell r="C2170" t="str">
            <v xml:space="preserve">CUADRILLA ALBAÑILERIA GENERAL 1:1 </v>
          </cell>
          <cell r="D2170" t="str">
            <v>JR</v>
          </cell>
          <cell r="E2170">
            <v>2.8000000000000001E-2</v>
          </cell>
          <cell r="G2170">
            <v>133037.45000000001</v>
          </cell>
          <cell r="H2170">
            <v>3725</v>
          </cell>
        </row>
        <row r="2171">
          <cell r="B2171" t="str">
            <v>47111</v>
          </cell>
          <cell r="C2171" t="str">
            <v xml:space="preserve">elementos de consumo y proteccion </v>
          </cell>
          <cell r="D2171" t="str">
            <v>%</v>
          </cell>
          <cell r="E2171">
            <v>3725</v>
          </cell>
          <cell r="G2171">
            <v>1.4999999999999999E-2</v>
          </cell>
          <cell r="H2171">
            <v>56</v>
          </cell>
        </row>
        <row r="2172">
          <cell r="B2172" t="str">
            <v>46111</v>
          </cell>
          <cell r="C2172" t="str">
            <v xml:space="preserve">herramienta y equipo menor </v>
          </cell>
          <cell r="D2172" t="str">
            <v>%</v>
          </cell>
          <cell r="E2172">
            <v>3725</v>
          </cell>
          <cell r="G2172">
            <v>0.05</v>
          </cell>
          <cell r="H2172">
            <v>186</v>
          </cell>
        </row>
        <row r="2173">
          <cell r="C2173" t="str">
            <v>DIRECTO:  20,647 / UN</v>
          </cell>
          <cell r="D2173">
            <v>0</v>
          </cell>
          <cell r="G2173">
            <v>0</v>
          </cell>
          <cell r="H2173">
            <v>0</v>
          </cell>
        </row>
        <row r="2174">
          <cell r="C2174">
            <v>0</v>
          </cell>
          <cell r="D2174">
            <v>0</v>
          </cell>
          <cell r="G2174">
            <v>0</v>
          </cell>
          <cell r="H2174">
            <v>0</v>
          </cell>
        </row>
        <row r="2175">
          <cell r="B2175" t="str">
            <v>04-04-210</v>
          </cell>
          <cell r="C2175" t="str">
            <v>JUNTA ESTRUCTURAL EN NEOPRENO REF. RA-200 DE WABO O EQUIVALENTE.</v>
          </cell>
          <cell r="D2175" t="str">
            <v>M</v>
          </cell>
          <cell r="E2175">
            <v>0</v>
          </cell>
          <cell r="G2175">
            <v>0</v>
          </cell>
          <cell r="H2175">
            <v>71741</v>
          </cell>
        </row>
        <row r="2176">
          <cell r="B2176" t="str">
            <v>1NE13</v>
          </cell>
          <cell r="C2176" t="str">
            <v xml:space="preserve">junta neopreno ra-200 de wabo o equivalente </v>
          </cell>
          <cell r="D2176" t="str">
            <v>m</v>
          </cell>
          <cell r="E2176">
            <v>1</v>
          </cell>
          <cell r="G2176">
            <v>54740</v>
          </cell>
          <cell r="H2176">
            <v>54740</v>
          </cell>
        </row>
        <row r="2177">
          <cell r="B2177" t="str">
            <v>2A10164</v>
          </cell>
          <cell r="C2177" t="str">
            <v xml:space="preserve">Jornal Cuadrilla (MdeO) 1Ayud+1Ofic </v>
          </cell>
          <cell r="D2177" t="str">
            <v>JR</v>
          </cell>
          <cell r="E2177">
            <v>0.12</v>
          </cell>
          <cell r="G2177">
            <v>133037.45000000001</v>
          </cell>
          <cell r="H2177">
            <v>15964</v>
          </cell>
        </row>
        <row r="2178">
          <cell r="B2178" t="str">
            <v>47111</v>
          </cell>
          <cell r="C2178" t="str">
            <v xml:space="preserve">elementos de consumo y proteccion </v>
          </cell>
          <cell r="D2178" t="str">
            <v>%</v>
          </cell>
          <cell r="E2178">
            <v>15964</v>
          </cell>
          <cell r="G2178">
            <v>1.4999999999999999E-2</v>
          </cell>
          <cell r="H2178">
            <v>239</v>
          </cell>
        </row>
        <row r="2179">
          <cell r="B2179" t="str">
            <v>46111</v>
          </cell>
          <cell r="C2179" t="str">
            <v xml:space="preserve">herramienta y equipo menor </v>
          </cell>
          <cell r="D2179" t="str">
            <v>%</v>
          </cell>
          <cell r="E2179">
            <v>15964</v>
          </cell>
          <cell r="G2179">
            <v>0.05</v>
          </cell>
          <cell r="H2179">
            <v>798</v>
          </cell>
        </row>
        <row r="2180">
          <cell r="C2180" t="str">
            <v>DIRECTO:  71,741 / M</v>
          </cell>
          <cell r="D2180">
            <v>0</v>
          </cell>
          <cell r="G2180">
            <v>0</v>
          </cell>
          <cell r="H2180">
            <v>0</v>
          </cell>
        </row>
        <row r="2181">
          <cell r="C2181">
            <v>0</v>
          </cell>
          <cell r="D2181">
            <v>0</v>
          </cell>
          <cell r="G2181">
            <v>0</v>
          </cell>
          <cell r="H2181">
            <v>0</v>
          </cell>
        </row>
        <row r="2182">
          <cell r="B2182" t="str">
            <v>04-04-300</v>
          </cell>
          <cell r="C2182" t="str">
            <v>MUROS ARQUITECTONICOS EN CONCRETO BLANCO F'C 21 MPA - E: 0.12 M. FORMALETA EN LISTONES DE MADERA HORIZONTALES</v>
          </cell>
          <cell r="D2182" t="str">
            <v>M3</v>
          </cell>
          <cell r="E2182">
            <v>0</v>
          </cell>
          <cell r="G2182">
            <v>0</v>
          </cell>
          <cell r="H2182">
            <v>967833</v>
          </cell>
        </row>
        <row r="2183">
          <cell r="B2183" t="str">
            <v>1111N</v>
          </cell>
          <cell r="C2183" t="str">
            <v xml:space="preserve">concreto bombeable as 5" (13cm) 3000 psi - cemex - blanco </v>
          </cell>
          <cell r="D2183" t="str">
            <v>m3</v>
          </cell>
          <cell r="E2183">
            <v>1</v>
          </cell>
          <cell r="F2183">
            <v>0.05</v>
          </cell>
          <cell r="G2183">
            <v>508130</v>
          </cell>
          <cell r="H2183">
            <v>533537</v>
          </cell>
        </row>
        <row r="2184">
          <cell r="B2184" t="str">
            <v>44121</v>
          </cell>
          <cell r="C2184" t="str">
            <v xml:space="preserve">vibrador electrico para concreto </v>
          </cell>
          <cell r="D2184" t="str">
            <v>d</v>
          </cell>
          <cell r="E2184">
            <v>0.2</v>
          </cell>
          <cell r="G2184">
            <v>40460</v>
          </cell>
          <cell r="H2184">
            <v>8092</v>
          </cell>
        </row>
        <row r="2185">
          <cell r="B2185" t="str">
            <v>74F31</v>
          </cell>
          <cell r="C2185" t="str">
            <v>aux formaleta en madera para concreto a la vista - 12 usos</v>
          </cell>
          <cell r="D2185" t="str">
            <v>m2</v>
          </cell>
          <cell r="E2185">
            <v>1.3888888888888891</v>
          </cell>
          <cell r="G2185">
            <v>194581.52801460773</v>
          </cell>
          <cell r="H2185">
            <v>270252</v>
          </cell>
        </row>
        <row r="2186">
          <cell r="B2186" t="str">
            <v>72561</v>
          </cell>
          <cell r="C2186" t="str">
            <v xml:space="preserve">aux curado concreto. antisol blanco de sika o equivalente </v>
          </cell>
          <cell r="D2186" t="str">
            <v>m2</v>
          </cell>
          <cell r="E2186">
            <v>16.666666666666668</v>
          </cell>
          <cell r="G2186">
            <v>667.64187320833344</v>
          </cell>
          <cell r="H2186">
            <v>11127</v>
          </cell>
        </row>
        <row r="2187">
          <cell r="B2187" t="str">
            <v>72711</v>
          </cell>
          <cell r="C2187" t="str">
            <v xml:space="preserve">aux desmoldante. separol de sika o equivalente </v>
          </cell>
          <cell r="D2187" t="str">
            <v>m2</v>
          </cell>
          <cell r="E2187">
            <v>16.666666666666668</v>
          </cell>
          <cell r="G2187">
            <v>686.38251342331739</v>
          </cell>
          <cell r="H2187">
            <v>11440</v>
          </cell>
        </row>
        <row r="2188">
          <cell r="B2188" t="str">
            <v>44243</v>
          </cell>
          <cell r="C2188" t="str">
            <v xml:space="preserve">paral telescopico largo de 2.20 a 3.80 m </v>
          </cell>
          <cell r="D2188" t="str">
            <v>d</v>
          </cell>
          <cell r="E2188">
            <v>33.333333333333336</v>
          </cell>
          <cell r="G2188">
            <v>452.2</v>
          </cell>
          <cell r="H2188">
            <v>15073</v>
          </cell>
        </row>
        <row r="2189">
          <cell r="B2189" t="str">
            <v>74O33</v>
          </cell>
          <cell r="C2189" t="str">
            <v xml:space="preserve">aux andamios de carga - tramo h=1.50m </v>
          </cell>
          <cell r="D2189" t="str">
            <v>d</v>
          </cell>
          <cell r="E2189">
            <v>0.74074074074074081</v>
          </cell>
          <cell r="G2189">
            <v>10130.874910359373</v>
          </cell>
          <cell r="H2189">
            <v>7504</v>
          </cell>
        </row>
        <row r="2190">
          <cell r="B2190" t="str">
            <v>2C116</v>
          </cell>
          <cell r="C2190" t="str">
            <v xml:space="preserve">mo cuadrilla albañileria (1 of + 4 ay) </v>
          </cell>
          <cell r="D2190" t="str">
            <v>hc</v>
          </cell>
          <cell r="E2190">
            <v>3</v>
          </cell>
          <cell r="G2190">
            <v>34681.560556249999</v>
          </cell>
          <cell r="H2190">
            <v>104045</v>
          </cell>
        </row>
        <row r="2191">
          <cell r="B2191" t="str">
            <v>47111</v>
          </cell>
          <cell r="C2191" t="str">
            <v xml:space="preserve">elementos de consumo y proteccion </v>
          </cell>
          <cell r="D2191" t="str">
            <v>%</v>
          </cell>
          <cell r="E2191">
            <v>104045</v>
          </cell>
          <cell r="G2191">
            <v>1.4999999999999999E-2</v>
          </cell>
          <cell r="H2191">
            <v>1561</v>
          </cell>
        </row>
        <row r="2192">
          <cell r="B2192" t="str">
            <v>46111</v>
          </cell>
          <cell r="C2192" t="str">
            <v xml:space="preserve">herramienta y equipo menor </v>
          </cell>
          <cell r="D2192" t="str">
            <v>%</v>
          </cell>
          <cell r="E2192">
            <v>104045</v>
          </cell>
          <cell r="G2192">
            <v>0.05</v>
          </cell>
          <cell r="H2192">
            <v>5202</v>
          </cell>
        </row>
        <row r="2193">
          <cell r="C2193" t="str">
            <v>DIRECTO:  967,833 / M3</v>
          </cell>
          <cell r="D2193">
            <v>0</v>
          </cell>
          <cell r="G2193">
            <v>0</v>
          </cell>
          <cell r="H2193">
            <v>0</v>
          </cell>
        </row>
        <row r="2194">
          <cell r="C2194">
            <v>0</v>
          </cell>
          <cell r="D2194">
            <v>0</v>
          </cell>
          <cell r="G2194">
            <v>0</v>
          </cell>
          <cell r="H2194">
            <v>0</v>
          </cell>
        </row>
        <row r="2195">
          <cell r="B2195" t="str">
            <v>04-04-310</v>
          </cell>
          <cell r="C2195" t="str">
            <v>MUROS ARQUITECTONICOS EN CONCRETO BLANCO F'C 21 MPA - E: 0.12 M. FORMALETA LISA</v>
          </cell>
          <cell r="D2195" t="str">
            <v>M3</v>
          </cell>
          <cell r="E2195">
            <v>0</v>
          </cell>
          <cell r="G2195">
            <v>0</v>
          </cell>
          <cell r="H2195">
            <v>780151</v>
          </cell>
        </row>
        <row r="2196">
          <cell r="B2196" t="str">
            <v>1111N</v>
          </cell>
          <cell r="C2196" t="str">
            <v xml:space="preserve">concreto bombeable as 5" (13cm) 3000 psi - cemex - blanco </v>
          </cell>
          <cell r="D2196" t="str">
            <v>m3</v>
          </cell>
          <cell r="E2196">
            <v>1</v>
          </cell>
          <cell r="F2196">
            <v>0.05</v>
          </cell>
          <cell r="G2196">
            <v>508130</v>
          </cell>
          <cell r="H2196">
            <v>533537</v>
          </cell>
        </row>
        <row r="2197">
          <cell r="B2197" t="str">
            <v>12137</v>
          </cell>
          <cell r="C2197" t="str">
            <v xml:space="preserve">servicio de bombeo - cemex </v>
          </cell>
          <cell r="D2197" t="str">
            <v>m3</v>
          </cell>
          <cell r="E2197">
            <v>1.05</v>
          </cell>
          <cell r="G2197">
            <v>47124</v>
          </cell>
          <cell r="H2197">
            <v>49480</v>
          </cell>
        </row>
        <row r="2198">
          <cell r="B2198" t="str">
            <v>44121</v>
          </cell>
          <cell r="C2198" t="str">
            <v xml:space="preserve">vibrador electrico para concreto </v>
          </cell>
          <cell r="D2198" t="str">
            <v>d</v>
          </cell>
          <cell r="E2198">
            <v>0.2</v>
          </cell>
          <cell r="G2198">
            <v>40460</v>
          </cell>
          <cell r="H2198">
            <v>8092</v>
          </cell>
        </row>
        <row r="2199">
          <cell r="B2199" t="str">
            <v>74271</v>
          </cell>
          <cell r="C2199" t="str">
            <v xml:space="preserve">aux formaleta metalica muro-m2 contac- </v>
          </cell>
          <cell r="D2199" t="str">
            <v>m2</v>
          </cell>
          <cell r="E2199">
            <v>1.3888888888888891</v>
          </cell>
          <cell r="G2199">
            <v>2549.3687464010413</v>
          </cell>
          <cell r="H2199">
            <v>3541</v>
          </cell>
        </row>
        <row r="2200">
          <cell r="B2200" t="str">
            <v>72561</v>
          </cell>
          <cell r="C2200" t="str">
            <v xml:space="preserve">aux curado concreto. antisol blanco de sika o equivalente </v>
          </cell>
          <cell r="D2200" t="str">
            <v>m2</v>
          </cell>
          <cell r="E2200">
            <v>16.666666666666668</v>
          </cell>
          <cell r="G2200">
            <v>667.64187320833344</v>
          </cell>
          <cell r="H2200">
            <v>11127</v>
          </cell>
        </row>
        <row r="2201">
          <cell r="B2201" t="str">
            <v>72711</v>
          </cell>
          <cell r="C2201" t="str">
            <v xml:space="preserve">aux desmoldante. separol de sika o equivalente </v>
          </cell>
          <cell r="D2201" t="str">
            <v>m2</v>
          </cell>
          <cell r="E2201">
            <v>16.666666666666668</v>
          </cell>
          <cell r="G2201">
            <v>686.38251342331739</v>
          </cell>
          <cell r="H2201">
            <v>11440</v>
          </cell>
        </row>
        <row r="2202">
          <cell r="B2202" t="str">
            <v>44243</v>
          </cell>
          <cell r="C2202" t="str">
            <v xml:space="preserve">paral telescopico largo de 2.20 a 3.80 m </v>
          </cell>
          <cell r="D2202" t="str">
            <v>d</v>
          </cell>
          <cell r="E2202">
            <v>33.333333333333336</v>
          </cell>
          <cell r="G2202">
            <v>452.2</v>
          </cell>
          <cell r="H2202">
            <v>15073</v>
          </cell>
        </row>
        <row r="2203">
          <cell r="B2203" t="str">
            <v>74O33</v>
          </cell>
          <cell r="C2203" t="str">
            <v xml:space="preserve">aux andamios de carga - tramo h=1.50m </v>
          </cell>
          <cell r="D2203" t="str">
            <v>d</v>
          </cell>
          <cell r="E2203">
            <v>0.74074074074074081</v>
          </cell>
          <cell r="G2203">
            <v>10130.874910359373</v>
          </cell>
          <cell r="H2203">
            <v>7504</v>
          </cell>
        </row>
        <row r="2204">
          <cell r="B2204" t="str">
            <v>2C116</v>
          </cell>
          <cell r="C2204" t="str">
            <v xml:space="preserve">mo cuadrilla albañileria (1 of + 4 ay) </v>
          </cell>
          <cell r="D2204" t="str">
            <v>hc</v>
          </cell>
          <cell r="E2204">
            <v>3.8</v>
          </cell>
          <cell r="G2204">
            <v>34681.560556249999</v>
          </cell>
          <cell r="H2204">
            <v>131790</v>
          </cell>
        </row>
        <row r="2205">
          <cell r="B2205" t="str">
            <v>47111</v>
          </cell>
          <cell r="C2205" t="str">
            <v xml:space="preserve">elementos de consumo y proteccion </v>
          </cell>
          <cell r="D2205" t="str">
            <v>%</v>
          </cell>
          <cell r="E2205">
            <v>131790</v>
          </cell>
          <cell r="G2205">
            <v>1.4999999999999999E-2</v>
          </cell>
          <cell r="H2205">
            <v>1977</v>
          </cell>
        </row>
        <row r="2206">
          <cell r="B2206" t="str">
            <v>46111</v>
          </cell>
          <cell r="C2206" t="str">
            <v xml:space="preserve">herramienta y equipo menor </v>
          </cell>
          <cell r="D2206" t="str">
            <v>%</v>
          </cell>
          <cell r="E2206">
            <v>131790</v>
          </cell>
          <cell r="G2206">
            <v>0.05</v>
          </cell>
          <cell r="H2206">
            <v>6590</v>
          </cell>
        </row>
        <row r="2207">
          <cell r="C2207" t="str">
            <v>DIRECTO:  780,151 / M3</v>
          </cell>
          <cell r="D2207">
            <v>0</v>
          </cell>
          <cell r="G2207">
            <v>0</v>
          </cell>
          <cell r="H2207">
            <v>0</v>
          </cell>
        </row>
        <row r="2208">
          <cell r="C2208">
            <v>0</v>
          </cell>
          <cell r="D2208">
            <v>0</v>
          </cell>
          <cell r="G2208">
            <v>0</v>
          </cell>
          <cell r="H2208">
            <v>0</v>
          </cell>
        </row>
        <row r="2209">
          <cell r="B2209" t="str">
            <v>04-05-010</v>
          </cell>
          <cell r="C2209" t="str">
            <v>ACERO DE REFUERZO FY 420 MPA</v>
          </cell>
          <cell r="D2209" t="str">
            <v>KG</v>
          </cell>
          <cell r="E2209">
            <v>0</v>
          </cell>
          <cell r="G2209">
            <v>0</v>
          </cell>
          <cell r="H2209">
            <v>3246</v>
          </cell>
        </row>
        <row r="2210">
          <cell r="B2210" t="str">
            <v>13315</v>
          </cell>
          <cell r="C2210" t="str">
            <v xml:space="preserve">HIERRO PR-60 1/2" Figurado </v>
          </cell>
          <cell r="D2210" t="str">
            <v>KG</v>
          </cell>
          <cell r="E2210">
            <v>1</v>
          </cell>
          <cell r="F2210">
            <v>0.02</v>
          </cell>
          <cell r="G2210">
            <v>2558</v>
          </cell>
          <cell r="H2210">
            <v>2609</v>
          </cell>
        </row>
        <row r="2211">
          <cell r="B2211" t="str">
            <v>19'</v>
          </cell>
          <cell r="C2211" t="str">
            <v xml:space="preserve">ALAMBRE NEGRO Cal. 18 </v>
          </cell>
          <cell r="D2211" t="str">
            <v>KG</v>
          </cell>
          <cell r="E2211">
            <v>2.5600000000000001E-2</v>
          </cell>
          <cell r="G2211">
            <v>3810</v>
          </cell>
          <cell r="H2211">
            <v>98</v>
          </cell>
        </row>
        <row r="2212">
          <cell r="B2212" t="str">
            <v>2A11938</v>
          </cell>
          <cell r="C2212" t="str">
            <v xml:space="preserve">CUADRILLA ALBAÑILERIA GENERAL 1:1 </v>
          </cell>
          <cell r="D2212" t="str">
            <v>JR</v>
          </cell>
          <cell r="E2212">
            <v>3.8E-3</v>
          </cell>
          <cell r="G2212">
            <v>133037.45000000001</v>
          </cell>
          <cell r="H2212">
            <v>506</v>
          </cell>
        </row>
        <row r="2213">
          <cell r="B2213" t="str">
            <v>47111</v>
          </cell>
          <cell r="C2213" t="str">
            <v xml:space="preserve">elementos de consumo y proteccion </v>
          </cell>
          <cell r="D2213" t="str">
            <v>%</v>
          </cell>
          <cell r="E2213">
            <v>506</v>
          </cell>
          <cell r="G2213">
            <v>1.4999999999999999E-2</v>
          </cell>
          <cell r="H2213">
            <v>8</v>
          </cell>
        </row>
        <row r="2214">
          <cell r="B2214" t="str">
            <v>46111</v>
          </cell>
          <cell r="C2214" t="str">
            <v xml:space="preserve">herramienta y equipo menor </v>
          </cell>
          <cell r="D2214" t="str">
            <v>%</v>
          </cell>
          <cell r="E2214">
            <v>506</v>
          </cell>
          <cell r="G2214">
            <v>0.05</v>
          </cell>
          <cell r="H2214">
            <v>25</v>
          </cell>
        </row>
        <row r="2215">
          <cell r="C2215" t="str">
            <v>DIRECTO:  3,246 / KG</v>
          </cell>
          <cell r="D2215">
            <v>0</v>
          </cell>
          <cell r="G2215">
            <v>0</v>
          </cell>
          <cell r="H2215">
            <v>0</v>
          </cell>
        </row>
        <row r="2216">
          <cell r="C2216">
            <v>0</v>
          </cell>
          <cell r="D2216">
            <v>0</v>
          </cell>
          <cell r="G2216">
            <v>0</v>
          </cell>
          <cell r="H2216">
            <v>0</v>
          </cell>
        </row>
        <row r="2217">
          <cell r="B2217" t="str">
            <v>04-05-020</v>
          </cell>
          <cell r="C2217" t="str">
            <v>MALLA ELECTROSOLDADA TIPO ESTANDAR FY 493 MPA</v>
          </cell>
          <cell r="D2217" t="str">
            <v>KG</v>
          </cell>
          <cell r="E2217">
            <v>0</v>
          </cell>
          <cell r="G2217">
            <v>0</v>
          </cell>
          <cell r="H2217">
            <v>3976</v>
          </cell>
        </row>
        <row r="2218">
          <cell r="B2218" t="str">
            <v>19425</v>
          </cell>
          <cell r="C2218" t="str">
            <v xml:space="preserve">MALLA ELECTROSOLDADA 5mm x 5mm 6M x </v>
          </cell>
          <cell r="D2218" t="str">
            <v>UN</v>
          </cell>
          <cell r="E2218">
            <v>3.61E-2</v>
          </cell>
          <cell r="F2218">
            <v>0.03</v>
          </cell>
          <cell r="G2218">
            <v>91279</v>
          </cell>
          <cell r="H2218">
            <v>3394</v>
          </cell>
        </row>
        <row r="2219">
          <cell r="B2219" t="str">
            <v>19'</v>
          </cell>
          <cell r="C2219" t="str">
            <v xml:space="preserve">ALAMBRE NEGRO Cal. 18 </v>
          </cell>
          <cell r="D2219" t="str">
            <v>KG</v>
          </cell>
          <cell r="E2219">
            <v>4.1200000000000001E-2</v>
          </cell>
          <cell r="G2219">
            <v>3810</v>
          </cell>
          <cell r="H2219">
            <v>157</v>
          </cell>
        </row>
        <row r="2220">
          <cell r="B2220" t="str">
            <v>2A11938</v>
          </cell>
          <cell r="C2220" t="str">
            <v xml:space="preserve">CUADRILLA ALBAÑILERIA GENERAL 1:1 </v>
          </cell>
          <cell r="D2220" t="str">
            <v>JR</v>
          </cell>
          <cell r="E2220">
            <v>3.0000000000000001E-3</v>
          </cell>
          <cell r="G2220">
            <v>133037.45000000001</v>
          </cell>
          <cell r="H2220">
            <v>399</v>
          </cell>
        </row>
        <row r="2221">
          <cell r="B2221" t="str">
            <v>47111</v>
          </cell>
          <cell r="C2221" t="str">
            <v xml:space="preserve">elementos de consumo y proteccion </v>
          </cell>
          <cell r="D2221" t="str">
            <v>%</v>
          </cell>
          <cell r="E2221">
            <v>399</v>
          </cell>
          <cell r="G2221">
            <v>1.4999999999999999E-2</v>
          </cell>
          <cell r="H2221">
            <v>6</v>
          </cell>
        </row>
        <row r="2222">
          <cell r="B2222" t="str">
            <v>46111</v>
          </cell>
          <cell r="C2222" t="str">
            <v xml:space="preserve">herramienta y equipo menor </v>
          </cell>
          <cell r="D2222" t="str">
            <v>%</v>
          </cell>
          <cell r="E2222">
            <v>399</v>
          </cell>
          <cell r="G2222">
            <v>0.05</v>
          </cell>
          <cell r="H2222">
            <v>20</v>
          </cell>
        </row>
        <row r="2223">
          <cell r="C2223" t="str">
            <v>DIRECTO:  3,976 / KG</v>
          </cell>
          <cell r="D2223">
            <v>0</v>
          </cell>
          <cell r="G2223">
            <v>0</v>
          </cell>
          <cell r="H2223">
            <v>0</v>
          </cell>
        </row>
        <row r="2224">
          <cell r="C2224">
            <v>0</v>
          </cell>
          <cell r="D2224">
            <v>0</v>
          </cell>
          <cell r="G2224">
            <v>0</v>
          </cell>
          <cell r="H2224">
            <v>0</v>
          </cell>
        </row>
        <row r="2225">
          <cell r="B2225" t="str">
            <v>04-06-010</v>
          </cell>
          <cell r="C2225" t="str">
            <v>ESTRUCTURA METALICA PARA CUBIERTA. PERFILES, PROTECCION Y ACABADO SEGÚN DISEÑO ESTRUCTURAL. INCLUYE PLATINAS, PERNOS, ANCLAJES, SOLDADURAS Y PINTURA DE ACABADO.</v>
          </cell>
          <cell r="D2225" t="str">
            <v>KG</v>
          </cell>
          <cell r="E2225">
            <v>0</v>
          </cell>
          <cell r="G2225">
            <v>0</v>
          </cell>
          <cell r="H2225">
            <v>8684</v>
          </cell>
        </row>
        <row r="2226">
          <cell r="B2226" t="str">
            <v>3F811</v>
          </cell>
          <cell r="C2226" t="str">
            <v xml:space="preserve">s. e i. estructura metalica con limpieza, imprimante y acabado </v>
          </cell>
          <cell r="D2226" t="str">
            <v>kg</v>
          </cell>
          <cell r="E2226">
            <v>1</v>
          </cell>
          <cell r="F2226">
            <v>0.03</v>
          </cell>
          <cell r="G2226">
            <v>8252.56</v>
          </cell>
          <cell r="H2226">
            <v>8500</v>
          </cell>
        </row>
        <row r="2227">
          <cell r="B2227" t="str">
            <v>4A004</v>
          </cell>
          <cell r="C2227" t="str">
            <v xml:space="preserve">andamios para armado de cubierta - alquiler </v>
          </cell>
          <cell r="D2227" t="str">
            <v>m/dia</v>
          </cell>
          <cell r="E2227">
            <v>1.4999999999999999E-2</v>
          </cell>
          <cell r="G2227">
            <v>2778.65</v>
          </cell>
          <cell r="H2227">
            <v>42</v>
          </cell>
        </row>
        <row r="2228">
          <cell r="B2228" t="str">
            <v>2A11938</v>
          </cell>
          <cell r="C2228" t="str">
            <v xml:space="preserve">CUADRILLA ALBAÑILERIA GENERAL 1:1 </v>
          </cell>
          <cell r="D2228" t="str">
            <v>JR</v>
          </cell>
          <cell r="E2228">
            <v>1E-3</v>
          </cell>
          <cell r="G2228">
            <v>133037.45000000001</v>
          </cell>
          <cell r="H2228">
            <v>133</v>
          </cell>
        </row>
        <row r="2229">
          <cell r="B2229" t="str">
            <v>47111</v>
          </cell>
          <cell r="C2229" t="str">
            <v xml:space="preserve">elementos de consumo y proteccion </v>
          </cell>
          <cell r="D2229" t="str">
            <v>%</v>
          </cell>
          <cell r="E2229">
            <v>133</v>
          </cell>
          <cell r="G2229">
            <v>1.4999999999999999E-2</v>
          </cell>
          <cell r="H2229">
            <v>2</v>
          </cell>
        </row>
        <row r="2230">
          <cell r="B2230" t="str">
            <v>46111</v>
          </cell>
          <cell r="C2230" t="str">
            <v xml:space="preserve">herramienta y equipo menor </v>
          </cell>
          <cell r="D2230" t="str">
            <v>%</v>
          </cell>
          <cell r="E2230">
            <v>133</v>
          </cell>
          <cell r="G2230">
            <v>0.05</v>
          </cell>
          <cell r="H2230">
            <v>7</v>
          </cell>
        </row>
        <row r="2231">
          <cell r="C2231" t="str">
            <v>DIRECTO:  8,684 / KG</v>
          </cell>
          <cell r="D2231">
            <v>0</v>
          </cell>
          <cell r="G2231">
            <v>0</v>
          </cell>
          <cell r="H2231">
            <v>0</v>
          </cell>
        </row>
        <row r="2232">
          <cell r="C2232">
            <v>0</v>
          </cell>
          <cell r="D2232">
            <v>0</v>
          </cell>
          <cell r="G2232">
            <v>0</v>
          </cell>
          <cell r="H2232">
            <v>0</v>
          </cell>
        </row>
        <row r="2233">
          <cell r="B2233" t="str">
            <v>04-06-020</v>
          </cell>
          <cell r="C2233" t="str">
            <v>ESTRUCTURA METALICA PARA ESCALAS. PERFILES, PROTECCION Y ACABADO SEGÚN DISEÑO ESTRUCTURAL. INCLUYE PLATINAS, PERNOS, ANCLAJES, SOLDADURAS Y PINTURA DE ACABADO.</v>
          </cell>
          <cell r="D2233" t="str">
            <v>KG</v>
          </cell>
          <cell r="E2233">
            <v>0</v>
          </cell>
          <cell r="G2233">
            <v>0</v>
          </cell>
          <cell r="H2233">
            <v>8684</v>
          </cell>
        </row>
        <row r="2234">
          <cell r="B2234" t="str">
            <v>3F811</v>
          </cell>
          <cell r="C2234" t="str">
            <v xml:space="preserve">s. e i. estructura metalica con limpieza, imprimante y acabado </v>
          </cell>
          <cell r="D2234" t="str">
            <v>kg</v>
          </cell>
          <cell r="E2234">
            <v>1</v>
          </cell>
          <cell r="F2234">
            <v>0.03</v>
          </cell>
          <cell r="G2234">
            <v>8252.56</v>
          </cell>
          <cell r="H2234">
            <v>8500</v>
          </cell>
        </row>
        <row r="2235">
          <cell r="B2235" t="str">
            <v>4A004</v>
          </cell>
          <cell r="C2235" t="str">
            <v xml:space="preserve">andamios para armado de cubierta - alquiler </v>
          </cell>
          <cell r="D2235" t="str">
            <v>m/dia</v>
          </cell>
          <cell r="E2235">
            <v>1.4999999999999999E-2</v>
          </cell>
          <cell r="G2235">
            <v>2778.65</v>
          </cell>
          <cell r="H2235">
            <v>42</v>
          </cell>
        </row>
        <row r="2236">
          <cell r="B2236" t="str">
            <v>2A11938</v>
          </cell>
          <cell r="C2236" t="str">
            <v xml:space="preserve">CUADRILLA ALBAÑILERIA GENERAL 1:1 </v>
          </cell>
          <cell r="D2236" t="str">
            <v>JR</v>
          </cell>
          <cell r="E2236">
            <v>1E-3</v>
          </cell>
          <cell r="G2236">
            <v>133037.45000000001</v>
          </cell>
          <cell r="H2236">
            <v>133</v>
          </cell>
        </row>
        <row r="2237">
          <cell r="B2237" t="str">
            <v>47111</v>
          </cell>
          <cell r="C2237" t="str">
            <v xml:space="preserve">elementos de consumo y proteccion </v>
          </cell>
          <cell r="D2237" t="str">
            <v>%</v>
          </cell>
          <cell r="E2237">
            <v>133</v>
          </cell>
          <cell r="G2237">
            <v>1.4999999999999999E-2</v>
          </cell>
          <cell r="H2237">
            <v>2</v>
          </cell>
        </row>
        <row r="2238">
          <cell r="B2238" t="str">
            <v>46111</v>
          </cell>
          <cell r="C2238" t="str">
            <v xml:space="preserve">herramienta y equipo menor </v>
          </cell>
          <cell r="D2238" t="str">
            <v>%</v>
          </cell>
          <cell r="E2238">
            <v>133</v>
          </cell>
          <cell r="G2238">
            <v>0.05</v>
          </cell>
          <cell r="H2238">
            <v>7</v>
          </cell>
        </row>
        <row r="2239">
          <cell r="C2239" t="str">
            <v>DIRECTO:  8,684 / KG</v>
          </cell>
          <cell r="D2239">
            <v>0</v>
          </cell>
          <cell r="G2239">
            <v>0</v>
          </cell>
          <cell r="H2239">
            <v>0</v>
          </cell>
        </row>
        <row r="2240">
          <cell r="C2240">
            <v>0</v>
          </cell>
          <cell r="D2240">
            <v>0</v>
          </cell>
          <cell r="G2240">
            <v>0</v>
          </cell>
          <cell r="H2240">
            <v>0</v>
          </cell>
        </row>
        <row r="2241">
          <cell r="B2241" t="str">
            <v>04-06-060</v>
          </cell>
          <cell r="C2241" t="str">
            <v>ESTRUCTURA METALICA PARA CUBIERTA. CERCHAS EN ANGULOS METALICOS. INCLUYE PLATINAS, PERNOS, ANCLAJES, SOLDADURAS Y PINTURA DE ACABADO.</v>
          </cell>
          <cell r="D2241" t="str">
            <v>KG</v>
          </cell>
          <cell r="E2241">
            <v>0</v>
          </cell>
          <cell r="G2241">
            <v>0</v>
          </cell>
          <cell r="H2241">
            <v>9245</v>
          </cell>
        </row>
        <row r="2242">
          <cell r="B2242" t="str">
            <v>13311</v>
          </cell>
          <cell r="C2242" t="str">
            <v xml:space="preserve">perfil estructural en acero </v>
          </cell>
          <cell r="D2242" t="str">
            <v>kg</v>
          </cell>
          <cell r="E2242">
            <v>1</v>
          </cell>
          <cell r="F2242">
            <v>0.03</v>
          </cell>
          <cell r="G2242">
            <v>4352.4250000000002</v>
          </cell>
          <cell r="H2242">
            <v>4483</v>
          </cell>
        </row>
        <row r="2243">
          <cell r="B2243" t="str">
            <v>13511</v>
          </cell>
          <cell r="C2243" t="str">
            <v xml:space="preserve">soldadura electrica de 1/8 6013 </v>
          </cell>
          <cell r="D2243" t="str">
            <v>kg</v>
          </cell>
          <cell r="E2243">
            <v>0.04</v>
          </cell>
          <cell r="G2243">
            <v>4879</v>
          </cell>
          <cell r="H2243">
            <v>195</v>
          </cell>
        </row>
        <row r="2244">
          <cell r="B2244" t="str">
            <v>12371</v>
          </cell>
          <cell r="C2244" t="str">
            <v xml:space="preserve">anticorrosivo pintuco rojo x 1 galon </v>
          </cell>
          <cell r="D2244" t="str">
            <v>gal</v>
          </cell>
          <cell r="E2244">
            <v>0.02</v>
          </cell>
          <cell r="G2244">
            <v>43911</v>
          </cell>
          <cell r="H2244">
            <v>878</v>
          </cell>
        </row>
        <row r="2245">
          <cell r="B2245" t="str">
            <v>1SKE1</v>
          </cell>
          <cell r="C2245" t="str">
            <v xml:space="preserve">sika esmalte 3133 </v>
          </cell>
          <cell r="D2245" t="str">
            <v>gal</v>
          </cell>
          <cell r="E2245">
            <v>0.01</v>
          </cell>
          <cell r="G2245">
            <v>54740</v>
          </cell>
          <cell r="H2245">
            <v>547</v>
          </cell>
        </row>
        <row r="2246">
          <cell r="B2246" t="str">
            <v>74O33</v>
          </cell>
          <cell r="C2246" t="str">
            <v xml:space="preserve">aux andamios de carga - tramo h=1.50m </v>
          </cell>
          <cell r="D2246" t="str">
            <v>d</v>
          </cell>
          <cell r="E2246">
            <v>5.0000000000000001E-3</v>
          </cell>
          <cell r="G2246">
            <v>10130.874910359373</v>
          </cell>
          <cell r="H2246">
            <v>51</v>
          </cell>
        </row>
        <row r="2247">
          <cell r="B2247" t="str">
            <v>4S111</v>
          </cell>
          <cell r="C2247" t="str">
            <v xml:space="preserve">equipo de soldadura electrica </v>
          </cell>
          <cell r="D2247" t="str">
            <v>d</v>
          </cell>
          <cell r="E2247">
            <v>0.04</v>
          </cell>
          <cell r="G2247">
            <v>30368.799999999999</v>
          </cell>
          <cell r="H2247">
            <v>1215</v>
          </cell>
        </row>
        <row r="2248">
          <cell r="B2248" t="str">
            <v>2C119</v>
          </cell>
          <cell r="C2248" t="str">
            <v xml:space="preserve">mo cuadrilla pintura (1 of + 1 ay) </v>
          </cell>
          <cell r="D2248" t="str">
            <v>hc</v>
          </cell>
          <cell r="E2248">
            <v>3.3333333333333333E-2</v>
          </cell>
          <cell r="G2248">
            <v>24906.066393749999</v>
          </cell>
          <cell r="H2248">
            <v>830</v>
          </cell>
        </row>
        <row r="2249">
          <cell r="B2249" t="str">
            <v>2C11A</v>
          </cell>
          <cell r="C2249" t="str">
            <v xml:space="preserve">mo cuadrilla metalisteria (1 of + 1 ay) </v>
          </cell>
          <cell r="D2249" t="str">
            <v>hc</v>
          </cell>
          <cell r="E2249">
            <v>3.3333333333333333E-2</v>
          </cell>
          <cell r="G2249">
            <v>27970.888218749998</v>
          </cell>
          <cell r="H2249">
            <v>932</v>
          </cell>
        </row>
        <row r="2250">
          <cell r="B2250" t="str">
            <v>47111</v>
          </cell>
          <cell r="C2250" t="str">
            <v xml:space="preserve">elementos de consumo y proteccion </v>
          </cell>
          <cell r="D2250" t="str">
            <v>%</v>
          </cell>
          <cell r="E2250">
            <v>1762</v>
          </cell>
          <cell r="G2250">
            <v>1.4999999999999999E-2</v>
          </cell>
          <cell r="H2250">
            <v>26</v>
          </cell>
        </row>
        <row r="2251">
          <cell r="B2251" t="str">
            <v>46111</v>
          </cell>
          <cell r="C2251" t="str">
            <v xml:space="preserve">herramienta y equipo menor </v>
          </cell>
          <cell r="D2251" t="str">
            <v>%</v>
          </cell>
          <cell r="E2251">
            <v>1762</v>
          </cell>
          <cell r="G2251">
            <v>0.05</v>
          </cell>
          <cell r="H2251">
            <v>88</v>
          </cell>
        </row>
        <row r="2252">
          <cell r="C2252" t="str">
            <v>DIRECTO:  9,245 / KG</v>
          </cell>
          <cell r="D2252">
            <v>0</v>
          </cell>
          <cell r="G2252">
            <v>0</v>
          </cell>
          <cell r="H2252">
            <v>0</v>
          </cell>
        </row>
        <row r="2253">
          <cell r="C2253">
            <v>0</v>
          </cell>
          <cell r="D2253">
            <v>0</v>
          </cell>
          <cell r="G2253">
            <v>0</v>
          </cell>
          <cell r="H2253">
            <v>0</v>
          </cell>
        </row>
        <row r="2254">
          <cell r="B2254" t="str">
            <v>04-06-070</v>
          </cell>
          <cell r="C2254" t="e">
            <v>#N/A</v>
          </cell>
          <cell r="D2254" t="e">
            <v>#N/A</v>
          </cell>
          <cell r="E2254">
            <v>0</v>
          </cell>
          <cell r="G2254">
            <v>0</v>
          </cell>
          <cell r="H2254" t="e">
            <v>#N/A</v>
          </cell>
        </row>
        <row r="2255">
          <cell r="B2255" t="str">
            <v>13311</v>
          </cell>
          <cell r="C2255" t="str">
            <v xml:space="preserve">perfil estructural en acero </v>
          </cell>
          <cell r="D2255" t="str">
            <v>kg</v>
          </cell>
          <cell r="E2255">
            <v>1</v>
          </cell>
          <cell r="F2255">
            <v>0.03</v>
          </cell>
          <cell r="G2255">
            <v>4352.4250000000002</v>
          </cell>
          <cell r="H2255">
            <v>4483</v>
          </cell>
        </row>
        <row r="2256">
          <cell r="B2256" t="str">
            <v>13511</v>
          </cell>
          <cell r="C2256" t="str">
            <v xml:space="preserve">soldadura electrica de 1/8 6013 </v>
          </cell>
          <cell r="D2256" t="str">
            <v>kg</v>
          </cell>
          <cell r="E2256">
            <v>0.04</v>
          </cell>
          <cell r="G2256">
            <v>4879</v>
          </cell>
          <cell r="H2256">
            <v>195</v>
          </cell>
        </row>
        <row r="2257">
          <cell r="B2257" t="str">
            <v>12371</v>
          </cell>
          <cell r="C2257" t="str">
            <v xml:space="preserve">anticorrosivo pintuco rojo x 1 galon </v>
          </cell>
          <cell r="D2257" t="str">
            <v>gal</v>
          </cell>
          <cell r="E2257">
            <v>0.02</v>
          </cell>
          <cell r="G2257">
            <v>43911</v>
          </cell>
          <cell r="H2257">
            <v>878</v>
          </cell>
        </row>
        <row r="2258">
          <cell r="B2258" t="str">
            <v>1SKE1</v>
          </cell>
          <cell r="C2258" t="str">
            <v xml:space="preserve">sika esmalte 3133 </v>
          </cell>
          <cell r="D2258" t="str">
            <v>gal</v>
          </cell>
          <cell r="E2258">
            <v>0.01</v>
          </cell>
          <cell r="G2258">
            <v>54740</v>
          </cell>
          <cell r="H2258">
            <v>547</v>
          </cell>
        </row>
        <row r="2259">
          <cell r="B2259" t="str">
            <v>74O33</v>
          </cell>
          <cell r="C2259" t="str">
            <v xml:space="preserve">aux andamios de carga - tramo h=1.50m </v>
          </cell>
          <cell r="D2259" t="str">
            <v>d</v>
          </cell>
          <cell r="E2259">
            <v>5.0000000000000001E-3</v>
          </cell>
          <cell r="G2259">
            <v>10130.874910359373</v>
          </cell>
          <cell r="H2259">
            <v>51</v>
          </cell>
        </row>
        <row r="2260">
          <cell r="B2260" t="str">
            <v>4S111</v>
          </cell>
          <cell r="C2260" t="str">
            <v xml:space="preserve">equipo de soldadura electrica </v>
          </cell>
          <cell r="D2260" t="str">
            <v>d</v>
          </cell>
          <cell r="E2260">
            <v>0.04</v>
          </cell>
          <cell r="G2260">
            <v>30368.799999999999</v>
          </cell>
          <cell r="H2260">
            <v>1215</v>
          </cell>
        </row>
        <row r="2261">
          <cell r="B2261" t="str">
            <v>2C119</v>
          </cell>
          <cell r="C2261" t="str">
            <v xml:space="preserve">mo cuadrilla pintura (1 of + 1 ay) </v>
          </cell>
          <cell r="D2261" t="str">
            <v>hc</v>
          </cell>
          <cell r="E2261">
            <v>3.3333333333333333E-2</v>
          </cell>
          <cell r="G2261">
            <v>24906.066393749999</v>
          </cell>
          <cell r="H2261">
            <v>830</v>
          </cell>
        </row>
        <row r="2262">
          <cell r="B2262" t="str">
            <v>2C11A</v>
          </cell>
          <cell r="C2262" t="str">
            <v xml:space="preserve">mo cuadrilla metalisteria (1 of + 1 ay) </v>
          </cell>
          <cell r="D2262" t="str">
            <v>hc</v>
          </cell>
          <cell r="E2262">
            <v>3.3333333333333333E-2</v>
          </cell>
          <cell r="G2262">
            <v>27970.888218749998</v>
          </cell>
          <cell r="H2262">
            <v>932</v>
          </cell>
        </row>
        <row r="2263">
          <cell r="B2263" t="str">
            <v>47111</v>
          </cell>
          <cell r="C2263" t="str">
            <v xml:space="preserve">elementos de consumo y proteccion </v>
          </cell>
          <cell r="D2263" t="str">
            <v>%</v>
          </cell>
          <cell r="E2263">
            <v>1762</v>
          </cell>
          <cell r="G2263">
            <v>1.4999999999999999E-2</v>
          </cell>
          <cell r="H2263">
            <v>26</v>
          </cell>
        </row>
        <row r="2264">
          <cell r="B2264" t="str">
            <v>46111</v>
          </cell>
          <cell r="C2264" t="str">
            <v xml:space="preserve">herramienta y equipo menor </v>
          </cell>
          <cell r="D2264" t="str">
            <v>%</v>
          </cell>
          <cell r="E2264">
            <v>1762</v>
          </cell>
          <cell r="G2264">
            <v>0.05</v>
          </cell>
          <cell r="H2264">
            <v>88</v>
          </cell>
        </row>
        <row r="2265">
          <cell r="C2265" t="e">
            <v>#N/A</v>
          </cell>
          <cell r="D2265">
            <v>0</v>
          </cell>
          <cell r="G2265">
            <v>0</v>
          </cell>
          <cell r="H2265">
            <v>0</v>
          </cell>
        </row>
        <row r="2266">
          <cell r="B2266" t="str">
            <v>05</v>
          </cell>
          <cell r="C2266" t="str">
            <v>MAMPOSTERIA</v>
          </cell>
          <cell r="D2266">
            <v>0</v>
          </cell>
          <cell r="G2266">
            <v>0</v>
          </cell>
          <cell r="H2266">
            <v>0</v>
          </cell>
        </row>
        <row r="2267">
          <cell r="B2267" t="str">
            <v>05-01-010</v>
          </cell>
          <cell r="C2267" t="str">
            <v>MAMPOSTERIA EN BLOQUE DE CONCRETO 15x10x40 TOLETE COLOR ARENA. INCLUYE ALAMBRÓN HORIZONTAL, PORON Y SELLO EN SIKAFLEX DE SIKA O EQUIVALENTE ACORDE CON LOS DETALLES ESTRUCTURALES.</v>
          </cell>
          <cell r="D2267" t="str">
            <v>M2</v>
          </cell>
          <cell r="E2267">
            <v>0</v>
          </cell>
          <cell r="G2267">
            <v>0</v>
          </cell>
          <cell r="H2267">
            <v>95562</v>
          </cell>
        </row>
        <row r="2268">
          <cell r="B2268" t="str">
            <v>1811I</v>
          </cell>
          <cell r="C2268" t="str">
            <v xml:space="preserve">bloque concreto tipo tolete 15 x 10 x 40 color arena </v>
          </cell>
          <cell r="D2268" t="str">
            <v>u</v>
          </cell>
          <cell r="E2268">
            <v>24.999999999999996</v>
          </cell>
          <cell r="F2268">
            <v>0.05</v>
          </cell>
          <cell r="G2268">
            <v>2354</v>
          </cell>
          <cell r="H2268">
            <v>61793</v>
          </cell>
        </row>
        <row r="2269">
          <cell r="B2269" t="str">
            <v>1A 861</v>
          </cell>
          <cell r="C2269" t="str">
            <v xml:space="preserve">MORTERO 1:4 ARENA Lav.PE¥A(M3) </v>
          </cell>
          <cell r="D2269" t="str">
            <v>M3</v>
          </cell>
          <cell r="E2269">
            <v>3.4349999999999999E-2</v>
          </cell>
          <cell r="F2269">
            <v>0.04</v>
          </cell>
          <cell r="G2269">
            <v>292747.69</v>
          </cell>
          <cell r="H2269">
            <v>10458</v>
          </cell>
        </row>
        <row r="2270">
          <cell r="B2270" t="str">
            <v>11878</v>
          </cell>
          <cell r="C2270" t="str">
            <v xml:space="preserve">GRAFIL 4.0 MM - 8.0 MM </v>
          </cell>
          <cell r="D2270" t="str">
            <v>KG</v>
          </cell>
          <cell r="E2270">
            <v>2.5</v>
          </cell>
          <cell r="G2270">
            <v>3090</v>
          </cell>
          <cell r="H2270">
            <v>7725</v>
          </cell>
        </row>
        <row r="2271">
          <cell r="B2271" t="str">
            <v>2A11938</v>
          </cell>
          <cell r="C2271" t="str">
            <v xml:space="preserve">CUADRILLA ALBAÑILERIA GENERAL 1:1 </v>
          </cell>
          <cell r="D2271" t="str">
            <v>JR</v>
          </cell>
          <cell r="E2271">
            <v>0.11</v>
          </cell>
          <cell r="G2271">
            <v>133037.45000000001</v>
          </cell>
          <cell r="H2271">
            <v>14634</v>
          </cell>
        </row>
        <row r="2272">
          <cell r="B2272" t="str">
            <v>47111</v>
          </cell>
          <cell r="C2272" t="str">
            <v xml:space="preserve">elementos de consumo y proteccion </v>
          </cell>
          <cell r="D2272" t="str">
            <v>%</v>
          </cell>
          <cell r="E2272">
            <v>14634</v>
          </cell>
          <cell r="G2272">
            <v>1.4999999999999999E-2</v>
          </cell>
          <cell r="H2272">
            <v>220</v>
          </cell>
        </row>
        <row r="2273">
          <cell r="B2273" t="str">
            <v>46111</v>
          </cell>
          <cell r="C2273" t="str">
            <v xml:space="preserve">herramienta y equipo menor </v>
          </cell>
          <cell r="D2273" t="str">
            <v>%</v>
          </cell>
          <cell r="E2273">
            <v>14634</v>
          </cell>
          <cell r="G2273">
            <v>0.05</v>
          </cell>
          <cell r="H2273">
            <v>732</v>
          </cell>
        </row>
        <row r="2274">
          <cell r="C2274" t="str">
            <v>DIRECTO:  95,562 / M2</v>
          </cell>
          <cell r="D2274">
            <v>0</v>
          </cell>
          <cell r="G2274">
            <v>0</v>
          </cell>
          <cell r="H2274">
            <v>0</v>
          </cell>
        </row>
        <row r="2275">
          <cell r="C2275">
            <v>0</v>
          </cell>
          <cell r="D2275">
            <v>0</v>
          </cell>
          <cell r="G2275">
            <v>0</v>
          </cell>
          <cell r="H2275">
            <v>0</v>
          </cell>
        </row>
        <row r="2276">
          <cell r="B2276" t="str">
            <v>05-01-020</v>
          </cell>
          <cell r="C2276" t="str">
            <v>MAMPOSTERIA EN BLOQUE DE CONCRETO 15x20x40. INCLUYE ALAMBRÓN HORIZONTAL, PORON Y SELLO EN SIKAFLEX DE SIKA O EQUIVALENTE ACORDE CON LOS DETALLES ESTRUCTURALES.</v>
          </cell>
          <cell r="D2276" t="str">
            <v>M2</v>
          </cell>
          <cell r="E2276">
            <v>0</v>
          </cell>
          <cell r="G2276">
            <v>0</v>
          </cell>
          <cell r="H2276">
            <v>69487</v>
          </cell>
        </row>
        <row r="2277">
          <cell r="B2277" t="str">
            <v>1811G</v>
          </cell>
          <cell r="C2277" t="str">
            <v xml:space="preserve">bloque 15 x 20 x 40 12 mpa gris 15.0 kg ntc 4026 </v>
          </cell>
          <cell r="D2277" t="str">
            <v>u</v>
          </cell>
          <cell r="E2277">
            <v>12.499999999999998</v>
          </cell>
          <cell r="F2277">
            <v>0.05</v>
          </cell>
          <cell r="G2277">
            <v>2987</v>
          </cell>
          <cell r="H2277">
            <v>39204</v>
          </cell>
        </row>
        <row r="2278">
          <cell r="B2278" t="str">
            <v>1A 861</v>
          </cell>
          <cell r="C2278" t="str">
            <v xml:space="preserve">MORTERO 1:4 ARENA Lav.PE¥A(M3) </v>
          </cell>
          <cell r="D2278" t="str">
            <v>M3</v>
          </cell>
          <cell r="E2278">
            <v>2.29E-2</v>
          </cell>
          <cell r="F2278">
            <v>0.04</v>
          </cell>
          <cell r="G2278">
            <v>292747.69</v>
          </cell>
          <cell r="H2278">
            <v>6972</v>
          </cell>
        </row>
        <row r="2279">
          <cell r="B2279" t="str">
            <v>11878</v>
          </cell>
          <cell r="C2279" t="str">
            <v xml:space="preserve">GRAFIL 4.0 MM - 8.0 MM </v>
          </cell>
          <cell r="D2279" t="str">
            <v>KG</v>
          </cell>
          <cell r="E2279">
            <v>2.5</v>
          </cell>
          <cell r="G2279">
            <v>3090</v>
          </cell>
          <cell r="H2279">
            <v>7725</v>
          </cell>
        </row>
        <row r="2280">
          <cell r="B2280" t="str">
            <v>2A11938</v>
          </cell>
          <cell r="C2280" t="str">
            <v xml:space="preserve">CUADRILLA ALBAÑILERIA GENERAL 1:1 </v>
          </cell>
          <cell r="D2280" t="str">
            <v>JR</v>
          </cell>
          <cell r="E2280">
            <v>0.11</v>
          </cell>
          <cell r="G2280">
            <v>133037.45000000001</v>
          </cell>
          <cell r="H2280">
            <v>14634</v>
          </cell>
        </row>
        <row r="2281">
          <cell r="B2281" t="str">
            <v>47111</v>
          </cell>
          <cell r="C2281" t="str">
            <v xml:space="preserve">elementos de consumo y proteccion </v>
          </cell>
          <cell r="D2281" t="str">
            <v>%</v>
          </cell>
          <cell r="E2281">
            <v>14634</v>
          </cell>
          <cell r="G2281">
            <v>1.4999999999999999E-2</v>
          </cell>
          <cell r="H2281">
            <v>220</v>
          </cell>
        </row>
        <row r="2282">
          <cell r="B2282" t="str">
            <v>46111</v>
          </cell>
          <cell r="C2282" t="str">
            <v xml:space="preserve">herramienta y equipo menor </v>
          </cell>
          <cell r="D2282" t="str">
            <v>%</v>
          </cell>
          <cell r="E2282">
            <v>14634</v>
          </cell>
          <cell r="G2282">
            <v>0.05</v>
          </cell>
          <cell r="H2282">
            <v>732</v>
          </cell>
        </row>
        <row r="2283">
          <cell r="C2283" t="str">
            <v>DIRECTO:  69,487 / M2</v>
          </cell>
          <cell r="D2283">
            <v>0</v>
          </cell>
          <cell r="G2283">
            <v>0</v>
          </cell>
          <cell r="H2283">
            <v>0</v>
          </cell>
        </row>
        <row r="2284">
          <cell r="C2284">
            <v>0</v>
          </cell>
          <cell r="D2284">
            <v>0</v>
          </cell>
          <cell r="G2284">
            <v>0</v>
          </cell>
          <cell r="H2284">
            <v>0</v>
          </cell>
        </row>
        <row r="2285">
          <cell r="B2285" t="str">
            <v>05-02-010</v>
          </cell>
          <cell r="C2285" t="str">
            <v>MAMPOSTERIA EN LADRILLO CERAMICO BLOQUE #5 PARA PAÑETAR. INCLUYE ALAMBRON HORIZONTAL ACORDE CON LOS DETALLES ESTRUCTURALES.</v>
          </cell>
          <cell r="D2285" t="str">
            <v>M2</v>
          </cell>
          <cell r="E2285">
            <v>0</v>
          </cell>
          <cell r="G2285">
            <v>0</v>
          </cell>
          <cell r="H2285">
            <v>35988</v>
          </cell>
        </row>
        <row r="2286">
          <cell r="B2286" t="str">
            <v>1116</v>
          </cell>
          <cell r="C2286" t="str">
            <v xml:space="preserve">BLOQUE #5 33x23x11.5 Obra Perf.Vertical + </v>
          </cell>
          <cell r="D2286" t="str">
            <v>UN</v>
          </cell>
          <cell r="E2286">
            <v>13.175230566534912</v>
          </cell>
          <cell r="F2286">
            <v>0.05</v>
          </cell>
          <cell r="G2286">
            <v>1125</v>
          </cell>
          <cell r="H2286">
            <v>15563</v>
          </cell>
        </row>
        <row r="2287">
          <cell r="B2287" t="str">
            <v>1A 861</v>
          </cell>
          <cell r="C2287" t="str">
            <v xml:space="preserve">MORTERO 1:4 ARENA Lav.PE¥A(M3) </v>
          </cell>
          <cell r="D2287" t="str">
            <v>M3</v>
          </cell>
          <cell r="E2287">
            <v>1.34E-2</v>
          </cell>
          <cell r="F2287">
            <v>0.04</v>
          </cell>
          <cell r="G2287">
            <v>292747.69</v>
          </cell>
          <cell r="H2287">
            <v>4080</v>
          </cell>
        </row>
        <row r="2288">
          <cell r="B2288" t="str">
            <v>4378</v>
          </cell>
          <cell r="C2288" t="str">
            <v xml:space="preserve">CORTADORA DE LADRILLO GASOLINA (sin </v>
          </cell>
          <cell r="D2288" t="str">
            <v>DIA</v>
          </cell>
          <cell r="E2288">
            <v>5.0000000000000001E-3</v>
          </cell>
          <cell r="G2288">
            <v>23800</v>
          </cell>
          <cell r="H2288">
            <v>119</v>
          </cell>
        </row>
        <row r="2289">
          <cell r="B2289" t="str">
            <v>11878</v>
          </cell>
          <cell r="C2289" t="str">
            <v xml:space="preserve">GRAFIL 4.0 MM - 8.0 MM </v>
          </cell>
          <cell r="D2289" t="str">
            <v>KG</v>
          </cell>
          <cell r="E2289">
            <v>2.5</v>
          </cell>
          <cell r="G2289">
            <v>3090</v>
          </cell>
          <cell r="H2289">
            <v>7725</v>
          </cell>
        </row>
        <row r="2290">
          <cell r="B2290" t="str">
            <v>2A11938</v>
          </cell>
          <cell r="C2290" t="str">
            <v xml:space="preserve">CUADRILLA ALBAÑILERIA GENERAL 1:1 </v>
          </cell>
          <cell r="D2290" t="str">
            <v>JR</v>
          </cell>
          <cell r="E2290">
            <v>0.06</v>
          </cell>
          <cell r="G2290">
            <v>133037.45000000001</v>
          </cell>
          <cell r="H2290">
            <v>7982</v>
          </cell>
        </row>
        <row r="2291">
          <cell r="B2291" t="str">
            <v>47111</v>
          </cell>
          <cell r="C2291" t="str">
            <v xml:space="preserve">elementos de consumo y proteccion </v>
          </cell>
          <cell r="D2291" t="str">
            <v>%</v>
          </cell>
          <cell r="E2291">
            <v>7982</v>
          </cell>
          <cell r="G2291">
            <v>1.4999999999999999E-2</v>
          </cell>
          <cell r="H2291">
            <v>120</v>
          </cell>
        </row>
        <row r="2292">
          <cell r="B2292" t="str">
            <v>46111</v>
          </cell>
          <cell r="C2292" t="str">
            <v xml:space="preserve">herramienta y equipo menor </v>
          </cell>
          <cell r="D2292" t="str">
            <v>%</v>
          </cell>
          <cell r="E2292">
            <v>7982</v>
          </cell>
          <cell r="G2292">
            <v>0.05</v>
          </cell>
          <cell r="H2292">
            <v>399</v>
          </cell>
        </row>
        <row r="2293">
          <cell r="C2293" t="str">
            <v>DIRECTO:  35,988 / M2</v>
          </cell>
          <cell r="D2293">
            <v>0</v>
          </cell>
          <cell r="G2293">
            <v>0</v>
          </cell>
          <cell r="H2293">
            <v>0</v>
          </cell>
        </row>
        <row r="2294">
          <cell r="C2294">
            <v>0</v>
          </cell>
          <cell r="D2294">
            <v>0</v>
          </cell>
          <cell r="G2294">
            <v>0</v>
          </cell>
          <cell r="H2294">
            <v>0</v>
          </cell>
        </row>
        <row r="2295">
          <cell r="B2295" t="str">
            <v>05-03-010</v>
          </cell>
          <cell r="C2295" t="str">
            <v>MURO LIVIANO EN PANEL YESO + AISLAMIENTO EN LANA DE ROCA. ESTRUCTURA EN ACERO GALVANIZADO + DOS LAMINAS DE TABLAYESO 1/2" + AILSAMIENTO EN LANA DE ROCA. INCLUYE CINTA Y MASILLADO.</v>
          </cell>
          <cell r="D2295" t="str">
            <v>M2</v>
          </cell>
          <cell r="E2295">
            <v>0</v>
          </cell>
          <cell r="G2295">
            <v>0</v>
          </cell>
          <cell r="H2295">
            <v>55367</v>
          </cell>
        </row>
        <row r="2296">
          <cell r="B2296" t="str">
            <v>2A11689</v>
          </cell>
          <cell r="C2296" t="str">
            <v xml:space="preserve">Jornal Cuadrilla (MdeO) 2Ayud+1Ofic Obra </v>
          </cell>
          <cell r="D2296" t="str">
            <v>JR</v>
          </cell>
          <cell r="E2296">
            <v>7.5999999999999998E-2</v>
          </cell>
          <cell r="G2296">
            <v>185282.19</v>
          </cell>
          <cell r="H2296">
            <v>14081</v>
          </cell>
        </row>
        <row r="2297">
          <cell r="B2297" t="str">
            <v>1105588</v>
          </cell>
          <cell r="C2297" t="str">
            <v xml:space="preserve">AISLAMIENTO TERMICO ACUSTICO (Fibr. vidrio) </v>
          </cell>
          <cell r="D2297" t="str">
            <v>m2</v>
          </cell>
          <cell r="E2297">
            <v>1</v>
          </cell>
          <cell r="F2297">
            <v>0.02</v>
          </cell>
          <cell r="G2297">
            <v>14734</v>
          </cell>
          <cell r="H2297">
            <v>15029</v>
          </cell>
        </row>
        <row r="2298">
          <cell r="B2298" t="str">
            <v>13334</v>
          </cell>
          <cell r="C2298" t="str">
            <v xml:space="preserve">ANGULO 2.5X2.5 CAL26 ROLADO (L=2.44M) </v>
          </cell>
          <cell r="D2298" t="str">
            <v>UN</v>
          </cell>
          <cell r="E2298">
            <v>0.8</v>
          </cell>
          <cell r="G2298">
            <v>1700</v>
          </cell>
          <cell r="H2298">
            <v>1360</v>
          </cell>
        </row>
        <row r="2299">
          <cell r="B2299" t="str">
            <v>1102877</v>
          </cell>
          <cell r="C2299" t="str">
            <v xml:space="preserve">Cinta Malla x Rollo 300" (91m)*** </v>
          </cell>
          <cell r="D2299" t="str">
            <v>UN</v>
          </cell>
          <cell r="E2299">
            <v>7.0000000000000007E-2</v>
          </cell>
          <cell r="G2299">
            <v>7700</v>
          </cell>
          <cell r="H2299">
            <v>539</v>
          </cell>
        </row>
        <row r="2300">
          <cell r="B2300" t="str">
            <v>13455</v>
          </cell>
          <cell r="C2300" t="str">
            <v xml:space="preserve">LAMINA DRY WALL 1/2'' </v>
          </cell>
          <cell r="D2300" t="str">
            <v>UN</v>
          </cell>
          <cell r="E2300">
            <v>0.71</v>
          </cell>
          <cell r="G2300">
            <v>16500</v>
          </cell>
          <cell r="H2300">
            <v>11715</v>
          </cell>
        </row>
        <row r="2301">
          <cell r="B2301" t="str">
            <v>13456</v>
          </cell>
          <cell r="C2301" t="str">
            <v xml:space="preserve">LIJA Nº-120 PLIEGO </v>
          </cell>
          <cell r="D2301" t="str">
            <v>UN</v>
          </cell>
          <cell r="E2301">
            <v>0.42</v>
          </cell>
          <cell r="G2301">
            <v>868</v>
          </cell>
          <cell r="H2301">
            <v>365</v>
          </cell>
        </row>
        <row r="2302">
          <cell r="B2302" t="str">
            <v>13459</v>
          </cell>
          <cell r="C2302" t="str">
            <v xml:space="preserve">MASILLA ETERMASTIC CUÑETE X5 </v>
          </cell>
          <cell r="D2302" t="str">
            <v>UN</v>
          </cell>
          <cell r="E2302">
            <v>0.09</v>
          </cell>
          <cell r="G2302">
            <v>33580</v>
          </cell>
          <cell r="H2302">
            <v>3022</v>
          </cell>
        </row>
        <row r="2303">
          <cell r="B2303" t="str">
            <v>13644</v>
          </cell>
          <cell r="C2303" t="str">
            <v xml:space="preserve">OMEGA CALIBRE 26 ROLADO X2.44 </v>
          </cell>
          <cell r="D2303" t="str">
            <v>UN</v>
          </cell>
          <cell r="E2303">
            <v>1.4</v>
          </cell>
          <cell r="G2303">
            <v>2981</v>
          </cell>
          <cell r="H2303">
            <v>4173</v>
          </cell>
        </row>
        <row r="2304">
          <cell r="B2304" t="str">
            <v>13468</v>
          </cell>
          <cell r="C2304" t="str">
            <v xml:space="preserve">TORNILLO CORTO6x1-1/4" PUNTA AGUDA - </v>
          </cell>
          <cell r="D2304" t="str">
            <v>UN</v>
          </cell>
          <cell r="E2304">
            <v>13</v>
          </cell>
          <cell r="G2304">
            <v>18</v>
          </cell>
          <cell r="H2304">
            <v>234</v>
          </cell>
        </row>
        <row r="2305">
          <cell r="B2305" t="str">
            <v>13469</v>
          </cell>
          <cell r="C2305" t="str">
            <v xml:space="preserve">TORNILLO LAMINA DRAYWALL 6X1" PUNTA </v>
          </cell>
          <cell r="D2305" t="str">
            <v>UN</v>
          </cell>
          <cell r="E2305">
            <v>30</v>
          </cell>
          <cell r="G2305">
            <v>14</v>
          </cell>
          <cell r="H2305">
            <v>420</v>
          </cell>
        </row>
        <row r="2306">
          <cell r="B2306" t="str">
            <v>13470</v>
          </cell>
          <cell r="C2306" t="str">
            <v xml:space="preserve">VIGUETA CIELO RASO CALIBRE 26 (2.44M) </v>
          </cell>
          <cell r="D2306" t="str">
            <v>UN</v>
          </cell>
          <cell r="E2306">
            <v>0.71</v>
          </cell>
          <cell r="G2306">
            <v>2785</v>
          </cell>
          <cell r="H2306">
            <v>1977</v>
          </cell>
        </row>
        <row r="2307">
          <cell r="B2307" t="str">
            <v>1102616</v>
          </cell>
          <cell r="C2307" t="str">
            <v xml:space="preserve">VINILO TIPO 2 ** </v>
          </cell>
          <cell r="D2307" t="str">
            <v>gln</v>
          </cell>
          <cell r="E2307">
            <v>6.2E-2</v>
          </cell>
          <cell r="G2307">
            <v>24793</v>
          </cell>
          <cell r="H2307">
            <v>1537</v>
          </cell>
        </row>
        <row r="2308">
          <cell r="B2308" t="str">
            <v>47111</v>
          </cell>
          <cell r="C2308" t="str">
            <v xml:space="preserve">elementos de consumo y proteccion </v>
          </cell>
          <cell r="D2308" t="str">
            <v>%</v>
          </cell>
          <cell r="E2308">
            <v>14081</v>
          </cell>
          <cell r="G2308">
            <v>1.4999999999999999E-2</v>
          </cell>
          <cell r="H2308">
            <v>211</v>
          </cell>
        </row>
        <row r="2309">
          <cell r="B2309" t="str">
            <v>46111</v>
          </cell>
          <cell r="C2309" t="str">
            <v xml:space="preserve">herramienta y equipo menor </v>
          </cell>
          <cell r="D2309" t="str">
            <v>%</v>
          </cell>
          <cell r="E2309">
            <v>14081</v>
          </cell>
          <cell r="G2309">
            <v>0.05</v>
          </cell>
          <cell r="H2309">
            <v>704</v>
          </cell>
        </row>
        <row r="2310">
          <cell r="C2310" t="str">
            <v>DIRECTO:  55,367 / M2</v>
          </cell>
          <cell r="D2310">
            <v>0</v>
          </cell>
          <cell r="G2310">
            <v>0</v>
          </cell>
          <cell r="H2310">
            <v>0</v>
          </cell>
        </row>
        <row r="2311">
          <cell r="C2311">
            <v>0</v>
          </cell>
          <cell r="D2311">
            <v>0</v>
          </cell>
          <cell r="G2311">
            <v>0</v>
          </cell>
          <cell r="H2311">
            <v>0</v>
          </cell>
        </row>
        <row r="2312">
          <cell r="B2312" t="str">
            <v>05-03-015</v>
          </cell>
          <cell r="C2312" t="str">
            <v>MURO LIVIANO EN PANEL DE FIBROCEMENTO A UNA CARA. ESTRUCTURA EN ACERO GALVANIZADO + UNA LAMINA DE FIBROCEMENTO 12 MM. INCLUYE CINTA Y MASILLADO.</v>
          </cell>
          <cell r="D2312" t="str">
            <v>M2</v>
          </cell>
          <cell r="E2312">
            <v>0</v>
          </cell>
          <cell r="G2312">
            <v>0</v>
          </cell>
          <cell r="H2312">
            <v>48080</v>
          </cell>
        </row>
        <row r="2313">
          <cell r="B2313" t="str">
            <v>1100980</v>
          </cell>
          <cell r="C2313" t="str">
            <v xml:space="preserve">ANGULO 1" x 1/8" </v>
          </cell>
          <cell r="D2313" t="str">
            <v>ML</v>
          </cell>
          <cell r="E2313">
            <v>1</v>
          </cell>
          <cell r="F2313">
            <v>0.02</v>
          </cell>
          <cell r="G2313">
            <v>2983</v>
          </cell>
          <cell r="H2313">
            <v>3043</v>
          </cell>
        </row>
        <row r="2314">
          <cell r="B2314" t="str">
            <v>1104084</v>
          </cell>
          <cell r="C2314" t="str">
            <v xml:space="preserve">CANAL BASE 6 CAL.24 </v>
          </cell>
          <cell r="D2314" t="str">
            <v>ML</v>
          </cell>
          <cell r="E2314">
            <v>1</v>
          </cell>
          <cell r="F2314">
            <v>0.02</v>
          </cell>
          <cell r="G2314">
            <v>2131</v>
          </cell>
          <cell r="H2314">
            <v>2174</v>
          </cell>
        </row>
        <row r="2315">
          <cell r="B2315" t="str">
            <v>1103062</v>
          </cell>
          <cell r="C2315" t="str">
            <v xml:space="preserve">CINTA EN FIBRA DE VIDRIO TOPEX </v>
          </cell>
          <cell r="D2315" t="str">
            <v>UN</v>
          </cell>
          <cell r="E2315">
            <v>1.3599999999999999E-2</v>
          </cell>
          <cell r="G2315">
            <v>8500</v>
          </cell>
          <cell r="H2315">
            <v>116</v>
          </cell>
        </row>
        <row r="2316">
          <cell r="B2316" t="str">
            <v>1102349</v>
          </cell>
          <cell r="C2316" t="str">
            <v xml:space="preserve">LAMINA ETERBOARD 10mm 2.44X1.22 </v>
          </cell>
          <cell r="D2316" t="str">
            <v>M2</v>
          </cell>
          <cell r="E2316">
            <v>1</v>
          </cell>
          <cell r="F2316">
            <v>0.02</v>
          </cell>
          <cell r="G2316">
            <v>13908</v>
          </cell>
          <cell r="H2316">
            <v>14186</v>
          </cell>
        </row>
        <row r="2317">
          <cell r="B2317" t="str">
            <v>1103063</v>
          </cell>
          <cell r="C2317" t="str">
            <v xml:space="preserve">LIJA 150 PLIEGO </v>
          </cell>
          <cell r="D2317" t="str">
            <v>UN</v>
          </cell>
          <cell r="E2317">
            <v>0.5</v>
          </cell>
          <cell r="G2317">
            <v>900</v>
          </cell>
          <cell r="H2317">
            <v>450</v>
          </cell>
        </row>
        <row r="2318">
          <cell r="B2318" t="str">
            <v>1104081</v>
          </cell>
          <cell r="C2318" t="str">
            <v xml:space="preserve">PARAL BASE 6 CAL.24 </v>
          </cell>
          <cell r="D2318" t="str">
            <v>ML</v>
          </cell>
          <cell r="E2318">
            <v>2</v>
          </cell>
          <cell r="F2318">
            <v>0.02</v>
          </cell>
          <cell r="G2318">
            <v>2981</v>
          </cell>
          <cell r="H2318">
            <v>6081</v>
          </cell>
        </row>
        <row r="2319">
          <cell r="B2319" t="str">
            <v>1104077</v>
          </cell>
          <cell r="C2319" t="str">
            <v xml:space="preserve">TIRO A TIRO + PERNO </v>
          </cell>
          <cell r="D2319" t="str">
            <v>UN</v>
          </cell>
          <cell r="E2319">
            <v>16</v>
          </cell>
          <cell r="F2319">
            <v>0.02</v>
          </cell>
          <cell r="G2319">
            <v>244</v>
          </cell>
          <cell r="H2319">
            <v>3982</v>
          </cell>
        </row>
        <row r="2320">
          <cell r="B2320" t="str">
            <v>13468</v>
          </cell>
          <cell r="C2320" t="str">
            <v xml:space="preserve">TORNILLO CORTO6x1-1/4" PUNTA AGUDA - </v>
          </cell>
          <cell r="D2320" t="str">
            <v>UN</v>
          </cell>
          <cell r="E2320">
            <v>10</v>
          </cell>
          <cell r="F2320">
            <v>0.02</v>
          </cell>
          <cell r="G2320">
            <v>18</v>
          </cell>
          <cell r="H2320">
            <v>184</v>
          </cell>
        </row>
        <row r="2321">
          <cell r="B2321" t="str">
            <v>13469</v>
          </cell>
          <cell r="C2321" t="str">
            <v xml:space="preserve">TORNILLO LAMINA DRAYWALL 6X1" PUNTA </v>
          </cell>
          <cell r="D2321" t="str">
            <v>UN</v>
          </cell>
          <cell r="E2321">
            <v>21</v>
          </cell>
          <cell r="F2321">
            <v>0.02</v>
          </cell>
          <cell r="G2321">
            <v>14</v>
          </cell>
          <cell r="H2321">
            <v>300</v>
          </cell>
        </row>
        <row r="2322">
          <cell r="B2322" t="str">
            <v>2A12409</v>
          </cell>
          <cell r="C2322" t="str">
            <v xml:space="preserve">CUADRILLA CARPINTERIA EN OBRA </v>
          </cell>
          <cell r="D2322" t="str">
            <v>JR</v>
          </cell>
          <cell r="E2322">
            <v>0.09</v>
          </cell>
          <cell r="G2322">
            <v>183245.08</v>
          </cell>
          <cell r="H2322">
            <v>16492</v>
          </cell>
        </row>
        <row r="2323">
          <cell r="B2323" t="str">
            <v>47111</v>
          </cell>
          <cell r="C2323" t="str">
            <v xml:space="preserve">elementos de consumo y proteccion </v>
          </cell>
          <cell r="D2323" t="str">
            <v>%</v>
          </cell>
          <cell r="E2323">
            <v>16492</v>
          </cell>
          <cell r="G2323">
            <v>1.4999999999999999E-2</v>
          </cell>
          <cell r="H2323">
            <v>247</v>
          </cell>
        </row>
        <row r="2324">
          <cell r="B2324" t="str">
            <v>46111</v>
          </cell>
          <cell r="C2324" t="str">
            <v xml:space="preserve">herramienta y equipo menor </v>
          </cell>
          <cell r="D2324" t="str">
            <v>%</v>
          </cell>
          <cell r="E2324">
            <v>16492</v>
          </cell>
          <cell r="G2324">
            <v>0.05</v>
          </cell>
          <cell r="H2324">
            <v>825</v>
          </cell>
        </row>
        <row r="2325">
          <cell r="C2325" t="str">
            <v>DIRECTO:  48,080 / M2</v>
          </cell>
          <cell r="D2325">
            <v>0</v>
          </cell>
          <cell r="G2325">
            <v>0</v>
          </cell>
          <cell r="H2325">
            <v>0</v>
          </cell>
        </row>
        <row r="2326">
          <cell r="C2326">
            <v>0</v>
          </cell>
          <cell r="D2326">
            <v>0</v>
          </cell>
          <cell r="G2326">
            <v>0</v>
          </cell>
          <cell r="H2326">
            <v>0</v>
          </cell>
        </row>
        <row r="2327">
          <cell r="B2327" t="str">
            <v>05-03-020</v>
          </cell>
          <cell r="C2327" t="str">
            <v>CUELGA EN "L" EN PANELERIA LIVIANA DE PANELYESO. A: 0.65 M. - H: 0.60 M. INCLUYE ESTRUCTURA EN ACERO GALVANIZADO + 1 LAMINA TABLAYESO 1/2", CINTA, MASILLADO Y PINTURA DE ACABADO</v>
          </cell>
          <cell r="D2327" t="str">
            <v>M</v>
          </cell>
          <cell r="E2327">
            <v>0</v>
          </cell>
          <cell r="G2327">
            <v>0</v>
          </cell>
          <cell r="H2327">
            <v>43357</v>
          </cell>
        </row>
        <row r="2328">
          <cell r="B2328" t="str">
            <v>1100980</v>
          </cell>
          <cell r="C2328" t="str">
            <v xml:space="preserve">ANGULO 1" x 1/8" </v>
          </cell>
          <cell r="D2328" t="str">
            <v>ML</v>
          </cell>
          <cell r="E2328">
            <v>1</v>
          </cell>
          <cell r="F2328">
            <v>0.02</v>
          </cell>
          <cell r="G2328">
            <v>2983</v>
          </cell>
          <cell r="H2328">
            <v>3043</v>
          </cell>
        </row>
        <row r="2329">
          <cell r="B2329" t="str">
            <v>1104084</v>
          </cell>
          <cell r="C2329" t="str">
            <v xml:space="preserve">CANAL BASE 6 CAL.24 </v>
          </cell>
          <cell r="D2329" t="str">
            <v>ML</v>
          </cell>
          <cell r="E2329">
            <v>1</v>
          </cell>
          <cell r="F2329">
            <v>0.02</v>
          </cell>
          <cell r="G2329">
            <v>2131</v>
          </cell>
          <cell r="H2329">
            <v>2174</v>
          </cell>
        </row>
        <row r="2330">
          <cell r="B2330" t="str">
            <v>1103062</v>
          </cell>
          <cell r="C2330" t="str">
            <v xml:space="preserve">CINTA EN FIBRA DE VIDRIO TOPEX </v>
          </cell>
          <cell r="D2330" t="str">
            <v>UN</v>
          </cell>
          <cell r="E2330">
            <v>1.6319999999999998E-2</v>
          </cell>
          <cell r="G2330">
            <v>8500</v>
          </cell>
          <cell r="H2330">
            <v>139</v>
          </cell>
        </row>
        <row r="2331">
          <cell r="B2331" t="str">
            <v>1103290</v>
          </cell>
          <cell r="C2331" t="str">
            <v xml:space="preserve">PLACA DE DRY WALL 1/2" (1.22X2.44) e=12.7mm </v>
          </cell>
          <cell r="D2331" t="str">
            <v>UND</v>
          </cell>
          <cell r="E2331">
            <v>0.41991400161246972</v>
          </cell>
          <cell r="F2331">
            <v>0.02</v>
          </cell>
          <cell r="G2331">
            <v>19200</v>
          </cell>
          <cell r="H2331">
            <v>8224</v>
          </cell>
        </row>
        <row r="2332">
          <cell r="B2332" t="str">
            <v>1103063</v>
          </cell>
          <cell r="C2332" t="str">
            <v xml:space="preserve">LIJA 150 PLIEGO </v>
          </cell>
          <cell r="D2332" t="str">
            <v>UN</v>
          </cell>
          <cell r="E2332">
            <v>0.5</v>
          </cell>
          <cell r="G2332">
            <v>900</v>
          </cell>
          <cell r="H2332">
            <v>450</v>
          </cell>
        </row>
        <row r="2333">
          <cell r="B2333" t="str">
            <v>1104081</v>
          </cell>
          <cell r="C2333" t="str">
            <v xml:space="preserve">PARAL BASE 6 CAL.24 </v>
          </cell>
          <cell r="D2333" t="str">
            <v>ML</v>
          </cell>
          <cell r="E2333">
            <v>2.4</v>
          </cell>
          <cell r="F2333">
            <v>0.02</v>
          </cell>
          <cell r="G2333">
            <v>2981</v>
          </cell>
          <cell r="H2333">
            <v>7297</v>
          </cell>
        </row>
        <row r="2334">
          <cell r="B2334" t="str">
            <v>1104077</v>
          </cell>
          <cell r="C2334" t="str">
            <v xml:space="preserve">TIRO A TIRO + PERNO </v>
          </cell>
          <cell r="D2334" t="str">
            <v>UN</v>
          </cell>
          <cell r="E2334">
            <v>16</v>
          </cell>
          <cell r="F2334">
            <v>0.02</v>
          </cell>
          <cell r="G2334">
            <v>244</v>
          </cell>
          <cell r="H2334">
            <v>3982</v>
          </cell>
        </row>
        <row r="2335">
          <cell r="B2335" t="str">
            <v>13468</v>
          </cell>
          <cell r="C2335" t="str">
            <v xml:space="preserve">TORNILLO CORTO6x1-1/4" PUNTA AGUDA - </v>
          </cell>
          <cell r="D2335" t="str">
            <v>UN</v>
          </cell>
          <cell r="E2335">
            <v>10</v>
          </cell>
          <cell r="F2335">
            <v>0.02</v>
          </cell>
          <cell r="G2335">
            <v>18</v>
          </cell>
          <cell r="H2335">
            <v>184</v>
          </cell>
        </row>
        <row r="2336">
          <cell r="B2336" t="str">
            <v>13469</v>
          </cell>
          <cell r="C2336" t="str">
            <v xml:space="preserve">TORNILLO LAMINA DRAYWALL 6X1" PUNTA </v>
          </cell>
          <cell r="D2336" t="str">
            <v>UN</v>
          </cell>
          <cell r="E2336">
            <v>21</v>
          </cell>
          <cell r="F2336">
            <v>0.02</v>
          </cell>
          <cell r="G2336">
            <v>14</v>
          </cell>
          <cell r="H2336">
            <v>300</v>
          </cell>
        </row>
        <row r="2337">
          <cell r="B2337" t="str">
            <v>2A12409</v>
          </cell>
          <cell r="C2337" t="str">
            <v xml:space="preserve">CUADRILLA CARPINTERIA EN OBRA </v>
          </cell>
          <cell r="D2337" t="str">
            <v>JR</v>
          </cell>
          <cell r="E2337">
            <v>0.09</v>
          </cell>
          <cell r="G2337">
            <v>183245.08</v>
          </cell>
          <cell r="H2337">
            <v>16492</v>
          </cell>
        </row>
        <row r="2338">
          <cell r="B2338" t="str">
            <v>47111</v>
          </cell>
          <cell r="C2338" t="str">
            <v xml:space="preserve">elementos de consumo y proteccion </v>
          </cell>
          <cell r="D2338" t="str">
            <v>%</v>
          </cell>
          <cell r="E2338">
            <v>16492</v>
          </cell>
          <cell r="G2338">
            <v>1.4999999999999999E-2</v>
          </cell>
          <cell r="H2338">
            <v>247</v>
          </cell>
        </row>
        <row r="2339">
          <cell r="B2339" t="str">
            <v>46111</v>
          </cell>
          <cell r="C2339" t="str">
            <v xml:space="preserve">herramienta y equipo menor </v>
          </cell>
          <cell r="D2339" t="str">
            <v>%</v>
          </cell>
          <cell r="E2339">
            <v>16492</v>
          </cell>
          <cell r="G2339">
            <v>0.05</v>
          </cell>
          <cell r="H2339">
            <v>825</v>
          </cell>
        </row>
        <row r="2340">
          <cell r="C2340" t="str">
            <v>DIRECTO:  43,357 / M</v>
          </cell>
          <cell r="D2340">
            <v>0</v>
          </cell>
          <cell r="G2340">
            <v>0</v>
          </cell>
          <cell r="H2340">
            <v>0</v>
          </cell>
        </row>
        <row r="2341">
          <cell r="C2341">
            <v>0</v>
          </cell>
          <cell r="D2341">
            <v>0</v>
          </cell>
          <cell r="G2341">
            <v>0</v>
          </cell>
          <cell r="H2341">
            <v>0</v>
          </cell>
        </row>
        <row r="2342">
          <cell r="B2342" t="str">
            <v>05-03-030</v>
          </cell>
          <cell r="C2342" t="str">
            <v>CUELGA EN "U" EN PANELERIA LIVIANA DE PANELYESO. A: 0.40 M. - H: 0.40 M. INCLUYE ESTRUCTURA EN ACERO GALVANIZADO + 1 LAMINA TABLAYESO 1/2", CINTA, MASILLADO Y PINTURA DE ACABADO</v>
          </cell>
          <cell r="D2342" t="str">
            <v>M</v>
          </cell>
          <cell r="E2342">
            <v>0</v>
          </cell>
          <cell r="G2342">
            <v>0</v>
          </cell>
          <cell r="H2342">
            <v>55684</v>
          </cell>
        </row>
        <row r="2343">
          <cell r="B2343" t="str">
            <v>16812</v>
          </cell>
          <cell r="C2343" t="str">
            <v xml:space="preserve">gyplac 2.44mx1.22mx12.7mm st 1/2" </v>
          </cell>
          <cell r="D2343" t="str">
            <v>u</v>
          </cell>
          <cell r="E2343">
            <v>0.2687449610319807</v>
          </cell>
          <cell r="F2343">
            <v>0.03</v>
          </cell>
          <cell r="G2343">
            <v>20706</v>
          </cell>
          <cell r="H2343">
            <v>5732</v>
          </cell>
        </row>
        <row r="2344">
          <cell r="B2344" t="str">
            <v>14411</v>
          </cell>
          <cell r="C2344" t="str">
            <v xml:space="preserve">perfil vertical paral 89 aleta 40mm </v>
          </cell>
          <cell r="D2344" t="str">
            <v>u</v>
          </cell>
          <cell r="E2344">
            <v>0.5374899220639614</v>
          </cell>
          <cell r="F2344">
            <v>0.1</v>
          </cell>
          <cell r="G2344">
            <v>15113</v>
          </cell>
          <cell r="H2344">
            <v>8935</v>
          </cell>
        </row>
        <row r="2345">
          <cell r="B2345" t="str">
            <v>14451</v>
          </cell>
          <cell r="C2345" t="str">
            <v xml:space="preserve">perfil horizontal canal 90 </v>
          </cell>
          <cell r="D2345" t="str">
            <v>u</v>
          </cell>
          <cell r="E2345">
            <v>0.2687449610319807</v>
          </cell>
          <cell r="F2345">
            <v>0.1</v>
          </cell>
          <cell r="G2345">
            <v>9401</v>
          </cell>
          <cell r="H2345">
            <v>2779</v>
          </cell>
        </row>
        <row r="2346">
          <cell r="B2346" t="str">
            <v>15511</v>
          </cell>
          <cell r="C2346" t="str">
            <v xml:space="preserve">tornillo extraplano </v>
          </cell>
          <cell r="D2346" t="str">
            <v>u</v>
          </cell>
          <cell r="E2346">
            <v>1</v>
          </cell>
          <cell r="G2346">
            <v>648.54999999999995</v>
          </cell>
          <cell r="H2346">
            <v>649</v>
          </cell>
        </row>
        <row r="2347">
          <cell r="B2347" t="str">
            <v>15521</v>
          </cell>
          <cell r="C2347" t="str">
            <v xml:space="preserve">tornillo con chazo </v>
          </cell>
          <cell r="D2347" t="str">
            <v>u</v>
          </cell>
          <cell r="E2347">
            <v>1.4</v>
          </cell>
          <cell r="G2347">
            <v>29.75</v>
          </cell>
          <cell r="H2347">
            <v>42</v>
          </cell>
        </row>
        <row r="2348">
          <cell r="B2348" t="str">
            <v>1H11H</v>
          </cell>
          <cell r="C2348" t="str">
            <v xml:space="preserve">tornillo estandar no. 6 x 1" </v>
          </cell>
          <cell r="D2348" t="str">
            <v>u</v>
          </cell>
          <cell r="E2348">
            <v>5.75</v>
          </cell>
          <cell r="G2348">
            <v>40.46</v>
          </cell>
          <cell r="H2348">
            <v>233</v>
          </cell>
        </row>
        <row r="2349">
          <cell r="B2349" t="str">
            <v>11165</v>
          </cell>
          <cell r="C2349" t="str">
            <v xml:space="preserve">masilla en pasta - gyplac </v>
          </cell>
          <cell r="D2349" t="str">
            <v>cñt</v>
          </cell>
          <cell r="E2349">
            <v>1.0000000000000002E-2</v>
          </cell>
          <cell r="F2349">
            <v>0.05</v>
          </cell>
          <cell r="G2349">
            <v>33320</v>
          </cell>
          <cell r="H2349">
            <v>350</v>
          </cell>
        </row>
        <row r="2350">
          <cell r="B2350" t="str">
            <v>1116C</v>
          </cell>
          <cell r="C2350" t="str">
            <v xml:space="preserve">pegamento revoque poligyp 25kg - gyplac </v>
          </cell>
          <cell r="D2350" t="str">
            <v>cñt</v>
          </cell>
          <cell r="E2350">
            <v>2.0000000000000004E-2</v>
          </cell>
          <cell r="F2350">
            <v>0.05</v>
          </cell>
          <cell r="G2350">
            <v>53371.5</v>
          </cell>
          <cell r="H2350">
            <v>1121</v>
          </cell>
        </row>
        <row r="2351">
          <cell r="B2351" t="str">
            <v>17631</v>
          </cell>
          <cell r="C2351" t="str">
            <v xml:space="preserve">cinta de fibra de vidrio x 90m </v>
          </cell>
          <cell r="D2351" t="str">
            <v>rl</v>
          </cell>
          <cell r="E2351">
            <v>2.4590163934426229E-2</v>
          </cell>
          <cell r="F2351">
            <v>0.02</v>
          </cell>
          <cell r="G2351">
            <v>10591</v>
          </cell>
          <cell r="H2351">
            <v>266</v>
          </cell>
        </row>
        <row r="2352">
          <cell r="B2352" t="str">
            <v>1SKCD</v>
          </cell>
          <cell r="C2352" t="str">
            <v xml:space="preserve">sika vinilo t-2 x 1 galon </v>
          </cell>
          <cell r="D2352" t="str">
            <v>gal</v>
          </cell>
          <cell r="E2352">
            <v>9.6000000000000002E-2</v>
          </cell>
          <cell r="G2352">
            <v>44387</v>
          </cell>
          <cell r="H2352">
            <v>4261</v>
          </cell>
        </row>
        <row r="2353">
          <cell r="B2353" t="str">
            <v>74O33</v>
          </cell>
          <cell r="C2353" t="str">
            <v xml:space="preserve">aux andamios de carga - tramo h=1.50m </v>
          </cell>
          <cell r="D2353" t="str">
            <v>d</v>
          </cell>
          <cell r="E2353">
            <v>8.9285714285714288E-2</v>
          </cell>
          <cell r="G2353">
            <v>10130.874910359373</v>
          </cell>
          <cell r="H2353">
            <v>905</v>
          </cell>
        </row>
        <row r="2354">
          <cell r="B2354" t="str">
            <v>2C111</v>
          </cell>
          <cell r="C2354" t="str">
            <v xml:space="preserve">mo cuadrilla albañileria (1 of + 1 ay) </v>
          </cell>
          <cell r="D2354" t="str">
            <v>hc</v>
          </cell>
          <cell r="E2354">
            <v>1.5</v>
          </cell>
          <cell r="G2354">
            <v>15715.780981249998</v>
          </cell>
          <cell r="H2354">
            <v>23574</v>
          </cell>
        </row>
        <row r="2355">
          <cell r="B2355" t="str">
            <v>2C119</v>
          </cell>
          <cell r="C2355" t="str">
            <v xml:space="preserve">mo cuadrilla pintura (1 of + 1 ay) </v>
          </cell>
          <cell r="D2355" t="str">
            <v>hc</v>
          </cell>
          <cell r="E2355">
            <v>0.2</v>
          </cell>
          <cell r="G2355">
            <v>24906.066393749999</v>
          </cell>
          <cell r="H2355">
            <v>4981</v>
          </cell>
        </row>
        <row r="2356">
          <cell r="B2356" t="str">
            <v>47111</v>
          </cell>
          <cell r="C2356" t="str">
            <v xml:space="preserve">elementos de consumo y proteccion </v>
          </cell>
          <cell r="D2356" t="str">
            <v>%</v>
          </cell>
          <cell r="E2356">
            <v>28555</v>
          </cell>
          <cell r="G2356">
            <v>1.4999999999999999E-2</v>
          </cell>
          <cell r="H2356">
            <v>428</v>
          </cell>
        </row>
        <row r="2357">
          <cell r="B2357" t="str">
            <v>46111</v>
          </cell>
          <cell r="C2357" t="str">
            <v xml:space="preserve">herramienta y equipo menor </v>
          </cell>
          <cell r="D2357" t="str">
            <v>%</v>
          </cell>
          <cell r="E2357">
            <v>28555</v>
          </cell>
          <cell r="G2357">
            <v>0.05</v>
          </cell>
          <cell r="H2357">
            <v>1428</v>
          </cell>
        </row>
        <row r="2358">
          <cell r="C2358" t="str">
            <v>DIRECTO:  55,684 / M</v>
          </cell>
          <cell r="D2358">
            <v>0</v>
          </cell>
          <cell r="G2358">
            <v>0</v>
          </cell>
          <cell r="H2358">
            <v>0</v>
          </cell>
        </row>
        <row r="2359">
          <cell r="C2359">
            <v>0</v>
          </cell>
          <cell r="D2359">
            <v>0</v>
          </cell>
          <cell r="G2359">
            <v>0</v>
          </cell>
          <cell r="H2359">
            <v>0</v>
          </cell>
        </row>
        <row r="2360">
          <cell r="B2360" t="str">
            <v>05-03-032</v>
          </cell>
          <cell r="C2360" t="str">
            <v>CUELGA EN PANELERIA LIVIANA DE FIBROCEMENTO H: 0.50 M. INCLUYE ESTRUCTURA EN ACERO GALVANIZADO + 3 CARAS EN LAMINA FIBROCEMENTO 10 MM., CINTA, MASILLADO Y PINTURA DE ACABADO</v>
          </cell>
          <cell r="D2360" t="str">
            <v>M</v>
          </cell>
          <cell r="E2360">
            <v>0</v>
          </cell>
          <cell r="G2360">
            <v>0</v>
          </cell>
          <cell r="H2360">
            <v>76866</v>
          </cell>
        </row>
        <row r="2361">
          <cell r="B2361" t="str">
            <v>16821</v>
          </cell>
          <cell r="C2361" t="str">
            <v xml:space="preserve">superplaca plus st 1/2" 1.22x2.44m </v>
          </cell>
          <cell r="D2361" t="str">
            <v>u</v>
          </cell>
          <cell r="E2361">
            <v>0.36952432141897346</v>
          </cell>
          <cell r="F2361">
            <v>0.03</v>
          </cell>
          <cell r="G2361">
            <v>20706</v>
          </cell>
          <cell r="H2361">
            <v>7881</v>
          </cell>
        </row>
        <row r="2362">
          <cell r="B2362" t="str">
            <v>14411</v>
          </cell>
          <cell r="C2362" t="str">
            <v xml:space="preserve">perfil vertical paral 89 aleta 40mm </v>
          </cell>
          <cell r="D2362" t="str">
            <v>u</v>
          </cell>
          <cell r="E2362">
            <v>0.67186240257995167</v>
          </cell>
          <cell r="F2362">
            <v>0.1</v>
          </cell>
          <cell r="G2362">
            <v>15113</v>
          </cell>
          <cell r="H2362">
            <v>11169</v>
          </cell>
        </row>
        <row r="2363">
          <cell r="B2363" t="str">
            <v>14451</v>
          </cell>
          <cell r="C2363" t="str">
            <v xml:space="preserve">perfil horizontal canal 90 </v>
          </cell>
          <cell r="D2363" t="str">
            <v>u</v>
          </cell>
          <cell r="E2363">
            <v>3.3593120128997588E-2</v>
          </cell>
          <cell r="F2363">
            <v>0.1</v>
          </cell>
          <cell r="G2363">
            <v>9401</v>
          </cell>
          <cell r="H2363">
            <v>347</v>
          </cell>
        </row>
        <row r="2364">
          <cell r="B2364" t="str">
            <v>15511</v>
          </cell>
          <cell r="C2364" t="str">
            <v xml:space="preserve">tornillo extraplano </v>
          </cell>
          <cell r="D2364" t="str">
            <v>u</v>
          </cell>
          <cell r="E2364">
            <v>2</v>
          </cell>
          <cell r="G2364">
            <v>648.54999999999995</v>
          </cell>
          <cell r="H2364">
            <v>1297</v>
          </cell>
        </row>
        <row r="2365">
          <cell r="B2365" t="str">
            <v>15521</v>
          </cell>
          <cell r="C2365" t="str">
            <v xml:space="preserve">tornillo con chazo </v>
          </cell>
          <cell r="D2365" t="str">
            <v>u</v>
          </cell>
          <cell r="E2365">
            <v>2.8</v>
          </cell>
          <cell r="G2365">
            <v>29.75</v>
          </cell>
          <cell r="H2365">
            <v>83</v>
          </cell>
        </row>
        <row r="2366">
          <cell r="B2366" t="str">
            <v>1H11H</v>
          </cell>
          <cell r="C2366" t="str">
            <v xml:space="preserve">tornillo estandar no. 6 x 1" </v>
          </cell>
          <cell r="D2366" t="str">
            <v>u</v>
          </cell>
          <cell r="E2366">
            <v>11.5</v>
          </cell>
          <cell r="G2366">
            <v>40.46</v>
          </cell>
          <cell r="H2366">
            <v>465</v>
          </cell>
        </row>
        <row r="2367">
          <cell r="B2367" t="str">
            <v>11165</v>
          </cell>
          <cell r="C2367" t="str">
            <v xml:space="preserve">masilla en pasta - gyplac </v>
          </cell>
          <cell r="D2367" t="str">
            <v>cñt</v>
          </cell>
          <cell r="E2367">
            <v>2.7500000000000004E-2</v>
          </cell>
          <cell r="F2367">
            <v>0.05</v>
          </cell>
          <cell r="G2367">
            <v>33320</v>
          </cell>
          <cell r="H2367">
            <v>962</v>
          </cell>
        </row>
        <row r="2368">
          <cell r="B2368" t="str">
            <v>1116C</v>
          </cell>
          <cell r="C2368" t="str">
            <v xml:space="preserve">pegamento revoque poligyp 25kg - gyplac </v>
          </cell>
          <cell r="D2368" t="str">
            <v>cñt</v>
          </cell>
          <cell r="E2368">
            <v>5.5000000000000007E-2</v>
          </cell>
          <cell r="F2368">
            <v>0.05</v>
          </cell>
          <cell r="G2368">
            <v>53371.5</v>
          </cell>
          <cell r="H2368">
            <v>3082</v>
          </cell>
        </row>
        <row r="2369">
          <cell r="B2369" t="str">
            <v>17631</v>
          </cell>
          <cell r="C2369" t="str">
            <v xml:space="preserve">cinta de fibra de vidrio x 90m </v>
          </cell>
          <cell r="D2369" t="str">
            <v>rl</v>
          </cell>
          <cell r="E2369">
            <v>6.7622950819672137E-2</v>
          </cell>
          <cell r="F2369">
            <v>0.02</v>
          </cell>
          <cell r="G2369">
            <v>10591</v>
          </cell>
          <cell r="H2369">
            <v>731</v>
          </cell>
        </row>
        <row r="2370">
          <cell r="B2370" t="str">
            <v>1SKCD</v>
          </cell>
          <cell r="C2370" t="str">
            <v xml:space="preserve">sika vinilo t-2 x 1 galon </v>
          </cell>
          <cell r="D2370" t="str">
            <v>gal</v>
          </cell>
          <cell r="E2370">
            <v>0.13200000000000001</v>
          </cell>
          <cell r="G2370">
            <v>44387</v>
          </cell>
          <cell r="H2370">
            <v>5859</v>
          </cell>
        </row>
        <row r="2371">
          <cell r="B2371" t="str">
            <v>74O33</v>
          </cell>
          <cell r="C2371" t="str">
            <v xml:space="preserve">aux andamios de carga - tramo h=1.50m </v>
          </cell>
          <cell r="D2371" t="str">
            <v>d</v>
          </cell>
          <cell r="E2371">
            <v>8.9285714285714288E-2</v>
          </cell>
          <cell r="G2371">
            <v>10130.874910359373</v>
          </cell>
          <cell r="H2371">
            <v>905</v>
          </cell>
        </row>
        <row r="2372">
          <cell r="B2372" t="str">
            <v>2C111</v>
          </cell>
          <cell r="C2372" t="str">
            <v xml:space="preserve">mo cuadrilla albañileria (1 of + 1 ay) </v>
          </cell>
          <cell r="D2372" t="str">
            <v>hc</v>
          </cell>
          <cell r="E2372">
            <v>2</v>
          </cell>
          <cell r="G2372">
            <v>15715.780981249998</v>
          </cell>
          <cell r="H2372">
            <v>31432</v>
          </cell>
        </row>
        <row r="2373">
          <cell r="B2373" t="str">
            <v>2C119</v>
          </cell>
          <cell r="C2373" t="str">
            <v xml:space="preserve">mo cuadrilla pintura (1 of + 1 ay) </v>
          </cell>
          <cell r="D2373" t="str">
            <v>hc</v>
          </cell>
          <cell r="E2373">
            <v>0.4</v>
          </cell>
          <cell r="G2373">
            <v>24906.066393749999</v>
          </cell>
          <cell r="H2373">
            <v>9962</v>
          </cell>
        </row>
        <row r="2374">
          <cell r="B2374" t="str">
            <v>47111</v>
          </cell>
          <cell r="C2374" t="str">
            <v xml:space="preserve">elementos de consumo y proteccion </v>
          </cell>
          <cell r="D2374" t="str">
            <v>%</v>
          </cell>
          <cell r="E2374">
            <v>41394</v>
          </cell>
          <cell r="G2374">
            <v>1.4999999999999999E-2</v>
          </cell>
          <cell r="H2374">
            <v>621</v>
          </cell>
        </row>
        <row r="2375">
          <cell r="B2375" t="str">
            <v>46111</v>
          </cell>
          <cell r="C2375" t="str">
            <v xml:space="preserve">herramienta y equipo menor </v>
          </cell>
          <cell r="D2375" t="str">
            <v>%</v>
          </cell>
          <cell r="E2375">
            <v>41394</v>
          </cell>
          <cell r="G2375">
            <v>0.05</v>
          </cell>
          <cell r="H2375">
            <v>2070</v>
          </cell>
        </row>
        <row r="2376">
          <cell r="C2376" t="str">
            <v>DIRECTO:  76,866 / M</v>
          </cell>
          <cell r="D2376">
            <v>0</v>
          </cell>
          <cell r="G2376">
            <v>0</v>
          </cell>
          <cell r="H2376">
            <v>0</v>
          </cell>
        </row>
        <row r="2377">
          <cell r="C2377">
            <v>0</v>
          </cell>
          <cell r="D2377">
            <v>0</v>
          </cell>
          <cell r="G2377">
            <v>0</v>
          </cell>
          <cell r="H2377">
            <v>0</v>
          </cell>
        </row>
        <row r="2378">
          <cell r="B2378" t="str">
            <v>05-03-900</v>
          </cell>
          <cell r="C2378" t="e">
            <v>#N/A</v>
          </cell>
          <cell r="D2378" t="e">
            <v>#N/A</v>
          </cell>
          <cell r="E2378">
            <v>0</v>
          </cell>
          <cell r="G2378">
            <v>0</v>
          </cell>
          <cell r="H2378" t="e">
            <v>#N/A</v>
          </cell>
        </row>
        <row r="2379">
          <cell r="B2379" t="str">
            <v>1T311</v>
          </cell>
          <cell r="C2379" t="str">
            <v xml:space="preserve">prefabricado de grc tipo premix de 10 cm </v>
          </cell>
          <cell r="D2379" t="str">
            <v>m2</v>
          </cell>
          <cell r="E2379">
            <v>1</v>
          </cell>
          <cell r="G2379">
            <v>801390.625</v>
          </cell>
          <cell r="H2379">
            <v>801391</v>
          </cell>
        </row>
        <row r="2380">
          <cell r="B2380" t="str">
            <v>2C11E</v>
          </cell>
          <cell r="C2380" t="str">
            <v xml:space="preserve">mo cuadrilla lavado fachada (1 of + 2 ay) </v>
          </cell>
          <cell r="D2380" t="str">
            <v>hc</v>
          </cell>
          <cell r="E2380">
            <v>1</v>
          </cell>
          <cell r="G2380">
            <v>34299.920849999995</v>
          </cell>
          <cell r="H2380">
            <v>34300</v>
          </cell>
        </row>
        <row r="2381">
          <cell r="B2381" t="str">
            <v>2C11D</v>
          </cell>
          <cell r="C2381" t="str">
            <v xml:space="preserve">mo cuadrilla paneles grc (1 of + 2 ay) </v>
          </cell>
          <cell r="D2381" t="str">
            <v>hc</v>
          </cell>
          <cell r="E2381">
            <v>1</v>
          </cell>
          <cell r="G2381">
            <v>56916.901417499997</v>
          </cell>
          <cell r="H2381">
            <v>56917</v>
          </cell>
        </row>
        <row r="2382">
          <cell r="B2382" t="str">
            <v>47111</v>
          </cell>
          <cell r="C2382" t="str">
            <v xml:space="preserve">elementos de consumo y proteccion </v>
          </cell>
          <cell r="D2382" t="str">
            <v>%</v>
          </cell>
          <cell r="E2382">
            <v>91217</v>
          </cell>
          <cell r="G2382">
            <v>1.4999999999999999E-2</v>
          </cell>
          <cell r="H2382">
            <v>1368</v>
          </cell>
        </row>
        <row r="2383">
          <cell r="B2383" t="str">
            <v>46111</v>
          </cell>
          <cell r="C2383" t="str">
            <v xml:space="preserve">herramienta y equipo menor </v>
          </cell>
          <cell r="D2383" t="str">
            <v>%</v>
          </cell>
          <cell r="E2383">
            <v>91217</v>
          </cell>
          <cell r="G2383">
            <v>0.05</v>
          </cell>
          <cell r="H2383">
            <v>4561</v>
          </cell>
        </row>
        <row r="2384">
          <cell r="C2384" t="e">
            <v>#N/A</v>
          </cell>
          <cell r="D2384">
            <v>0</v>
          </cell>
          <cell r="E2384" t="str">
            <v xml:space="preserve">  </v>
          </cell>
          <cell r="G2384">
            <v>0</v>
          </cell>
          <cell r="H2384">
            <v>0</v>
          </cell>
        </row>
        <row r="2385">
          <cell r="C2385">
            <v>0</v>
          </cell>
          <cell r="D2385">
            <v>0</v>
          </cell>
          <cell r="G2385">
            <v>0</v>
          </cell>
          <cell r="H2385">
            <v>0</v>
          </cell>
        </row>
        <row r="2386">
          <cell r="B2386" t="str">
            <v>05-04-010</v>
          </cell>
          <cell r="C2386" t="str">
            <v>GROUTING - MORTERO DE RELLENO PARA MAMPOSTERIA DE F´CR 16.5 MPA.</v>
          </cell>
          <cell r="D2386" t="str">
            <v>M</v>
          </cell>
          <cell r="E2386">
            <v>0</v>
          </cell>
          <cell r="G2386">
            <v>0</v>
          </cell>
          <cell r="H2386">
            <v>12486</v>
          </cell>
        </row>
        <row r="2387">
          <cell r="B2387" t="str">
            <v>1100670</v>
          </cell>
          <cell r="C2387" t="str">
            <v xml:space="preserve">Mortero 2500 PSI grouting ** </v>
          </cell>
          <cell r="D2387" t="str">
            <v>M3</v>
          </cell>
          <cell r="E2387">
            <v>0.02</v>
          </cell>
          <cell r="F2387">
            <v>0.1</v>
          </cell>
          <cell r="G2387">
            <v>449511</v>
          </cell>
          <cell r="H2387">
            <v>9889</v>
          </cell>
        </row>
        <row r="2388">
          <cell r="B2388" t="str">
            <v>1636</v>
          </cell>
          <cell r="C2388" t="str">
            <v xml:space="preserve">AGUA DE CARROTANQUE </v>
          </cell>
          <cell r="D2388" t="str">
            <v>LT</v>
          </cell>
          <cell r="E2388">
            <v>1.575</v>
          </cell>
          <cell r="F2388">
            <v>0.05</v>
          </cell>
          <cell r="G2388">
            <v>15</v>
          </cell>
          <cell r="H2388">
            <v>25</v>
          </cell>
        </row>
        <row r="2389">
          <cell r="B2389" t="str">
            <v>2A10164</v>
          </cell>
          <cell r="C2389" t="str">
            <v xml:space="preserve">Jornal Cuadrilla (MdeO) 1Ayud+1Ofic </v>
          </cell>
          <cell r="D2389" t="str">
            <v>JR</v>
          </cell>
          <cell r="E2389">
            <v>1.8149999999999999E-2</v>
          </cell>
          <cell r="G2389">
            <v>133037.45000000001</v>
          </cell>
          <cell r="H2389">
            <v>2415</v>
          </cell>
        </row>
        <row r="2390">
          <cell r="B2390" t="str">
            <v>47111</v>
          </cell>
          <cell r="C2390" t="str">
            <v xml:space="preserve">elementos de consumo y proteccion </v>
          </cell>
          <cell r="D2390" t="str">
            <v>%</v>
          </cell>
          <cell r="E2390">
            <v>2415</v>
          </cell>
          <cell r="G2390">
            <v>1.4999999999999999E-2</v>
          </cell>
          <cell r="H2390">
            <v>36</v>
          </cell>
        </row>
        <row r="2391">
          <cell r="B2391" t="str">
            <v>46111</v>
          </cell>
          <cell r="C2391" t="str">
            <v xml:space="preserve">herramienta y equipo menor </v>
          </cell>
          <cell r="D2391" t="str">
            <v>%</v>
          </cell>
          <cell r="E2391">
            <v>2415</v>
          </cell>
          <cell r="G2391">
            <v>0.05</v>
          </cell>
          <cell r="H2391">
            <v>121</v>
          </cell>
        </row>
        <row r="2392">
          <cell r="C2392" t="str">
            <v>DIRECTO:  12,486 / M</v>
          </cell>
          <cell r="D2392">
            <v>0</v>
          </cell>
          <cell r="G2392">
            <v>0</v>
          </cell>
          <cell r="H2392">
            <v>0</v>
          </cell>
        </row>
        <row r="2393">
          <cell r="C2393">
            <v>0</v>
          </cell>
          <cell r="D2393">
            <v>0</v>
          </cell>
          <cell r="G2393">
            <v>0</v>
          </cell>
          <cell r="H2393">
            <v>0</v>
          </cell>
        </row>
        <row r="2394">
          <cell r="B2394" t="str">
            <v>05-04-020</v>
          </cell>
          <cell r="C2394" t="str">
            <v>ANCLAJE SUPERIOR E INFERIOR DE MUROS Y ELEMENTOS NO ESTRUCTURALES Ø 1/2" - L: 0.15 M. INCLUYE PERFORACION, ANCLAJE, EPOXICO TIPO SIKADUR 31 DE SIKA O EQUIVALENTE.</v>
          </cell>
          <cell r="D2394" t="str">
            <v>U</v>
          </cell>
          <cell r="E2394">
            <v>0</v>
          </cell>
          <cell r="G2394">
            <v>0</v>
          </cell>
          <cell r="H2394">
            <v>5394</v>
          </cell>
        </row>
        <row r="2395">
          <cell r="B2395" t="str">
            <v>1100710</v>
          </cell>
          <cell r="C2395" t="str">
            <v xml:space="preserve">Sikadur 31 repar+adhesivo toxement Toc 5010 ** </v>
          </cell>
          <cell r="D2395" t="str">
            <v>KG</v>
          </cell>
          <cell r="E2395">
            <v>2.9399999999999999E-2</v>
          </cell>
          <cell r="F2395">
            <v>0.05</v>
          </cell>
          <cell r="G2395">
            <v>45820</v>
          </cell>
          <cell r="H2395">
            <v>1414</v>
          </cell>
        </row>
        <row r="2396">
          <cell r="B2396" t="str">
            <v>41091</v>
          </cell>
          <cell r="C2396" t="str">
            <v xml:space="preserve">BROCAS HSS JUEGO 15Pzs 1/16 A 3/8 </v>
          </cell>
          <cell r="D2396" t="str">
            <v>JG</v>
          </cell>
          <cell r="E2396">
            <v>0.01</v>
          </cell>
          <cell r="G2396">
            <v>29796</v>
          </cell>
          <cell r="H2396">
            <v>298</v>
          </cell>
        </row>
        <row r="2397">
          <cell r="B2397" t="str">
            <v>43243</v>
          </cell>
          <cell r="C2397" t="str">
            <v xml:space="preserve">TALADRO ROTOPERCUTOR HASTA 3/4" SIN </v>
          </cell>
          <cell r="D2397" t="str">
            <v>DD</v>
          </cell>
          <cell r="E2397">
            <v>8.0000000000000002E-3</v>
          </cell>
          <cell r="G2397">
            <v>36667</v>
          </cell>
          <cell r="H2397">
            <v>293</v>
          </cell>
        </row>
        <row r="2398">
          <cell r="B2398" t="str">
            <v>2A11936</v>
          </cell>
          <cell r="C2398" t="str">
            <v xml:space="preserve">CUADRILLA ALBAÑILERIA ACABADOS </v>
          </cell>
          <cell r="D2398" t="str">
            <v>JR</v>
          </cell>
          <cell r="E2398">
            <v>2.35E-2</v>
          </cell>
          <cell r="G2398">
            <v>135416.24</v>
          </cell>
          <cell r="H2398">
            <v>3182</v>
          </cell>
        </row>
        <row r="2399">
          <cell r="B2399" t="str">
            <v>47111</v>
          </cell>
          <cell r="C2399" t="str">
            <v xml:space="preserve">elementos de consumo y proteccion </v>
          </cell>
          <cell r="D2399" t="str">
            <v>%</v>
          </cell>
          <cell r="E2399">
            <v>3182</v>
          </cell>
          <cell r="G2399">
            <v>1.4999999999999999E-2</v>
          </cell>
          <cell r="H2399">
            <v>48</v>
          </cell>
        </row>
        <row r="2400">
          <cell r="B2400" t="str">
            <v>46111</v>
          </cell>
          <cell r="C2400" t="str">
            <v xml:space="preserve">herramienta y equipo menor </v>
          </cell>
          <cell r="D2400" t="str">
            <v>%</v>
          </cell>
          <cell r="E2400">
            <v>3182</v>
          </cell>
          <cell r="G2400">
            <v>0.05</v>
          </cell>
          <cell r="H2400">
            <v>159</v>
          </cell>
        </row>
        <row r="2401">
          <cell r="C2401" t="str">
            <v>DIRECTO:  5,394 / U</v>
          </cell>
          <cell r="D2401">
            <v>0</v>
          </cell>
          <cell r="G2401">
            <v>0</v>
          </cell>
          <cell r="H2401">
            <v>0</v>
          </cell>
        </row>
        <row r="2402">
          <cell r="C2402">
            <v>0</v>
          </cell>
          <cell r="D2402">
            <v>0</v>
          </cell>
          <cell r="G2402">
            <v>0</v>
          </cell>
          <cell r="H2402">
            <v>0</v>
          </cell>
        </row>
        <row r="2403">
          <cell r="B2403" t="str">
            <v>05-04-030</v>
          </cell>
          <cell r="C2403" t="str">
            <v>COLUMNETAS DE CONFINAMIENTO PARA MAMPOSTERIA. CONCRETO F'C 21 MPA - 0.12x0.12 M.</v>
          </cell>
          <cell r="D2403" t="str">
            <v>M</v>
          </cell>
          <cell r="E2403">
            <v>0</v>
          </cell>
          <cell r="G2403">
            <v>0</v>
          </cell>
          <cell r="H2403">
            <v>39981</v>
          </cell>
        </row>
        <row r="2404">
          <cell r="B2404" t="str">
            <v>1A12073</v>
          </cell>
          <cell r="C2404" t="str">
            <v xml:space="preserve">CONCRETO 1:2:3 AreLavRio+Grav. </v>
          </cell>
          <cell r="D2404" t="str">
            <v>M3</v>
          </cell>
          <cell r="E2404">
            <v>1.44E-2</v>
          </cell>
          <cell r="F2404">
            <v>0.05</v>
          </cell>
          <cell r="G2404">
            <v>302058.59000000003</v>
          </cell>
          <cell r="H2404">
            <v>4567</v>
          </cell>
        </row>
        <row r="2405">
          <cell r="B2405" t="str">
            <v>1638</v>
          </cell>
          <cell r="C2405" t="str">
            <v xml:space="preserve">ANTISOL BLANCO (CURA) 20 KILOS </v>
          </cell>
          <cell r="D2405" t="str">
            <v>KG</v>
          </cell>
          <cell r="E2405">
            <v>0.10299999999999999</v>
          </cell>
          <cell r="F2405">
            <v>0.03</v>
          </cell>
          <cell r="G2405">
            <v>4522</v>
          </cell>
          <cell r="H2405">
            <v>480</v>
          </cell>
        </row>
        <row r="2406">
          <cell r="B2406" t="str">
            <v>1104367</v>
          </cell>
          <cell r="C2406" t="str">
            <v xml:space="preserve">LISTON EN ORDINARIO (4X2CM) L=3 m- sin </v>
          </cell>
          <cell r="D2406" t="str">
            <v>ml</v>
          </cell>
          <cell r="E2406">
            <v>1.4E-2</v>
          </cell>
          <cell r="G2406">
            <v>992</v>
          </cell>
          <cell r="H2406">
            <v>14</v>
          </cell>
        </row>
        <row r="2407">
          <cell r="B2407" t="str">
            <v>1525</v>
          </cell>
          <cell r="C2407" t="str">
            <v xml:space="preserve">PUNTILLA 2" CON CABEZA </v>
          </cell>
          <cell r="D2407" t="str">
            <v>LB</v>
          </cell>
          <cell r="E2407">
            <v>0.105</v>
          </cell>
          <cell r="F2407">
            <v>0.05</v>
          </cell>
          <cell r="G2407">
            <v>1966</v>
          </cell>
          <cell r="H2407">
            <v>217</v>
          </cell>
        </row>
        <row r="2408">
          <cell r="B2408" t="str">
            <v>1940</v>
          </cell>
          <cell r="C2408" t="str">
            <v xml:space="preserve">REPISA (8x.4CM) L=3M ORDINARIO </v>
          </cell>
          <cell r="D2408" t="str">
            <v>ML</v>
          </cell>
          <cell r="E2408">
            <v>1.3260000000000001</v>
          </cell>
          <cell r="F2408">
            <v>0.02</v>
          </cell>
          <cell r="G2408">
            <v>3169</v>
          </cell>
          <cell r="H2408">
            <v>4286</v>
          </cell>
        </row>
        <row r="2409">
          <cell r="B2409" t="str">
            <v>1941</v>
          </cell>
          <cell r="C2409" t="str">
            <v xml:space="preserve">TABLA BURRA (25x2,5CM) L=3M- ORDINARIO </v>
          </cell>
          <cell r="D2409" t="str">
            <v>ML</v>
          </cell>
          <cell r="E2409">
            <v>2.04</v>
          </cell>
          <cell r="F2409">
            <v>0.02</v>
          </cell>
          <cell r="G2409">
            <v>4958</v>
          </cell>
          <cell r="H2409">
            <v>10317</v>
          </cell>
        </row>
        <row r="2410">
          <cell r="B2410" t="str">
            <v>4368</v>
          </cell>
          <cell r="C2410" t="str">
            <v xml:space="preserve">ANDAMIO TUBULAR (SECC:1.5X1.5M.) </v>
          </cell>
          <cell r="D2410" t="str">
            <v>DIA</v>
          </cell>
          <cell r="E2410">
            <v>0.3</v>
          </cell>
          <cell r="G2410">
            <v>880</v>
          </cell>
          <cell r="H2410">
            <v>264</v>
          </cell>
        </row>
        <row r="2411">
          <cell r="B2411" t="str">
            <v>4390</v>
          </cell>
          <cell r="C2411" t="str">
            <v xml:space="preserve">MORDAZAS EN PLATINA CON CUÑA </v>
          </cell>
          <cell r="D2411" t="str">
            <v>DD</v>
          </cell>
          <cell r="E2411">
            <v>0.15</v>
          </cell>
          <cell r="G2411">
            <v>54</v>
          </cell>
          <cell r="H2411">
            <v>8</v>
          </cell>
        </row>
        <row r="2412">
          <cell r="B2412" t="str">
            <v>4950</v>
          </cell>
          <cell r="C2412" t="str">
            <v xml:space="preserve">PARAL TELESCOPICO CORTO (UN) </v>
          </cell>
          <cell r="D2412" t="str">
            <v>DIA</v>
          </cell>
          <cell r="E2412">
            <v>1.5</v>
          </cell>
          <cell r="G2412">
            <v>89</v>
          </cell>
          <cell r="H2412">
            <v>134</v>
          </cell>
        </row>
        <row r="2413">
          <cell r="B2413" t="str">
            <v>4104287</v>
          </cell>
          <cell r="C2413" t="str">
            <v xml:space="preserve">PLANCHON a=0.20M,e=4CM,L=3M ALQUILER </v>
          </cell>
          <cell r="D2413" t="str">
            <v>DIA</v>
          </cell>
          <cell r="E2413">
            <v>0.3</v>
          </cell>
          <cell r="G2413">
            <v>238</v>
          </cell>
          <cell r="H2413">
            <v>71</v>
          </cell>
        </row>
        <row r="2414">
          <cell r="B2414" t="str">
            <v>4400</v>
          </cell>
          <cell r="C2414" t="str">
            <v xml:space="preserve">VIBRADOR A GASOLINA </v>
          </cell>
          <cell r="D2414" t="str">
            <v>DIA</v>
          </cell>
          <cell r="E2414">
            <v>6.0000000000000001E-3</v>
          </cell>
          <cell r="G2414">
            <v>38192</v>
          </cell>
          <cell r="H2414">
            <v>229</v>
          </cell>
        </row>
        <row r="2415">
          <cell r="B2415" t="str">
            <v>2A11953</v>
          </cell>
          <cell r="C2415" t="str">
            <v xml:space="preserve">CUADRILLA ALBAÑILERIA GENERAL 1:2 </v>
          </cell>
          <cell r="D2415" t="str">
            <v>JR</v>
          </cell>
          <cell r="E2415">
            <v>0.1</v>
          </cell>
          <cell r="G2415">
            <v>182096.7</v>
          </cell>
          <cell r="H2415">
            <v>18210</v>
          </cell>
        </row>
        <row r="2416">
          <cell r="B2416" t="str">
            <v>47111</v>
          </cell>
          <cell r="C2416" t="str">
            <v xml:space="preserve">elementos de consumo y proteccion </v>
          </cell>
          <cell r="D2416" t="str">
            <v>%</v>
          </cell>
          <cell r="E2416">
            <v>18210</v>
          </cell>
          <cell r="G2416">
            <v>1.4999999999999999E-2</v>
          </cell>
          <cell r="H2416">
            <v>273</v>
          </cell>
        </row>
        <row r="2417">
          <cell r="B2417" t="str">
            <v>46111</v>
          </cell>
          <cell r="C2417" t="str">
            <v xml:space="preserve">herramienta y equipo menor </v>
          </cell>
          <cell r="D2417" t="str">
            <v>%</v>
          </cell>
          <cell r="E2417">
            <v>18210</v>
          </cell>
          <cell r="G2417">
            <v>0.05</v>
          </cell>
          <cell r="H2417">
            <v>911</v>
          </cell>
        </row>
        <row r="2418">
          <cell r="C2418" t="str">
            <v>DIRECTO:  39,981 / M</v>
          </cell>
          <cell r="D2418">
            <v>0</v>
          </cell>
          <cell r="G2418">
            <v>0</v>
          </cell>
          <cell r="H2418">
            <v>0</v>
          </cell>
        </row>
        <row r="2419">
          <cell r="C2419">
            <v>0</v>
          </cell>
          <cell r="D2419">
            <v>0</v>
          </cell>
          <cell r="G2419">
            <v>0</v>
          </cell>
          <cell r="H2419">
            <v>0</v>
          </cell>
        </row>
        <row r="2420">
          <cell r="B2420" t="str">
            <v>05-04-100</v>
          </cell>
          <cell r="C2420" t="str">
            <v>DINTEL EN CONCRETO F'C 21 MPA - A: 0.15 M. - H: 0.20 M. INCLUYE ACERO DE REFUERZO.</v>
          </cell>
          <cell r="D2420" t="str">
            <v>M</v>
          </cell>
          <cell r="E2420">
            <v>0</v>
          </cell>
          <cell r="G2420">
            <v>0</v>
          </cell>
          <cell r="H2420">
            <v>46099</v>
          </cell>
        </row>
        <row r="2421">
          <cell r="B2421" t="str">
            <v>1A 256</v>
          </cell>
          <cell r="C2421" t="str">
            <v xml:space="preserve">CONCRETO 1:2:4 AreLavRio+Grav. </v>
          </cell>
          <cell r="D2421" t="str">
            <v>M3</v>
          </cell>
          <cell r="E2421">
            <v>0.03</v>
          </cell>
          <cell r="F2421">
            <v>0.03</v>
          </cell>
          <cell r="G2421">
            <v>296394.58</v>
          </cell>
          <cell r="H2421">
            <v>9159</v>
          </cell>
        </row>
        <row r="2422">
          <cell r="B2422" t="str">
            <v>19'</v>
          </cell>
          <cell r="C2422" t="str">
            <v xml:space="preserve">ALAMBRE NEGRO Cal. 18 </v>
          </cell>
          <cell r="D2422" t="str">
            <v>KG</v>
          </cell>
          <cell r="E2422">
            <v>0.11</v>
          </cell>
          <cell r="G2422">
            <v>3810</v>
          </cell>
          <cell r="H2422">
            <v>419</v>
          </cell>
        </row>
        <row r="2423">
          <cell r="B2423" t="str">
            <v>120</v>
          </cell>
          <cell r="C2423" t="str">
            <v xml:space="preserve">HIERRO A-40 Liso/Rect ½" </v>
          </cell>
          <cell r="D2423" t="str">
            <v>KG</v>
          </cell>
          <cell r="E2423">
            <v>2.73</v>
          </cell>
          <cell r="F2423">
            <v>0.05</v>
          </cell>
          <cell r="G2423">
            <v>2558</v>
          </cell>
          <cell r="H2423">
            <v>7333</v>
          </cell>
        </row>
        <row r="2424">
          <cell r="B2424" t="str">
            <v>1525</v>
          </cell>
          <cell r="C2424" t="str">
            <v xml:space="preserve">PUNTILLA 2" CON CABEZA </v>
          </cell>
          <cell r="D2424" t="str">
            <v>LB</v>
          </cell>
          <cell r="E2424">
            <v>0.25</v>
          </cell>
          <cell r="G2424">
            <v>1966</v>
          </cell>
          <cell r="H2424">
            <v>492</v>
          </cell>
        </row>
        <row r="2425">
          <cell r="B2425" t="str">
            <v>12667</v>
          </cell>
          <cell r="C2425" t="str">
            <v xml:space="preserve">REPISA (8x4CM) L=.5M ORDINARIO </v>
          </cell>
          <cell r="D2425" t="str">
            <v>ML</v>
          </cell>
          <cell r="E2425">
            <v>0.61</v>
          </cell>
          <cell r="F2425">
            <v>0.02</v>
          </cell>
          <cell r="G2425">
            <v>4284</v>
          </cell>
          <cell r="H2425">
            <v>2666</v>
          </cell>
        </row>
        <row r="2426">
          <cell r="B2426" t="str">
            <v>1942</v>
          </cell>
          <cell r="C2426" t="str">
            <v xml:space="preserve">TABLA BURRA (30x2,5CM) L=3M ORDINARIO </v>
          </cell>
          <cell r="D2426" t="str">
            <v>ML</v>
          </cell>
          <cell r="E2426">
            <v>0.51</v>
          </cell>
          <cell r="F2426">
            <v>0.02</v>
          </cell>
          <cell r="G2426">
            <v>5950</v>
          </cell>
          <cell r="H2426">
            <v>3095</v>
          </cell>
        </row>
        <row r="2427">
          <cell r="B2427" t="str">
            <v>12672</v>
          </cell>
          <cell r="C2427" t="str">
            <v xml:space="preserve">VARA DE CLAVO (Ø4 -5cm) L=6 METROS. </v>
          </cell>
          <cell r="D2427" t="str">
            <v>ML</v>
          </cell>
          <cell r="E2427">
            <v>0.91</v>
          </cell>
          <cell r="F2427">
            <v>0.02</v>
          </cell>
          <cell r="G2427">
            <v>1400</v>
          </cell>
          <cell r="H2427">
            <v>1299</v>
          </cell>
        </row>
        <row r="2428">
          <cell r="B2428" t="str">
            <v>2A11938</v>
          </cell>
          <cell r="C2428" t="str">
            <v xml:space="preserve">CUADRILLA ALBAÑILERIA GENERAL 1:1 </v>
          </cell>
          <cell r="D2428" t="str">
            <v>JR</v>
          </cell>
          <cell r="E2428">
            <v>0.1527</v>
          </cell>
          <cell r="G2428">
            <v>133037.45000000001</v>
          </cell>
          <cell r="H2428">
            <v>20315</v>
          </cell>
        </row>
        <row r="2429">
          <cell r="B2429" t="str">
            <v>47111</v>
          </cell>
          <cell r="C2429" t="str">
            <v xml:space="preserve">elementos de consumo y proteccion </v>
          </cell>
          <cell r="D2429" t="str">
            <v>%</v>
          </cell>
          <cell r="E2429">
            <v>20315</v>
          </cell>
          <cell r="G2429">
            <v>1.4999999999999999E-2</v>
          </cell>
          <cell r="H2429">
            <v>305</v>
          </cell>
        </row>
        <row r="2430">
          <cell r="B2430" t="str">
            <v>46111</v>
          </cell>
          <cell r="C2430" t="str">
            <v xml:space="preserve">herramienta y equipo menor </v>
          </cell>
          <cell r="D2430" t="str">
            <v>%</v>
          </cell>
          <cell r="E2430">
            <v>20315</v>
          </cell>
          <cell r="G2430">
            <v>0.05</v>
          </cell>
          <cell r="H2430">
            <v>1016</v>
          </cell>
        </row>
        <row r="2431">
          <cell r="C2431" t="str">
            <v>DIRECTO:  46,099 / M</v>
          </cell>
          <cell r="D2431">
            <v>0</v>
          </cell>
          <cell r="G2431">
            <v>0</v>
          </cell>
          <cell r="H2431">
            <v>0</v>
          </cell>
        </row>
        <row r="2432">
          <cell r="C2432">
            <v>0</v>
          </cell>
          <cell r="D2432">
            <v>0</v>
          </cell>
          <cell r="G2432">
            <v>0</v>
          </cell>
          <cell r="H2432">
            <v>0</v>
          </cell>
        </row>
        <row r="2433">
          <cell r="B2433" t="str">
            <v>05-04-110</v>
          </cell>
          <cell r="C2433" t="str">
            <v>LOSETA DINTEL EN CONCRETO VISTO COLOR GRIS CLARO CON ARENAS CLARAS DE ROZO F'C 21 MPA - A: 0.55 M. - E: 0.10 M. INCLUYE ACERO DE REFUERZO.</v>
          </cell>
          <cell r="D2433" t="str">
            <v>M</v>
          </cell>
          <cell r="E2433">
            <v>0</v>
          </cell>
          <cell r="G2433">
            <v>0</v>
          </cell>
          <cell r="H2433">
            <v>78091</v>
          </cell>
        </row>
        <row r="2434">
          <cell r="B2434" t="str">
            <v>1A11700</v>
          </cell>
          <cell r="C2434" t="str">
            <v xml:space="preserve">CONCRETO 1:2:2 AreLavRio+Grav. </v>
          </cell>
          <cell r="D2434" t="str">
            <v>M3</v>
          </cell>
          <cell r="E2434">
            <v>5.5000000000000007E-2</v>
          </cell>
          <cell r="F2434">
            <v>0.05</v>
          </cell>
          <cell r="G2434">
            <v>328228.82</v>
          </cell>
          <cell r="H2434">
            <v>18955</v>
          </cell>
        </row>
        <row r="2435">
          <cell r="B2435" t="str">
            <v>19'</v>
          </cell>
          <cell r="C2435" t="str">
            <v xml:space="preserve">ALAMBRE NEGRO Cal. 18 </v>
          </cell>
          <cell r="D2435" t="str">
            <v>KG</v>
          </cell>
          <cell r="E2435">
            <v>0.11</v>
          </cell>
          <cell r="F2435">
            <v>0.02</v>
          </cell>
          <cell r="G2435">
            <v>3810</v>
          </cell>
          <cell r="H2435">
            <v>427</v>
          </cell>
        </row>
        <row r="2436">
          <cell r="B2436" t="str">
            <v>120</v>
          </cell>
          <cell r="C2436" t="str">
            <v xml:space="preserve">HIERRO A-40 Liso/Rect ½" </v>
          </cell>
          <cell r="D2436" t="str">
            <v>KG</v>
          </cell>
          <cell r="E2436">
            <v>6.51</v>
          </cell>
          <cell r="F2436">
            <v>0.05</v>
          </cell>
          <cell r="G2436">
            <v>2558</v>
          </cell>
          <cell r="H2436">
            <v>17485</v>
          </cell>
        </row>
        <row r="2437">
          <cell r="B2437" t="str">
            <v>1525</v>
          </cell>
          <cell r="C2437" t="str">
            <v xml:space="preserve">PUNTILLA 2" CON CABEZA </v>
          </cell>
          <cell r="D2437" t="str">
            <v>LB</v>
          </cell>
          <cell r="E2437">
            <v>0.27</v>
          </cell>
          <cell r="F2437">
            <v>0.08</v>
          </cell>
          <cell r="G2437">
            <v>1966</v>
          </cell>
          <cell r="H2437">
            <v>573</v>
          </cell>
        </row>
        <row r="2438">
          <cell r="B2438" t="str">
            <v>1104473</v>
          </cell>
          <cell r="C2438" t="str">
            <v xml:space="preserve">LAMINA PARA FORMALETA SUPER T </v>
          </cell>
          <cell r="D2438" t="str">
            <v>und</v>
          </cell>
          <cell r="E2438">
            <v>8.3982800322493958E-2</v>
          </cell>
          <cell r="F2438">
            <v>0.02</v>
          </cell>
          <cell r="G2438">
            <v>112400</v>
          </cell>
          <cell r="H2438">
            <v>9628</v>
          </cell>
        </row>
        <row r="2439">
          <cell r="B2439" t="str">
            <v>4368</v>
          </cell>
          <cell r="C2439" t="str">
            <v xml:space="preserve">ANDAMIO TUBULAR (SECC:1.5X1.5M.) </v>
          </cell>
          <cell r="D2439" t="str">
            <v>DIA</v>
          </cell>
          <cell r="E2439">
            <v>2.4</v>
          </cell>
          <cell r="G2439">
            <v>880</v>
          </cell>
          <cell r="H2439">
            <v>2112</v>
          </cell>
        </row>
        <row r="2440">
          <cell r="B2440" t="str">
            <v>4104089</v>
          </cell>
          <cell r="C2440" t="str">
            <v xml:space="preserve">ARNES+LINEA+ESLINGA </v>
          </cell>
          <cell r="D2440" t="str">
            <v>DIA</v>
          </cell>
          <cell r="E2440">
            <v>0.35</v>
          </cell>
          <cell r="G2440">
            <v>9357</v>
          </cell>
          <cell r="H2440">
            <v>3275</v>
          </cell>
        </row>
        <row r="2441">
          <cell r="B2441" t="str">
            <v>4959</v>
          </cell>
          <cell r="C2441" t="str">
            <v xml:space="preserve">CERCHAS METALICAS (3 METROS) </v>
          </cell>
          <cell r="D2441" t="str">
            <v>DIA</v>
          </cell>
          <cell r="E2441">
            <v>2.35</v>
          </cell>
          <cell r="G2441">
            <v>83</v>
          </cell>
          <cell r="H2441">
            <v>195</v>
          </cell>
        </row>
        <row r="2442">
          <cell r="B2442" t="str">
            <v>4950</v>
          </cell>
          <cell r="C2442" t="str">
            <v xml:space="preserve">PARAL TELESCOPICO CORTO (UN) </v>
          </cell>
          <cell r="D2442" t="str">
            <v>DIA</v>
          </cell>
          <cell r="E2442">
            <v>4.6900000000000004</v>
          </cell>
          <cell r="G2442">
            <v>89</v>
          </cell>
          <cell r="H2442">
            <v>417</v>
          </cell>
        </row>
        <row r="2443">
          <cell r="B2443" t="str">
            <v>4400</v>
          </cell>
          <cell r="C2443" t="str">
            <v xml:space="preserve">VIBRADOR A GASOLINA </v>
          </cell>
          <cell r="D2443" t="str">
            <v>DIA</v>
          </cell>
          <cell r="E2443">
            <v>6.0000000000000001E-3</v>
          </cell>
          <cell r="G2443">
            <v>38192</v>
          </cell>
          <cell r="H2443">
            <v>229</v>
          </cell>
        </row>
        <row r="2444">
          <cell r="B2444" t="str">
            <v>2A11938</v>
          </cell>
          <cell r="C2444" t="str">
            <v xml:space="preserve">CUADRILLA ALBAÑILERIA GENERAL 1:1 </v>
          </cell>
          <cell r="D2444" t="str">
            <v>JR</v>
          </cell>
          <cell r="E2444">
            <v>0.17499999999999999</v>
          </cell>
          <cell r="G2444">
            <v>133037.45000000001</v>
          </cell>
          <cell r="H2444">
            <v>23282</v>
          </cell>
        </row>
        <row r="2445">
          <cell r="B2445" t="str">
            <v>47111</v>
          </cell>
          <cell r="C2445" t="str">
            <v xml:space="preserve">elementos de consumo y proteccion </v>
          </cell>
          <cell r="D2445" t="str">
            <v>%</v>
          </cell>
          <cell r="E2445">
            <v>23282</v>
          </cell>
          <cell r="G2445">
            <v>1.4999999999999999E-2</v>
          </cell>
          <cell r="H2445">
            <v>349</v>
          </cell>
        </row>
        <row r="2446">
          <cell r="B2446" t="str">
            <v>46111</v>
          </cell>
          <cell r="C2446" t="str">
            <v xml:space="preserve">herramienta y equipo menor </v>
          </cell>
          <cell r="D2446" t="str">
            <v>%</v>
          </cell>
          <cell r="E2446">
            <v>23282</v>
          </cell>
          <cell r="G2446">
            <v>0.05</v>
          </cell>
          <cell r="H2446">
            <v>1164</v>
          </cell>
        </row>
        <row r="2447">
          <cell r="C2447" t="str">
            <v>DIRECTO:  78,091 / M</v>
          </cell>
          <cell r="D2447">
            <v>0</v>
          </cell>
          <cell r="G2447">
            <v>0</v>
          </cell>
          <cell r="H2447">
            <v>0</v>
          </cell>
        </row>
        <row r="2448">
          <cell r="C2448">
            <v>0</v>
          </cell>
          <cell r="D2448">
            <v>0</v>
          </cell>
          <cell r="G2448">
            <v>0</v>
          </cell>
          <cell r="H2448">
            <v>0</v>
          </cell>
        </row>
        <row r="2449">
          <cell r="B2449" t="str">
            <v>05-04-120</v>
          </cell>
          <cell r="C2449" t="str">
            <v>LOSETA DINTEL EN CONCRETO VISTO COLOR GRIS CLARO CON ARENAS CLARAS DE ROZO F'C 21 MPA - A: 0.75 M. - E: 0.10 M. INCLUYE ACERO DE REFUERZO.</v>
          </cell>
          <cell r="D2449" t="str">
            <v>M</v>
          </cell>
          <cell r="E2449">
            <v>0</v>
          </cell>
          <cell r="G2449">
            <v>0</v>
          </cell>
          <cell r="H2449">
            <v>91726</v>
          </cell>
        </row>
        <row r="2450">
          <cell r="B2450" t="str">
            <v>1A11700</v>
          </cell>
          <cell r="C2450" t="str">
            <v xml:space="preserve">CONCRETO 1:2:2 AreLavRio+Grav. </v>
          </cell>
          <cell r="D2450" t="str">
            <v>M3</v>
          </cell>
          <cell r="E2450">
            <v>7.5000000000000011E-2</v>
          </cell>
          <cell r="F2450">
            <v>0.05</v>
          </cell>
          <cell r="G2450">
            <v>328228.82</v>
          </cell>
          <cell r="H2450">
            <v>25848</v>
          </cell>
        </row>
        <row r="2451">
          <cell r="B2451" t="str">
            <v>19'</v>
          </cell>
          <cell r="C2451" t="str">
            <v xml:space="preserve">ALAMBRE NEGRO Cal. 18 </v>
          </cell>
          <cell r="D2451" t="str">
            <v>KG</v>
          </cell>
          <cell r="E2451">
            <v>0.11</v>
          </cell>
          <cell r="F2451">
            <v>0.02</v>
          </cell>
          <cell r="G2451">
            <v>3810</v>
          </cell>
          <cell r="H2451">
            <v>427</v>
          </cell>
        </row>
        <row r="2452">
          <cell r="B2452" t="str">
            <v>120</v>
          </cell>
          <cell r="C2452" t="str">
            <v xml:space="preserve">HIERRO A-40 Liso/Rect ½" </v>
          </cell>
          <cell r="D2452" t="str">
            <v>KG</v>
          </cell>
          <cell r="E2452">
            <v>8.0640000000000001</v>
          </cell>
          <cell r="F2452">
            <v>0.05</v>
          </cell>
          <cell r="G2452">
            <v>2558</v>
          </cell>
          <cell r="H2452">
            <v>21659</v>
          </cell>
        </row>
        <row r="2453">
          <cell r="B2453" t="str">
            <v>1525</v>
          </cell>
          <cell r="C2453" t="str">
            <v xml:space="preserve">PUNTILLA 2" CON CABEZA </v>
          </cell>
          <cell r="D2453" t="str">
            <v>LB</v>
          </cell>
          <cell r="E2453">
            <v>0.27</v>
          </cell>
          <cell r="F2453">
            <v>0.08</v>
          </cell>
          <cell r="G2453">
            <v>1966</v>
          </cell>
          <cell r="H2453">
            <v>573</v>
          </cell>
        </row>
        <row r="2454">
          <cell r="B2454" t="str">
            <v>1104473</v>
          </cell>
          <cell r="C2454" t="str">
            <v xml:space="preserve">LAMINA PARA FORMALETA SUPER T </v>
          </cell>
          <cell r="D2454" t="str">
            <v>und</v>
          </cell>
          <cell r="E2454">
            <v>0.10637821374182567</v>
          </cell>
          <cell r="F2454">
            <v>0.02</v>
          </cell>
          <cell r="G2454">
            <v>112400</v>
          </cell>
          <cell r="H2454">
            <v>12196</v>
          </cell>
        </row>
        <row r="2455">
          <cell r="B2455" t="str">
            <v>4368</v>
          </cell>
          <cell r="C2455" t="str">
            <v xml:space="preserve">ANDAMIO TUBULAR (SECC:1.5X1.5M.) </v>
          </cell>
          <cell r="D2455" t="str">
            <v>DIA</v>
          </cell>
          <cell r="E2455">
            <v>2.4</v>
          </cell>
          <cell r="G2455">
            <v>880</v>
          </cell>
          <cell r="H2455">
            <v>2112</v>
          </cell>
        </row>
        <row r="2456">
          <cell r="B2456" t="str">
            <v>4104089</v>
          </cell>
          <cell r="C2456" t="str">
            <v xml:space="preserve">ARNES+LINEA+ESLINGA </v>
          </cell>
          <cell r="D2456" t="str">
            <v>DIA</v>
          </cell>
          <cell r="E2456">
            <v>0.35</v>
          </cell>
          <cell r="G2456">
            <v>9357</v>
          </cell>
          <cell r="H2456">
            <v>3275</v>
          </cell>
        </row>
        <row r="2457">
          <cell r="B2457" t="str">
            <v>4959</v>
          </cell>
          <cell r="C2457" t="str">
            <v xml:space="preserve">CERCHAS METALICAS (3 METROS) </v>
          </cell>
          <cell r="D2457" t="str">
            <v>DIA</v>
          </cell>
          <cell r="E2457">
            <v>2.35</v>
          </cell>
          <cell r="G2457">
            <v>83</v>
          </cell>
          <cell r="H2457">
            <v>195</v>
          </cell>
        </row>
        <row r="2458">
          <cell r="B2458" t="str">
            <v>4950</v>
          </cell>
          <cell r="C2458" t="str">
            <v xml:space="preserve">PARAL TELESCOPICO CORTO (UN) </v>
          </cell>
          <cell r="D2458" t="str">
            <v>DIA</v>
          </cell>
          <cell r="E2458">
            <v>4.6900000000000004</v>
          </cell>
          <cell r="G2458">
            <v>89</v>
          </cell>
          <cell r="H2458">
            <v>417</v>
          </cell>
        </row>
        <row r="2459">
          <cell r="B2459" t="str">
            <v>4400</v>
          </cell>
          <cell r="C2459" t="str">
            <v xml:space="preserve">VIBRADOR A GASOLINA </v>
          </cell>
          <cell r="D2459" t="str">
            <v>DIA</v>
          </cell>
          <cell r="E2459">
            <v>6.0000000000000001E-3</v>
          </cell>
          <cell r="G2459">
            <v>38192</v>
          </cell>
          <cell r="H2459">
            <v>229</v>
          </cell>
        </row>
        <row r="2460">
          <cell r="B2460" t="str">
            <v>2A11938</v>
          </cell>
          <cell r="C2460" t="str">
            <v xml:space="preserve">CUADRILLA ALBAÑILERIA GENERAL 1:1 </v>
          </cell>
          <cell r="D2460" t="str">
            <v>JR</v>
          </cell>
          <cell r="E2460">
            <v>0.17499999999999999</v>
          </cell>
          <cell r="G2460">
            <v>133037.45000000001</v>
          </cell>
          <cell r="H2460">
            <v>23282</v>
          </cell>
        </row>
        <row r="2461">
          <cell r="B2461" t="str">
            <v>47111</v>
          </cell>
          <cell r="C2461" t="str">
            <v xml:space="preserve">elementos de consumo y proteccion </v>
          </cell>
          <cell r="D2461" t="str">
            <v>%</v>
          </cell>
          <cell r="E2461">
            <v>23282</v>
          </cell>
          <cell r="G2461">
            <v>1.4999999999999999E-2</v>
          </cell>
          <cell r="H2461">
            <v>349</v>
          </cell>
        </row>
        <row r="2462">
          <cell r="B2462" t="str">
            <v>46111</v>
          </cell>
          <cell r="C2462" t="str">
            <v xml:space="preserve">herramienta y equipo menor </v>
          </cell>
          <cell r="D2462" t="str">
            <v>%</v>
          </cell>
          <cell r="E2462">
            <v>23282</v>
          </cell>
          <cell r="G2462">
            <v>0.05</v>
          </cell>
          <cell r="H2462">
            <v>1164</v>
          </cell>
        </row>
        <row r="2463">
          <cell r="C2463" t="str">
            <v>DIRECTO:  91,726 / M</v>
          </cell>
          <cell r="D2463">
            <v>0</v>
          </cell>
          <cell r="G2463">
            <v>0</v>
          </cell>
          <cell r="H2463">
            <v>0</v>
          </cell>
        </row>
        <row r="2464">
          <cell r="C2464">
            <v>0</v>
          </cell>
          <cell r="D2464">
            <v>0</v>
          </cell>
          <cell r="G2464">
            <v>0</v>
          </cell>
          <cell r="H2464">
            <v>0</v>
          </cell>
        </row>
        <row r="2465">
          <cell r="B2465" t="str">
            <v>05-04-130</v>
          </cell>
          <cell r="C2465" t="str">
            <v>LOSETA SILLAR EN CONCRETO VISTO COLOR GRIS CLARO CON ARENAS CLARAS DE ROZO F'C 21 MPA - E: 0.10 M. INCLUYE ACERO DE REFUERZO.</v>
          </cell>
          <cell r="D2465" t="str">
            <v>M2</v>
          </cell>
          <cell r="E2465">
            <v>0</v>
          </cell>
          <cell r="G2465">
            <v>0</v>
          </cell>
          <cell r="H2465">
            <v>105919</v>
          </cell>
        </row>
        <row r="2466">
          <cell r="B2466" t="str">
            <v>1A11700</v>
          </cell>
          <cell r="C2466" t="str">
            <v xml:space="preserve">CONCRETO 1:2:2 AreLavRio+Grav. </v>
          </cell>
          <cell r="D2466" t="str">
            <v>M3</v>
          </cell>
          <cell r="E2466">
            <v>0.1</v>
          </cell>
          <cell r="F2466">
            <v>0.05</v>
          </cell>
          <cell r="G2466">
            <v>328228.82</v>
          </cell>
          <cell r="H2466">
            <v>34464</v>
          </cell>
        </row>
        <row r="2467">
          <cell r="B2467" t="str">
            <v>19'</v>
          </cell>
          <cell r="C2467" t="str">
            <v xml:space="preserve">ALAMBRE NEGRO Cal. 18 </v>
          </cell>
          <cell r="D2467" t="str">
            <v>KG</v>
          </cell>
          <cell r="E2467">
            <v>0.11</v>
          </cell>
          <cell r="F2467">
            <v>0.02</v>
          </cell>
          <cell r="G2467">
            <v>3810</v>
          </cell>
          <cell r="H2467">
            <v>427</v>
          </cell>
        </row>
        <row r="2468">
          <cell r="B2468" t="str">
            <v>120</v>
          </cell>
          <cell r="C2468" t="str">
            <v xml:space="preserve">HIERRO A-40 Liso/Rect ½" </v>
          </cell>
          <cell r="D2468" t="str">
            <v>KG</v>
          </cell>
          <cell r="E2468">
            <v>10.752000000000001</v>
          </cell>
          <cell r="F2468">
            <v>0.05</v>
          </cell>
          <cell r="G2468">
            <v>2558</v>
          </cell>
          <cell r="H2468">
            <v>28879</v>
          </cell>
        </row>
        <row r="2469">
          <cell r="B2469" t="str">
            <v>1525</v>
          </cell>
          <cell r="C2469" t="str">
            <v xml:space="preserve">PUNTILLA 2" CON CABEZA </v>
          </cell>
          <cell r="D2469" t="str">
            <v>LB</v>
          </cell>
          <cell r="E2469">
            <v>0.27</v>
          </cell>
          <cell r="F2469">
            <v>0.08</v>
          </cell>
          <cell r="G2469">
            <v>1966</v>
          </cell>
          <cell r="H2469">
            <v>573</v>
          </cell>
        </row>
        <row r="2470">
          <cell r="B2470" t="str">
            <v>1104473</v>
          </cell>
          <cell r="C2470" t="str">
            <v xml:space="preserve">LAMINA PARA FORMALETA SUPER T </v>
          </cell>
          <cell r="D2470" t="str">
            <v>und</v>
          </cell>
          <cell r="E2470">
            <v>0.13437248051599032</v>
          </cell>
          <cell r="F2470">
            <v>0.02</v>
          </cell>
          <cell r="G2470">
            <v>112400</v>
          </cell>
          <cell r="H2470">
            <v>15406</v>
          </cell>
        </row>
        <row r="2471">
          <cell r="B2471" t="str">
            <v>4959</v>
          </cell>
          <cell r="C2471" t="str">
            <v xml:space="preserve">CERCHAS METALICAS (3 METROS) </v>
          </cell>
          <cell r="D2471" t="str">
            <v>DIA</v>
          </cell>
          <cell r="E2471">
            <v>2.35</v>
          </cell>
          <cell r="G2471">
            <v>83</v>
          </cell>
          <cell r="H2471">
            <v>195</v>
          </cell>
        </row>
        <row r="2472">
          <cell r="B2472" t="str">
            <v>1940</v>
          </cell>
          <cell r="C2472" t="str">
            <v xml:space="preserve">REPISA (8x.4CM) L=3M ORDINARIO </v>
          </cell>
          <cell r="D2472" t="str">
            <v>ML</v>
          </cell>
          <cell r="E2472">
            <v>0.3</v>
          </cell>
          <cell r="G2472">
            <v>3169</v>
          </cell>
          <cell r="H2472">
            <v>951</v>
          </cell>
        </row>
        <row r="2473">
          <cell r="B2473" t="str">
            <v>4400</v>
          </cell>
          <cell r="C2473" t="str">
            <v xml:space="preserve">VIBRADOR A GASOLINA </v>
          </cell>
          <cell r="D2473" t="str">
            <v>DIA</v>
          </cell>
          <cell r="E2473">
            <v>6.0000000000000001E-3</v>
          </cell>
          <cell r="G2473">
            <v>38192</v>
          </cell>
          <cell r="H2473">
            <v>229</v>
          </cell>
        </row>
        <row r="2474">
          <cell r="B2474" t="str">
            <v>2A11938</v>
          </cell>
          <cell r="C2474" t="str">
            <v xml:space="preserve">CUADRILLA ALBAÑILERIA GENERAL 1:1 </v>
          </cell>
          <cell r="D2474" t="str">
            <v>JR</v>
          </cell>
          <cell r="E2474">
            <v>0.17499999999999999</v>
          </cell>
          <cell r="G2474">
            <v>133037.45000000001</v>
          </cell>
          <cell r="H2474">
            <v>23282</v>
          </cell>
        </row>
        <row r="2475">
          <cell r="B2475" t="str">
            <v>47111</v>
          </cell>
          <cell r="C2475" t="str">
            <v xml:space="preserve">elementos de consumo y proteccion </v>
          </cell>
          <cell r="D2475" t="str">
            <v>%</v>
          </cell>
          <cell r="E2475">
            <v>23282</v>
          </cell>
          <cell r="G2475">
            <v>1.4999999999999999E-2</v>
          </cell>
          <cell r="H2475">
            <v>349</v>
          </cell>
        </row>
        <row r="2476">
          <cell r="B2476" t="str">
            <v>46111</v>
          </cell>
          <cell r="C2476" t="str">
            <v xml:space="preserve">herramienta y equipo menor </v>
          </cell>
          <cell r="D2476" t="str">
            <v>%</v>
          </cell>
          <cell r="E2476">
            <v>23282</v>
          </cell>
          <cell r="G2476">
            <v>0.05</v>
          </cell>
          <cell r="H2476">
            <v>1164</v>
          </cell>
        </row>
        <row r="2477">
          <cell r="C2477" t="str">
            <v>DIRECTO:  105,919 / M2</v>
          </cell>
          <cell r="D2477">
            <v>0</v>
          </cell>
          <cell r="G2477">
            <v>0</v>
          </cell>
          <cell r="H2477">
            <v>0</v>
          </cell>
        </row>
        <row r="2478">
          <cell r="C2478">
            <v>0</v>
          </cell>
          <cell r="D2478">
            <v>0</v>
          </cell>
          <cell r="G2478">
            <v>0</v>
          </cell>
          <cell r="H2478">
            <v>0</v>
          </cell>
        </row>
        <row r="2479">
          <cell r="B2479" t="str">
            <v>05-04-200</v>
          </cell>
          <cell r="C2479" t="str">
            <v>TALON EN CONCRETO F'C 21 MPA. PARA LUCERNARIOS A: 0.12 M. - H: 0.35 M. INCLUYE ACERO DE REFUERZO Y ANCLAJES A LOSA</v>
          </cell>
          <cell r="D2479" t="str">
            <v>M</v>
          </cell>
          <cell r="E2479">
            <v>0</v>
          </cell>
          <cell r="G2479">
            <v>0</v>
          </cell>
          <cell r="H2479">
            <v>52355</v>
          </cell>
        </row>
        <row r="2480">
          <cell r="B2480" t="str">
            <v>72132</v>
          </cell>
          <cell r="C2480" t="str">
            <v xml:space="preserve">aux concreto 3000 psi (21.1 MPa) -obra- 1/2" </v>
          </cell>
          <cell r="D2480" t="str">
            <v>m3</v>
          </cell>
          <cell r="E2480">
            <v>4.1999999999999996E-2</v>
          </cell>
          <cell r="F2480">
            <v>0.05</v>
          </cell>
          <cell r="G2480">
            <v>367959.77683522296</v>
          </cell>
          <cell r="H2480">
            <v>16227</v>
          </cell>
        </row>
        <row r="2481">
          <cell r="B2481" t="str">
            <v>1512O</v>
          </cell>
          <cell r="C2481" t="str">
            <v>acero de refuerzo figurado  - provision</v>
          </cell>
          <cell r="D2481" t="str">
            <v>kg</v>
          </cell>
          <cell r="E2481">
            <v>2.5200000000000005</v>
          </cell>
          <cell r="F2481">
            <v>0.03</v>
          </cell>
          <cell r="G2481">
            <v>2261</v>
          </cell>
          <cell r="H2481">
            <v>5869</v>
          </cell>
        </row>
        <row r="2482">
          <cell r="B2482" t="str">
            <v>15231</v>
          </cell>
          <cell r="C2482" t="str">
            <v xml:space="preserve">alambre negro no. 17 </v>
          </cell>
          <cell r="D2482" t="str">
            <v>kg</v>
          </cell>
          <cell r="E2482">
            <v>6.3000000000000014E-2</v>
          </cell>
          <cell r="G2482">
            <v>3451</v>
          </cell>
          <cell r="H2482">
            <v>217</v>
          </cell>
        </row>
        <row r="2483">
          <cell r="B2483" t="str">
            <v>44121</v>
          </cell>
          <cell r="C2483" t="str">
            <v xml:space="preserve">vibrador electrico para concreto </v>
          </cell>
          <cell r="D2483" t="str">
            <v>d</v>
          </cell>
          <cell r="E2483">
            <v>8.8199999999999997E-3</v>
          </cell>
          <cell r="G2483">
            <v>40460</v>
          </cell>
          <cell r="H2483">
            <v>357</v>
          </cell>
        </row>
        <row r="2484">
          <cell r="B2484" t="str">
            <v>16421</v>
          </cell>
          <cell r="C2484" t="str">
            <v>formatablex 19 mm (2.44 x 1.53)  - 12 usos</v>
          </cell>
          <cell r="D2484" t="str">
            <v>m2</v>
          </cell>
          <cell r="E2484">
            <v>5.8333333333333327E-2</v>
          </cell>
          <cell r="F2484">
            <v>0.05</v>
          </cell>
          <cell r="G2484">
            <v>30250.455373406192</v>
          </cell>
          <cell r="H2484">
            <v>1853</v>
          </cell>
        </row>
        <row r="2485">
          <cell r="B2485" t="str">
            <v>72561</v>
          </cell>
          <cell r="C2485" t="str">
            <v xml:space="preserve">aux curado concreto. antisol blanco de sika o equivalente </v>
          </cell>
          <cell r="D2485" t="str">
            <v>m2</v>
          </cell>
          <cell r="E2485">
            <v>0.82</v>
          </cell>
          <cell r="G2485">
            <v>667.64187320833344</v>
          </cell>
          <cell r="H2485">
            <v>547</v>
          </cell>
        </row>
        <row r="2486">
          <cell r="B2486" t="str">
            <v>72711</v>
          </cell>
          <cell r="C2486" t="str">
            <v xml:space="preserve">aux desmoldante. separol de sika o equivalente </v>
          </cell>
          <cell r="D2486" t="str">
            <v>m2</v>
          </cell>
          <cell r="E2486">
            <v>0.82</v>
          </cell>
          <cell r="G2486">
            <v>686.38251342331739</v>
          </cell>
          <cell r="H2486">
            <v>563</v>
          </cell>
        </row>
        <row r="2487">
          <cell r="B2487" t="str">
            <v>1SKA1</v>
          </cell>
          <cell r="C2487" t="str">
            <v xml:space="preserve">sikadur-31 ahesivo gris 0.50k </v>
          </cell>
          <cell r="D2487" t="str">
            <v>kg</v>
          </cell>
          <cell r="E2487">
            <v>2.5000000000000001E-2</v>
          </cell>
          <cell r="G2487">
            <v>57560.299999999996</v>
          </cell>
          <cell r="H2487">
            <v>1439</v>
          </cell>
        </row>
        <row r="2488">
          <cell r="B2488" t="str">
            <v>4414D</v>
          </cell>
          <cell r="C2488" t="str">
            <v xml:space="preserve">broca tungsteno 1/2"x8" </v>
          </cell>
          <cell r="D2488" t="str">
            <v>u</v>
          </cell>
          <cell r="E2488">
            <v>1.4E-2</v>
          </cell>
          <cell r="G2488">
            <v>34629</v>
          </cell>
          <cell r="H2488">
            <v>485</v>
          </cell>
        </row>
        <row r="2489">
          <cell r="B2489" t="str">
            <v>4414C</v>
          </cell>
          <cell r="C2489" t="str">
            <v xml:space="preserve">pistola inyectora epoxico </v>
          </cell>
          <cell r="D2489" t="str">
            <v>d</v>
          </cell>
          <cell r="E2489">
            <v>5.0000000000000001E-3</v>
          </cell>
          <cell r="G2489">
            <v>13857.55</v>
          </cell>
          <cell r="H2489">
            <v>69</v>
          </cell>
        </row>
        <row r="2490">
          <cell r="B2490" t="str">
            <v>4414B</v>
          </cell>
          <cell r="C2490" t="str">
            <v xml:space="preserve">taladro rotopercutor 1-1/4" </v>
          </cell>
          <cell r="D2490" t="str">
            <v>d</v>
          </cell>
          <cell r="E2490">
            <v>5.0000000000000001E-3</v>
          </cell>
          <cell r="G2490">
            <v>33915</v>
          </cell>
          <cell r="H2490">
            <v>170</v>
          </cell>
        </row>
        <row r="2491">
          <cell r="B2491" t="str">
            <v>2C111</v>
          </cell>
          <cell r="C2491" t="str">
            <v>mo cuadrilla albañileria (1 of + 1 ay)  - anclaje</v>
          </cell>
          <cell r="D2491" t="str">
            <v>hc</v>
          </cell>
          <cell r="E2491">
            <v>6.5000000000000002E-2</v>
          </cell>
          <cell r="G2491">
            <v>15715.780981249998</v>
          </cell>
          <cell r="H2491">
            <v>1022</v>
          </cell>
        </row>
        <row r="2492">
          <cell r="B2492" t="str">
            <v>2C112</v>
          </cell>
          <cell r="C2492" t="str">
            <v xml:space="preserve">mo cuadrilla albañileria (1 of + 2 ay) </v>
          </cell>
          <cell r="D2492" t="str">
            <v>hc</v>
          </cell>
          <cell r="E2492">
            <v>1</v>
          </cell>
          <cell r="G2492">
            <v>22037.707506250001</v>
          </cell>
          <cell r="H2492">
            <v>22038</v>
          </cell>
        </row>
        <row r="2493">
          <cell r="B2493" t="str">
            <v>47111</v>
          </cell>
          <cell r="C2493" t="str">
            <v xml:space="preserve">elementos de consumo y proteccion </v>
          </cell>
          <cell r="D2493" t="str">
            <v>%</v>
          </cell>
          <cell r="E2493">
            <v>23060</v>
          </cell>
          <cell r="G2493">
            <v>1.4999999999999999E-2</v>
          </cell>
          <cell r="H2493">
            <v>346</v>
          </cell>
        </row>
        <row r="2494">
          <cell r="B2494" t="str">
            <v>46111</v>
          </cell>
          <cell r="C2494" t="str">
            <v xml:space="preserve">herramienta y equipo menor </v>
          </cell>
          <cell r="D2494" t="str">
            <v>%</v>
          </cell>
          <cell r="E2494">
            <v>23060</v>
          </cell>
          <cell r="G2494">
            <v>0.05</v>
          </cell>
          <cell r="H2494">
            <v>1153</v>
          </cell>
        </row>
        <row r="2495">
          <cell r="C2495" t="str">
            <v>DIRECTO:  52,355 / M</v>
          </cell>
          <cell r="D2495">
            <v>0</v>
          </cell>
          <cell r="G2495">
            <v>0</v>
          </cell>
          <cell r="H2495">
            <v>0</v>
          </cell>
        </row>
        <row r="2496">
          <cell r="C2496">
            <v>0</v>
          </cell>
          <cell r="D2496">
            <v>0</v>
          </cell>
          <cell r="G2496">
            <v>0</v>
          </cell>
          <cell r="H2496">
            <v>0</v>
          </cell>
        </row>
        <row r="2497">
          <cell r="B2497" t="str">
            <v>05-04-210</v>
          </cell>
          <cell r="C2497" t="str">
            <v>CUELGA EN CONCRETO F'C 21 MPA. PARA LUCERNARIOS A: 0.12 M. - H: 0.30 M. INCLUYE ACERO DE REFUERZO Y ANCLAJES A LOSA</v>
          </cell>
          <cell r="D2497" t="str">
            <v>M</v>
          </cell>
          <cell r="E2497">
            <v>0</v>
          </cell>
          <cell r="G2497">
            <v>0</v>
          </cell>
          <cell r="H2497">
            <v>60720</v>
          </cell>
        </row>
        <row r="2498">
          <cell r="B2498" t="str">
            <v>72132</v>
          </cell>
          <cell r="C2498" t="str">
            <v xml:space="preserve">aux concreto 3000 psi (21.1 MPa) -obra- 1/2" </v>
          </cell>
          <cell r="D2498" t="str">
            <v>m3</v>
          </cell>
          <cell r="E2498">
            <v>3.5999999999999997E-2</v>
          </cell>
          <cell r="F2498">
            <v>0.05</v>
          </cell>
          <cell r="G2498">
            <v>367959.77683522296</v>
          </cell>
          <cell r="H2498">
            <v>13909</v>
          </cell>
        </row>
        <row r="2499">
          <cell r="B2499" t="str">
            <v>1512O</v>
          </cell>
          <cell r="C2499" t="str">
            <v>acero de refuerzo figurado  - provision</v>
          </cell>
          <cell r="D2499" t="str">
            <v>kg</v>
          </cell>
          <cell r="E2499">
            <v>2.5200000000000005</v>
          </cell>
          <cell r="F2499">
            <v>0.03</v>
          </cell>
          <cell r="G2499">
            <v>2261</v>
          </cell>
          <cell r="H2499">
            <v>5869</v>
          </cell>
        </row>
        <row r="2500">
          <cell r="B2500" t="str">
            <v>15231</v>
          </cell>
          <cell r="C2500" t="str">
            <v xml:space="preserve">alambre negro no. 17 </v>
          </cell>
          <cell r="D2500" t="str">
            <v>kg</v>
          </cell>
          <cell r="E2500">
            <v>6.3000000000000014E-2</v>
          </cell>
          <cell r="G2500">
            <v>3451</v>
          </cell>
          <cell r="H2500">
            <v>217</v>
          </cell>
        </row>
        <row r="2501">
          <cell r="B2501" t="str">
            <v>44121</v>
          </cell>
          <cell r="C2501" t="str">
            <v xml:space="preserve">vibrador electrico para concreto </v>
          </cell>
          <cell r="D2501" t="str">
            <v>d</v>
          </cell>
          <cell r="E2501">
            <v>7.5599999999999999E-3</v>
          </cell>
          <cell r="G2501">
            <v>40460</v>
          </cell>
          <cell r="H2501">
            <v>306</v>
          </cell>
        </row>
        <row r="2502">
          <cell r="B2502" t="str">
            <v>16421</v>
          </cell>
          <cell r="C2502" t="str">
            <v>formatablex 19 mm (2.44 x 1.53)  - 12 usos</v>
          </cell>
          <cell r="D2502" t="str">
            <v>m2</v>
          </cell>
          <cell r="E2502">
            <v>4.9999999999999996E-2</v>
          </cell>
          <cell r="F2502">
            <v>0.05</v>
          </cell>
          <cell r="G2502">
            <v>30250.455373406192</v>
          </cell>
          <cell r="H2502">
            <v>1588</v>
          </cell>
        </row>
        <row r="2503">
          <cell r="B2503" t="str">
            <v>72561</v>
          </cell>
          <cell r="C2503" t="str">
            <v xml:space="preserve">aux curado concreto. antisol blanco de sika o equivalente </v>
          </cell>
          <cell r="D2503" t="str">
            <v>m2</v>
          </cell>
          <cell r="E2503">
            <v>0.72</v>
          </cell>
          <cell r="G2503">
            <v>667.64187320833344</v>
          </cell>
          <cell r="H2503">
            <v>481</v>
          </cell>
        </row>
        <row r="2504">
          <cell r="B2504" t="str">
            <v>72711</v>
          </cell>
          <cell r="C2504" t="str">
            <v xml:space="preserve">aux desmoldante. separol de sika o equivalente </v>
          </cell>
          <cell r="D2504" t="str">
            <v>m2</v>
          </cell>
          <cell r="E2504">
            <v>0.72</v>
          </cell>
          <cell r="G2504">
            <v>686.38251342331739</v>
          </cell>
          <cell r="H2504">
            <v>494</v>
          </cell>
        </row>
        <row r="2505">
          <cell r="B2505" t="str">
            <v>44243</v>
          </cell>
          <cell r="C2505" t="str">
            <v xml:space="preserve">paral telescopico largo de 2.20 a 3.80 m </v>
          </cell>
          <cell r="D2505" t="str">
            <v>d</v>
          </cell>
          <cell r="E2505">
            <v>6</v>
          </cell>
          <cell r="F2505">
            <v>1</v>
          </cell>
          <cell r="G2505">
            <v>452.2</v>
          </cell>
          <cell r="H2505">
            <v>5426</v>
          </cell>
        </row>
        <row r="2506">
          <cell r="B2506" t="str">
            <v>44253</v>
          </cell>
          <cell r="C2506" t="str">
            <v xml:space="preserve">cercha 3.00 m </v>
          </cell>
          <cell r="D2506" t="str">
            <v>d</v>
          </cell>
          <cell r="E2506">
            <v>3</v>
          </cell>
          <cell r="F2506">
            <v>0.5</v>
          </cell>
          <cell r="G2506">
            <v>142.79999999999998</v>
          </cell>
          <cell r="H2506">
            <v>643</v>
          </cell>
        </row>
        <row r="2507">
          <cell r="B2507" t="str">
            <v>74O33</v>
          </cell>
          <cell r="C2507" t="str">
            <v xml:space="preserve">aux andamios de carga - tramo h=1.50m </v>
          </cell>
          <cell r="D2507" t="str">
            <v>d</v>
          </cell>
          <cell r="E2507">
            <v>0.5</v>
          </cell>
          <cell r="G2507">
            <v>10130.874910359373</v>
          </cell>
          <cell r="H2507">
            <v>5065</v>
          </cell>
        </row>
        <row r="2508">
          <cell r="B2508" t="str">
            <v>1SKA1</v>
          </cell>
          <cell r="C2508" t="str">
            <v xml:space="preserve">sikadur-31 ahesivo gris 0.50k </v>
          </cell>
          <cell r="D2508" t="str">
            <v>kg</v>
          </cell>
          <cell r="E2508">
            <v>2.5000000000000001E-2</v>
          </cell>
          <cell r="G2508">
            <v>57560.299999999996</v>
          </cell>
          <cell r="H2508">
            <v>1439</v>
          </cell>
        </row>
        <row r="2509">
          <cell r="B2509" t="str">
            <v>4414D</v>
          </cell>
          <cell r="C2509" t="str">
            <v xml:space="preserve">broca tungsteno 1/2"x8" </v>
          </cell>
          <cell r="D2509" t="str">
            <v>u</v>
          </cell>
          <cell r="E2509">
            <v>1.4E-2</v>
          </cell>
          <cell r="G2509">
            <v>34629</v>
          </cell>
          <cell r="H2509">
            <v>485</v>
          </cell>
        </row>
        <row r="2510">
          <cell r="B2510" t="str">
            <v>4414C</v>
          </cell>
          <cell r="C2510" t="str">
            <v xml:space="preserve">pistola inyectora epoxico </v>
          </cell>
          <cell r="D2510" t="str">
            <v>d</v>
          </cell>
          <cell r="E2510">
            <v>5.0000000000000001E-3</v>
          </cell>
          <cell r="G2510">
            <v>13857.55</v>
          </cell>
          <cell r="H2510">
            <v>69</v>
          </cell>
        </row>
        <row r="2511">
          <cell r="B2511" t="str">
            <v>4414B</v>
          </cell>
          <cell r="C2511" t="str">
            <v xml:space="preserve">taladro rotopercutor 1-1/4" </v>
          </cell>
          <cell r="D2511" t="str">
            <v>d</v>
          </cell>
          <cell r="E2511">
            <v>5.0000000000000001E-3</v>
          </cell>
          <cell r="G2511">
            <v>33915</v>
          </cell>
          <cell r="H2511">
            <v>170</v>
          </cell>
        </row>
        <row r="2512">
          <cell r="B2512" t="str">
            <v>2C111</v>
          </cell>
          <cell r="C2512" t="str">
            <v>mo cuadrilla albañileria (1 of + 1 ay)  - anclaje</v>
          </cell>
          <cell r="D2512" t="str">
            <v>hc</v>
          </cell>
          <cell r="E2512">
            <v>6.5000000000000002E-2</v>
          </cell>
          <cell r="G2512">
            <v>15715.780981249998</v>
          </cell>
          <cell r="H2512">
            <v>1022</v>
          </cell>
        </row>
        <row r="2513">
          <cell r="B2513" t="str">
            <v>2C112</v>
          </cell>
          <cell r="C2513" t="str">
            <v xml:space="preserve">mo cuadrilla albañileria (1 of + 2 ay) </v>
          </cell>
          <cell r="D2513" t="str">
            <v>hc</v>
          </cell>
          <cell r="E2513">
            <v>1</v>
          </cell>
          <cell r="G2513">
            <v>22037.707506250001</v>
          </cell>
          <cell r="H2513">
            <v>22038</v>
          </cell>
        </row>
        <row r="2514">
          <cell r="B2514" t="str">
            <v>47111</v>
          </cell>
          <cell r="C2514" t="str">
            <v xml:space="preserve">elementos de consumo y proteccion </v>
          </cell>
          <cell r="D2514" t="str">
            <v>%</v>
          </cell>
          <cell r="E2514">
            <v>23060</v>
          </cell>
          <cell r="G2514">
            <v>1.4999999999999999E-2</v>
          </cell>
          <cell r="H2514">
            <v>346</v>
          </cell>
        </row>
        <row r="2515">
          <cell r="B2515" t="str">
            <v>46111</v>
          </cell>
          <cell r="C2515" t="str">
            <v xml:space="preserve">herramienta y equipo menor </v>
          </cell>
          <cell r="D2515" t="str">
            <v>%</v>
          </cell>
          <cell r="E2515">
            <v>23060</v>
          </cell>
          <cell r="G2515">
            <v>0.05</v>
          </cell>
          <cell r="H2515">
            <v>1153</v>
          </cell>
        </row>
        <row r="2516">
          <cell r="C2516" t="str">
            <v>DIRECTO:  60,720 / M</v>
          </cell>
          <cell r="D2516">
            <v>0</v>
          </cell>
          <cell r="G2516">
            <v>0</v>
          </cell>
          <cell r="H2516">
            <v>0</v>
          </cell>
        </row>
        <row r="2517">
          <cell r="C2517">
            <v>0</v>
          </cell>
          <cell r="D2517">
            <v>0</v>
          </cell>
          <cell r="G2517">
            <v>0</v>
          </cell>
          <cell r="H2517">
            <v>0</v>
          </cell>
        </row>
        <row r="2518">
          <cell r="B2518" t="str">
            <v>05-04-220</v>
          </cell>
          <cell r="C2518" t="str">
            <v>TALON EN CONCRETO F'C 21 MPA. PARA BORDES TERRAZAS A: 0.12 M. - H: 0.15 M. INCLUYE ACERO DE REFUERZO Y ANCLAJES A LOSA</v>
          </cell>
          <cell r="D2518" t="str">
            <v>M</v>
          </cell>
          <cell r="E2518">
            <v>0</v>
          </cell>
          <cell r="G2518">
            <v>0</v>
          </cell>
          <cell r="H2518">
            <v>31858</v>
          </cell>
        </row>
        <row r="2519">
          <cell r="B2519" t="str">
            <v>72132</v>
          </cell>
          <cell r="C2519" t="str">
            <v xml:space="preserve">aux concreto 3000 psi (21.1 MPa) -obra- 1/2" </v>
          </cell>
          <cell r="D2519" t="str">
            <v>m3</v>
          </cell>
          <cell r="E2519">
            <v>1.7999999999999999E-2</v>
          </cell>
          <cell r="F2519">
            <v>0.05</v>
          </cell>
          <cell r="G2519">
            <v>367959.77683522296</v>
          </cell>
          <cell r="H2519">
            <v>6954</v>
          </cell>
        </row>
        <row r="2520">
          <cell r="B2520" t="str">
            <v>1512O</v>
          </cell>
          <cell r="C2520" t="str">
            <v xml:space="preserve">acero de refuerzo figurado </v>
          </cell>
          <cell r="D2520" t="str">
            <v>kg</v>
          </cell>
          <cell r="E2520">
            <v>1.8592000000000004</v>
          </cell>
          <cell r="F2520">
            <v>0.03</v>
          </cell>
          <cell r="G2520">
            <v>2261</v>
          </cell>
          <cell r="H2520">
            <v>4330</v>
          </cell>
        </row>
        <row r="2521">
          <cell r="B2521" t="str">
            <v>15231</v>
          </cell>
          <cell r="C2521" t="str">
            <v xml:space="preserve">alambre negro no. 17 </v>
          </cell>
          <cell r="D2521" t="str">
            <v>kg</v>
          </cell>
          <cell r="E2521">
            <v>4.6480000000000014E-2</v>
          </cell>
          <cell r="G2521">
            <v>3451</v>
          </cell>
          <cell r="H2521">
            <v>160</v>
          </cell>
        </row>
        <row r="2522">
          <cell r="B2522" t="str">
            <v>44121</v>
          </cell>
          <cell r="C2522" t="str">
            <v xml:space="preserve">vibrador electrico para concreto </v>
          </cell>
          <cell r="D2522" t="str">
            <v>d</v>
          </cell>
          <cell r="E2522">
            <v>3.7799999999999999E-3</v>
          </cell>
          <cell r="G2522">
            <v>40460</v>
          </cell>
          <cell r="H2522">
            <v>153</v>
          </cell>
        </row>
        <row r="2523">
          <cell r="B2523" t="str">
            <v>16421</v>
          </cell>
          <cell r="C2523" t="str">
            <v>formatablex 19 mm (2.44 x 1.53)  - 12 usos</v>
          </cell>
          <cell r="D2523" t="str">
            <v>m2</v>
          </cell>
          <cell r="E2523">
            <v>2.4999999999999998E-2</v>
          </cell>
          <cell r="F2523">
            <v>0.05</v>
          </cell>
          <cell r="G2523">
            <v>30250.455373406192</v>
          </cell>
          <cell r="H2523">
            <v>794</v>
          </cell>
        </row>
        <row r="2524">
          <cell r="B2524" t="str">
            <v>72561</v>
          </cell>
          <cell r="C2524" t="str">
            <v xml:space="preserve">aux curado concreto. antisol blanco de sika o equivalente </v>
          </cell>
          <cell r="D2524" t="str">
            <v>m2</v>
          </cell>
          <cell r="E2524">
            <v>0.42</v>
          </cell>
          <cell r="G2524">
            <v>667.64187320833344</v>
          </cell>
          <cell r="H2524">
            <v>280</v>
          </cell>
        </row>
        <row r="2525">
          <cell r="B2525" t="str">
            <v>72711</v>
          </cell>
          <cell r="C2525" t="str">
            <v xml:space="preserve">aux desmoldante. separol de sika o equivalente </v>
          </cell>
          <cell r="D2525" t="str">
            <v>m2</v>
          </cell>
          <cell r="E2525">
            <v>0.42</v>
          </cell>
          <cell r="G2525">
            <v>686.38251342331739</v>
          </cell>
          <cell r="H2525">
            <v>288</v>
          </cell>
        </row>
        <row r="2526">
          <cell r="B2526" t="str">
            <v>1SKA1</v>
          </cell>
          <cell r="C2526" t="str">
            <v xml:space="preserve">sikadur-31 ahesivo gris 0.50k </v>
          </cell>
          <cell r="D2526" t="str">
            <v>kg</v>
          </cell>
          <cell r="E2526">
            <v>2.5000000000000001E-2</v>
          </cell>
          <cell r="G2526">
            <v>57560.299999999996</v>
          </cell>
          <cell r="H2526">
            <v>1439</v>
          </cell>
        </row>
        <row r="2527">
          <cell r="B2527" t="str">
            <v>4414D</v>
          </cell>
          <cell r="C2527" t="str">
            <v xml:space="preserve">broca tungsteno 1/2"x8" </v>
          </cell>
          <cell r="D2527" t="str">
            <v>u</v>
          </cell>
          <cell r="E2527">
            <v>1.4E-2</v>
          </cell>
          <cell r="G2527">
            <v>34629</v>
          </cell>
          <cell r="H2527">
            <v>485</v>
          </cell>
        </row>
        <row r="2528">
          <cell r="B2528" t="str">
            <v>4414C</v>
          </cell>
          <cell r="C2528" t="str">
            <v xml:space="preserve">pistola inyectora epoxico </v>
          </cell>
          <cell r="D2528" t="str">
            <v>d</v>
          </cell>
          <cell r="E2528">
            <v>5.0000000000000001E-3</v>
          </cell>
          <cell r="G2528">
            <v>13857.55</v>
          </cell>
          <cell r="H2528">
            <v>69</v>
          </cell>
        </row>
        <row r="2529">
          <cell r="B2529" t="str">
            <v>4414B</v>
          </cell>
          <cell r="C2529" t="str">
            <v xml:space="preserve">taladro rotopercutor 1-1/4" </v>
          </cell>
          <cell r="D2529" t="str">
            <v>d</v>
          </cell>
          <cell r="E2529">
            <v>5.0000000000000001E-3</v>
          </cell>
          <cell r="G2529">
            <v>33915</v>
          </cell>
          <cell r="H2529">
            <v>170</v>
          </cell>
        </row>
        <row r="2530">
          <cell r="B2530" t="str">
            <v>2C111</v>
          </cell>
          <cell r="C2530" t="str">
            <v>mo cuadrilla albañileria (1 of + 1 ay)  - anclaje</v>
          </cell>
          <cell r="D2530" t="str">
            <v>hc</v>
          </cell>
          <cell r="E2530">
            <v>6.5000000000000002E-2</v>
          </cell>
          <cell r="G2530">
            <v>15715.780981249998</v>
          </cell>
          <cell r="H2530">
            <v>1022</v>
          </cell>
        </row>
        <row r="2531">
          <cell r="B2531" t="str">
            <v>2C112</v>
          </cell>
          <cell r="C2531" t="str">
            <v xml:space="preserve">mo cuadrilla albañileria (1 of + 2 ay) </v>
          </cell>
          <cell r="D2531" t="str">
            <v>hc</v>
          </cell>
          <cell r="E2531">
            <v>0.66666666666666663</v>
          </cell>
          <cell r="G2531">
            <v>22037.707506250001</v>
          </cell>
          <cell r="H2531">
            <v>14692</v>
          </cell>
        </row>
        <row r="2532">
          <cell r="B2532" t="str">
            <v>47111</v>
          </cell>
          <cell r="C2532" t="str">
            <v xml:space="preserve">elementos de consumo y proteccion </v>
          </cell>
          <cell r="D2532" t="str">
            <v>%</v>
          </cell>
          <cell r="E2532">
            <v>15714</v>
          </cell>
          <cell r="G2532">
            <v>1.4999999999999999E-2</v>
          </cell>
          <cell r="H2532">
            <v>236</v>
          </cell>
        </row>
        <row r="2533">
          <cell r="B2533" t="str">
            <v>46111</v>
          </cell>
          <cell r="C2533" t="str">
            <v xml:space="preserve">herramienta y equipo menor </v>
          </cell>
          <cell r="D2533" t="str">
            <v>%</v>
          </cell>
          <cell r="E2533">
            <v>15714</v>
          </cell>
          <cell r="G2533">
            <v>0.05</v>
          </cell>
          <cell r="H2533">
            <v>786</v>
          </cell>
        </row>
        <row r="2534">
          <cell r="C2534" t="str">
            <v>DIRECTO:  31,858 / M</v>
          </cell>
          <cell r="D2534">
            <v>0</v>
          </cell>
          <cell r="G2534">
            <v>0</v>
          </cell>
          <cell r="H2534">
            <v>0</v>
          </cell>
        </row>
        <row r="2535">
          <cell r="C2535">
            <v>0</v>
          </cell>
          <cell r="D2535">
            <v>0</v>
          </cell>
          <cell r="G2535">
            <v>0</v>
          </cell>
          <cell r="H2535">
            <v>0</v>
          </cell>
        </row>
        <row r="2536">
          <cell r="B2536" t="str">
            <v>05-04-230</v>
          </cell>
          <cell r="C2536" t="str">
            <v>BORDE DE LOSA EN CONCRETO BLANCO F'C 21 MPA. H: 0.55 M. - E: 0.05 M. SEGÚN DETALLE PLANO ESTRUCTURAL. INCLUYE PUENTE DE ADHERENCIA CON LOSA Y  MALLA ELECTROSOLDADA.</v>
          </cell>
          <cell r="D2536" t="str">
            <v>M</v>
          </cell>
          <cell r="E2536">
            <v>0</v>
          </cell>
          <cell r="G2536">
            <v>0</v>
          </cell>
          <cell r="H2536">
            <v>46292</v>
          </cell>
        </row>
        <row r="2537">
          <cell r="B2537" t="str">
            <v>1111N</v>
          </cell>
          <cell r="C2537" t="str">
            <v xml:space="preserve">concreto bombeable as 5" (13cm) 3000 psi - cemex - blanco </v>
          </cell>
          <cell r="D2537" t="str">
            <v>m3</v>
          </cell>
          <cell r="E2537">
            <v>2.7500000000000004E-2</v>
          </cell>
          <cell r="F2537">
            <v>0.05</v>
          </cell>
          <cell r="G2537">
            <v>508130</v>
          </cell>
          <cell r="H2537">
            <v>14672</v>
          </cell>
        </row>
        <row r="2538">
          <cell r="B2538" t="str">
            <v>17110</v>
          </cell>
          <cell r="C2538" t="str">
            <v xml:space="preserve">malla electrosoldada estandar </v>
          </cell>
          <cell r="D2538" t="str">
            <v>kg</v>
          </cell>
          <cell r="E2538">
            <v>6.3250000000000002</v>
          </cell>
          <cell r="F2538">
            <v>0.03</v>
          </cell>
          <cell r="G2538">
            <v>2356.1999999999998</v>
          </cell>
          <cell r="H2538">
            <v>15350</v>
          </cell>
        </row>
        <row r="2539">
          <cell r="B2539" t="str">
            <v>15231</v>
          </cell>
          <cell r="C2539" t="str">
            <v xml:space="preserve">alambre negro no. 17 </v>
          </cell>
          <cell r="D2539" t="str">
            <v>kg</v>
          </cell>
          <cell r="E2539">
            <v>0.15812500000000002</v>
          </cell>
          <cell r="G2539">
            <v>3451</v>
          </cell>
          <cell r="H2539">
            <v>546</v>
          </cell>
        </row>
        <row r="2540">
          <cell r="B2540" t="str">
            <v>16421</v>
          </cell>
          <cell r="C2540" t="str">
            <v>formatablex 19 mm (2.44 x 1.53)  - 6 usos</v>
          </cell>
          <cell r="D2540" t="str">
            <v>m2</v>
          </cell>
          <cell r="E2540">
            <v>0.10000000000000002</v>
          </cell>
          <cell r="F2540">
            <v>0.05</v>
          </cell>
          <cell r="G2540">
            <v>30250.455373406192</v>
          </cell>
          <cell r="H2540">
            <v>3176</v>
          </cell>
        </row>
        <row r="2541">
          <cell r="B2541" t="str">
            <v>72561</v>
          </cell>
          <cell r="C2541" t="str">
            <v xml:space="preserve">aux curado concreto. antisol blanco de sika o equivalente </v>
          </cell>
          <cell r="D2541" t="str">
            <v>m2</v>
          </cell>
          <cell r="E2541">
            <v>0.60000000000000009</v>
          </cell>
          <cell r="G2541">
            <v>667.64187320833344</v>
          </cell>
          <cell r="H2541">
            <v>401</v>
          </cell>
        </row>
        <row r="2542">
          <cell r="B2542" t="str">
            <v>72711</v>
          </cell>
          <cell r="C2542" t="str">
            <v xml:space="preserve">aux desmoldante. separol de sika o equivalente </v>
          </cell>
          <cell r="D2542" t="str">
            <v>m2</v>
          </cell>
          <cell r="E2542">
            <v>0.60000000000000009</v>
          </cell>
          <cell r="G2542">
            <v>686.38251342331739</v>
          </cell>
          <cell r="H2542">
            <v>412</v>
          </cell>
        </row>
        <row r="2543">
          <cell r="B2543" t="str">
            <v>2C112</v>
          </cell>
          <cell r="C2543" t="str">
            <v xml:space="preserve">mo cuadrilla albañileria (1 of + 2 ay) </v>
          </cell>
          <cell r="D2543" t="str">
            <v>hc</v>
          </cell>
          <cell r="E2543">
            <v>0.5</v>
          </cell>
          <cell r="G2543">
            <v>22037.707506250001</v>
          </cell>
          <cell r="H2543">
            <v>11019</v>
          </cell>
        </row>
        <row r="2544">
          <cell r="B2544" t="str">
            <v>47111</v>
          </cell>
          <cell r="C2544" t="str">
            <v xml:space="preserve">elementos de consumo y proteccion </v>
          </cell>
          <cell r="D2544" t="str">
            <v>%</v>
          </cell>
          <cell r="E2544">
            <v>11019</v>
          </cell>
          <cell r="G2544">
            <v>1.4999999999999999E-2</v>
          </cell>
          <cell r="H2544">
            <v>165</v>
          </cell>
        </row>
        <row r="2545">
          <cell r="B2545" t="str">
            <v>46111</v>
          </cell>
          <cell r="C2545" t="str">
            <v xml:space="preserve">herramienta y equipo menor </v>
          </cell>
          <cell r="D2545" t="str">
            <v>%</v>
          </cell>
          <cell r="E2545">
            <v>11019</v>
          </cell>
          <cell r="G2545">
            <v>0.05</v>
          </cell>
          <cell r="H2545">
            <v>551</v>
          </cell>
        </row>
        <row r="2546">
          <cell r="C2546" t="str">
            <v>DIRECTO:  46,292 / M</v>
          </cell>
          <cell r="D2546">
            <v>0</v>
          </cell>
          <cell r="G2546">
            <v>0</v>
          </cell>
          <cell r="H2546">
            <v>0</v>
          </cell>
        </row>
        <row r="2547">
          <cell r="C2547">
            <v>0</v>
          </cell>
          <cell r="D2547">
            <v>0</v>
          </cell>
          <cell r="G2547">
            <v>0</v>
          </cell>
          <cell r="H2547">
            <v>0</v>
          </cell>
        </row>
        <row r="2548">
          <cell r="B2548" t="str">
            <v>05-04-240</v>
          </cell>
          <cell r="C2548" t="str">
            <v>BORDE DE LOSA + TALON EN CONCRETO BLANCO F'C 21 MPA. H: 0.85 M. TALON H: 0.35 M. x E: 0.12 M. - BORDE LOSA E: 0.05 M. x H: 0.50 M. SEGÚN DETALLE PLANO ESTRUCTURAL. INCLUYE PUENTE DE ADHERENCIA CON LOSA Y  MALLA ELECTROSOLDADA.</v>
          </cell>
          <cell r="D2548" t="str">
            <v>M</v>
          </cell>
          <cell r="E2548">
            <v>0</v>
          </cell>
          <cell r="G2548">
            <v>0</v>
          </cell>
          <cell r="H2548">
            <v>90651</v>
          </cell>
        </row>
        <row r="2549">
          <cell r="B2549" t="str">
            <v>1111N</v>
          </cell>
          <cell r="C2549" t="str">
            <v xml:space="preserve">concreto bombeable as 5" (13cm) 3000 psi - cemex - blanco </v>
          </cell>
          <cell r="D2549" t="str">
            <v>m3</v>
          </cell>
          <cell r="E2549">
            <v>6.7000000000000004E-2</v>
          </cell>
          <cell r="F2549">
            <v>0.05</v>
          </cell>
          <cell r="G2549">
            <v>508130</v>
          </cell>
          <cell r="H2549">
            <v>35747</v>
          </cell>
        </row>
        <row r="2550">
          <cell r="B2550" t="str">
            <v>17110</v>
          </cell>
          <cell r="C2550" t="str">
            <v xml:space="preserve">malla electrosoldada estandar </v>
          </cell>
          <cell r="D2550" t="str">
            <v>kg</v>
          </cell>
          <cell r="E2550">
            <v>9.7750000000000004</v>
          </cell>
          <cell r="F2550">
            <v>0.03</v>
          </cell>
          <cell r="G2550">
            <v>2356.1999999999998</v>
          </cell>
          <cell r="H2550">
            <v>23723</v>
          </cell>
        </row>
        <row r="2551">
          <cell r="B2551" t="str">
            <v>15231</v>
          </cell>
          <cell r="C2551" t="str">
            <v xml:space="preserve">alambre negro no. 17 </v>
          </cell>
          <cell r="D2551" t="str">
            <v>kg</v>
          </cell>
          <cell r="E2551">
            <v>0.24437500000000001</v>
          </cell>
          <cell r="G2551">
            <v>3451</v>
          </cell>
          <cell r="H2551">
            <v>843</v>
          </cell>
        </row>
        <row r="2552">
          <cell r="B2552" t="str">
            <v>16421</v>
          </cell>
          <cell r="C2552" t="str">
            <v>formatablex 19 mm (2.44 x 1.53)  - 6 usos</v>
          </cell>
          <cell r="D2552" t="str">
            <v>m2</v>
          </cell>
          <cell r="E2552">
            <v>0.20833333333333334</v>
          </cell>
          <cell r="F2552">
            <v>0.05</v>
          </cell>
          <cell r="G2552">
            <v>30250.455373406192</v>
          </cell>
          <cell r="H2552">
            <v>6617</v>
          </cell>
        </row>
        <row r="2553">
          <cell r="B2553" t="str">
            <v>72561</v>
          </cell>
          <cell r="C2553" t="str">
            <v xml:space="preserve">aux curado concreto. antisol blanco de sika o equivalente </v>
          </cell>
          <cell r="D2553" t="str">
            <v>m2</v>
          </cell>
          <cell r="E2553">
            <v>1.25</v>
          </cell>
          <cell r="G2553">
            <v>667.64187320833344</v>
          </cell>
          <cell r="H2553">
            <v>835</v>
          </cell>
        </row>
        <row r="2554">
          <cell r="B2554" t="str">
            <v>72711</v>
          </cell>
          <cell r="C2554" t="str">
            <v xml:space="preserve">aux desmoldante. separol de sika o equivalente </v>
          </cell>
          <cell r="D2554" t="str">
            <v>m2</v>
          </cell>
          <cell r="E2554">
            <v>1.25</v>
          </cell>
          <cell r="G2554">
            <v>686.38251342331739</v>
          </cell>
          <cell r="H2554">
            <v>858</v>
          </cell>
        </row>
        <row r="2555">
          <cell r="B2555" t="str">
            <v>1SKA1</v>
          </cell>
          <cell r="C2555" t="str">
            <v xml:space="preserve">sikadur-31 ahesivo gris 0.50k </v>
          </cell>
          <cell r="D2555" t="str">
            <v>kg</v>
          </cell>
          <cell r="E2555">
            <v>2.5000000000000001E-2</v>
          </cell>
          <cell r="G2555">
            <v>57560.299999999996</v>
          </cell>
          <cell r="H2555">
            <v>1439</v>
          </cell>
        </row>
        <row r="2556">
          <cell r="B2556" t="str">
            <v>4414D</v>
          </cell>
          <cell r="C2556" t="str">
            <v xml:space="preserve">broca tungsteno 1/2"x8" </v>
          </cell>
          <cell r="D2556" t="str">
            <v>u</v>
          </cell>
          <cell r="E2556">
            <v>1.4E-2</v>
          </cell>
          <cell r="G2556">
            <v>34629</v>
          </cell>
          <cell r="H2556">
            <v>485</v>
          </cell>
        </row>
        <row r="2557">
          <cell r="B2557" t="str">
            <v>4414C</v>
          </cell>
          <cell r="C2557" t="str">
            <v xml:space="preserve">pistola inyectora epoxico </v>
          </cell>
          <cell r="D2557" t="str">
            <v>d</v>
          </cell>
          <cell r="E2557">
            <v>5.0000000000000001E-3</v>
          </cell>
          <cell r="G2557">
            <v>13857.55</v>
          </cell>
          <cell r="H2557">
            <v>69</v>
          </cell>
        </row>
        <row r="2558">
          <cell r="B2558" t="str">
            <v>4414B</v>
          </cell>
          <cell r="C2558" t="str">
            <v xml:space="preserve">taladro rotopercutor 1-1/4" </v>
          </cell>
          <cell r="D2558" t="str">
            <v>d</v>
          </cell>
          <cell r="E2558">
            <v>5.0000000000000001E-3</v>
          </cell>
          <cell r="G2558">
            <v>33915</v>
          </cell>
          <cell r="H2558">
            <v>170</v>
          </cell>
        </row>
        <row r="2559">
          <cell r="B2559" t="str">
            <v>2C111</v>
          </cell>
          <cell r="C2559" t="str">
            <v>mo cuadrilla albañileria (1 of + 1 ay)  - anclaje</v>
          </cell>
          <cell r="D2559" t="str">
            <v>hc</v>
          </cell>
          <cell r="E2559">
            <v>6.5000000000000002E-2</v>
          </cell>
          <cell r="G2559">
            <v>15715.780981249998</v>
          </cell>
          <cell r="H2559">
            <v>1022</v>
          </cell>
        </row>
        <row r="2560">
          <cell r="B2560" t="str">
            <v>2C112</v>
          </cell>
          <cell r="C2560" t="str">
            <v xml:space="preserve">mo cuadrilla albañileria (1 of + 2 ay) </v>
          </cell>
          <cell r="D2560" t="str">
            <v>hc</v>
          </cell>
          <cell r="E2560">
            <v>0.8</v>
          </cell>
          <cell r="G2560">
            <v>22037.707506250001</v>
          </cell>
          <cell r="H2560">
            <v>17630</v>
          </cell>
        </row>
        <row r="2561">
          <cell r="B2561" t="str">
            <v>47111</v>
          </cell>
          <cell r="C2561" t="str">
            <v xml:space="preserve">elementos de consumo y proteccion </v>
          </cell>
          <cell r="D2561" t="str">
            <v>%</v>
          </cell>
          <cell r="E2561">
            <v>18652</v>
          </cell>
          <cell r="G2561">
            <v>1.4999999999999999E-2</v>
          </cell>
          <cell r="H2561">
            <v>280</v>
          </cell>
        </row>
        <row r="2562">
          <cell r="B2562" t="str">
            <v>46111</v>
          </cell>
          <cell r="C2562" t="str">
            <v xml:space="preserve">herramienta y equipo menor </v>
          </cell>
          <cell r="D2562" t="str">
            <v>%</v>
          </cell>
          <cell r="E2562">
            <v>18652</v>
          </cell>
          <cell r="G2562">
            <v>0.05</v>
          </cell>
          <cell r="H2562">
            <v>933</v>
          </cell>
        </row>
        <row r="2563">
          <cell r="C2563" t="str">
            <v>DIRECTO:  90,651 / M</v>
          </cell>
          <cell r="D2563">
            <v>0</v>
          </cell>
          <cell r="G2563">
            <v>0</v>
          </cell>
          <cell r="H2563">
            <v>0</v>
          </cell>
        </row>
        <row r="2564">
          <cell r="C2564">
            <v>0</v>
          </cell>
          <cell r="D2564">
            <v>0</v>
          </cell>
          <cell r="G2564">
            <v>0</v>
          </cell>
          <cell r="H2564">
            <v>0</v>
          </cell>
        </row>
        <row r="2565">
          <cell r="B2565" t="str">
            <v>05-04-250</v>
          </cell>
          <cell r="C2565" t="str">
            <v>TALON EN CONCRETO F'C 21 MPA. PARA BORDES VENTANA INSPECCION TANQUES DE AGUA A: 0.10 M. - H: 0.30 M. INCLUYE ACERO DE REFUERZO Y ANCLAJES A LOSA</v>
          </cell>
          <cell r="D2565" t="str">
            <v>M</v>
          </cell>
          <cell r="E2565">
            <v>0</v>
          </cell>
          <cell r="G2565">
            <v>0</v>
          </cell>
          <cell r="H2565">
            <v>29676</v>
          </cell>
        </row>
        <row r="2566">
          <cell r="B2566" t="str">
            <v>72132</v>
          </cell>
          <cell r="C2566" t="str">
            <v xml:space="preserve">aux concreto 3000 psi (21.1 MPa) -obra- 1/2" </v>
          </cell>
          <cell r="D2566" t="str">
            <v>m3</v>
          </cell>
          <cell r="E2566">
            <v>0.03</v>
          </cell>
          <cell r="F2566">
            <v>0.05</v>
          </cell>
          <cell r="G2566">
            <v>367959.77683522296</v>
          </cell>
          <cell r="H2566">
            <v>11591</v>
          </cell>
        </row>
        <row r="2567">
          <cell r="B2567" t="str">
            <v>1512O</v>
          </cell>
          <cell r="C2567" t="str">
            <v xml:space="preserve">acero de refuerzo figurado </v>
          </cell>
          <cell r="D2567" t="str">
            <v>kg</v>
          </cell>
          <cell r="E2567">
            <v>1.7472000000000003</v>
          </cell>
          <cell r="F2567">
            <v>0.03</v>
          </cell>
          <cell r="G2567">
            <v>2261</v>
          </cell>
          <cell r="H2567">
            <v>4069</v>
          </cell>
        </row>
        <row r="2568">
          <cell r="B2568" t="str">
            <v>15231</v>
          </cell>
          <cell r="C2568" t="str">
            <v xml:space="preserve">alambre negro no. 17 </v>
          </cell>
          <cell r="D2568" t="str">
            <v>kg</v>
          </cell>
          <cell r="E2568">
            <v>4.368000000000001E-2</v>
          </cell>
          <cell r="G2568">
            <v>3451</v>
          </cell>
          <cell r="H2568">
            <v>151</v>
          </cell>
        </row>
        <row r="2569">
          <cell r="B2569" t="str">
            <v>44121</v>
          </cell>
          <cell r="C2569" t="str">
            <v xml:space="preserve">vibrador electrico para concreto </v>
          </cell>
          <cell r="D2569" t="str">
            <v>d</v>
          </cell>
          <cell r="E2569">
            <v>6.3E-3</v>
          </cell>
          <cell r="G2569">
            <v>40460</v>
          </cell>
          <cell r="H2569">
            <v>255</v>
          </cell>
        </row>
        <row r="2570">
          <cell r="B2570" t="str">
            <v>16421</v>
          </cell>
          <cell r="C2570" t="str">
            <v>formatablex 19 mm (2.44 x 1.53)  - 12 usos</v>
          </cell>
          <cell r="D2570" t="str">
            <v>m2</v>
          </cell>
          <cell r="E2570">
            <v>4.9999999999999996E-2</v>
          </cell>
          <cell r="F2570">
            <v>0.05</v>
          </cell>
          <cell r="G2570">
            <v>30250.455373406192</v>
          </cell>
          <cell r="H2570">
            <v>1588</v>
          </cell>
        </row>
        <row r="2571">
          <cell r="B2571" t="str">
            <v>72561</v>
          </cell>
          <cell r="C2571" t="str">
            <v xml:space="preserve">aux curado concreto. antisol blanco de sika o equivalente </v>
          </cell>
          <cell r="D2571" t="str">
            <v>m2</v>
          </cell>
          <cell r="E2571">
            <v>0.7</v>
          </cell>
          <cell r="G2571">
            <v>667.64187320833344</v>
          </cell>
          <cell r="H2571">
            <v>467</v>
          </cell>
        </row>
        <row r="2572">
          <cell r="B2572" t="str">
            <v>72711</v>
          </cell>
          <cell r="C2572" t="str">
            <v xml:space="preserve">aux desmoldante. separol de sika o equivalente </v>
          </cell>
          <cell r="D2572" t="str">
            <v>m2</v>
          </cell>
          <cell r="E2572">
            <v>0.7</v>
          </cell>
          <cell r="G2572">
            <v>686.38251342331739</v>
          </cell>
          <cell r="H2572">
            <v>480</v>
          </cell>
        </row>
        <row r="2573">
          <cell r="B2573" t="str">
            <v>1SKA1</v>
          </cell>
          <cell r="C2573" t="str">
            <v xml:space="preserve">sikadur-31 ahesivo gris 0.50k </v>
          </cell>
          <cell r="D2573" t="str">
            <v>kg</v>
          </cell>
          <cell r="E2573">
            <v>2.5000000000000001E-2</v>
          </cell>
          <cell r="G2573">
            <v>57560.299999999996</v>
          </cell>
          <cell r="H2573">
            <v>1439</v>
          </cell>
        </row>
        <row r="2574">
          <cell r="B2574" t="str">
            <v>4414D</v>
          </cell>
          <cell r="C2574" t="str">
            <v xml:space="preserve">broca tungsteno 1/2"x8" </v>
          </cell>
          <cell r="D2574" t="str">
            <v>u</v>
          </cell>
          <cell r="E2574">
            <v>1.4E-2</v>
          </cell>
          <cell r="G2574">
            <v>34629</v>
          </cell>
          <cell r="H2574">
            <v>485</v>
          </cell>
        </row>
        <row r="2575">
          <cell r="B2575" t="str">
            <v>4414C</v>
          </cell>
          <cell r="C2575" t="str">
            <v xml:space="preserve">pistola inyectora epoxico </v>
          </cell>
          <cell r="D2575" t="str">
            <v>d</v>
          </cell>
          <cell r="E2575">
            <v>5.0000000000000001E-3</v>
          </cell>
          <cell r="G2575">
            <v>13857.55</v>
          </cell>
          <cell r="H2575">
            <v>69</v>
          </cell>
        </row>
        <row r="2576">
          <cell r="B2576" t="str">
            <v>4414B</v>
          </cell>
          <cell r="C2576" t="str">
            <v xml:space="preserve">taladro rotopercutor 1-1/4" </v>
          </cell>
          <cell r="D2576" t="str">
            <v>d</v>
          </cell>
          <cell r="E2576">
            <v>5.0000000000000001E-3</v>
          </cell>
          <cell r="G2576">
            <v>33915</v>
          </cell>
          <cell r="H2576">
            <v>170</v>
          </cell>
        </row>
        <row r="2577">
          <cell r="B2577" t="str">
            <v>2C111</v>
          </cell>
          <cell r="C2577" t="str">
            <v>mo cuadrilla albañileria (1 of + 1 ay)  - anclaje</v>
          </cell>
          <cell r="D2577" t="str">
            <v>hc</v>
          </cell>
          <cell r="E2577">
            <v>6.5000000000000002E-2</v>
          </cell>
          <cell r="G2577">
            <v>15715.780981249998</v>
          </cell>
          <cell r="H2577">
            <v>1022</v>
          </cell>
        </row>
        <row r="2578">
          <cell r="B2578" t="str">
            <v>2C112</v>
          </cell>
          <cell r="C2578" t="str">
            <v xml:space="preserve">mo cuadrilla albañileria (1 of + 2 ay) </v>
          </cell>
          <cell r="D2578" t="str">
            <v>hc</v>
          </cell>
          <cell r="E2578">
            <v>0.33333333333333331</v>
          </cell>
          <cell r="G2578">
            <v>22037.707506250001</v>
          </cell>
          <cell r="H2578">
            <v>7346</v>
          </cell>
        </row>
        <row r="2579">
          <cell r="B2579" t="str">
            <v>47111</v>
          </cell>
          <cell r="C2579" t="str">
            <v xml:space="preserve">elementos de consumo y proteccion </v>
          </cell>
          <cell r="D2579" t="str">
            <v>%</v>
          </cell>
          <cell r="E2579">
            <v>8368</v>
          </cell>
          <cell r="G2579">
            <v>1.4999999999999999E-2</v>
          </cell>
          <cell r="H2579">
            <v>126</v>
          </cell>
        </row>
        <row r="2580">
          <cell r="B2580" t="str">
            <v>46111</v>
          </cell>
          <cell r="C2580" t="str">
            <v xml:space="preserve">herramienta y equipo menor </v>
          </cell>
          <cell r="D2580" t="str">
            <v>%</v>
          </cell>
          <cell r="E2580">
            <v>8368</v>
          </cell>
          <cell r="G2580">
            <v>0.05</v>
          </cell>
          <cell r="H2580">
            <v>418</v>
          </cell>
        </row>
        <row r="2581">
          <cell r="C2581" t="str">
            <v>DIRECTO:  29,676 / M</v>
          </cell>
          <cell r="D2581">
            <v>0</v>
          </cell>
          <cell r="G2581">
            <v>0</v>
          </cell>
          <cell r="H2581">
            <v>0</v>
          </cell>
        </row>
        <row r="2582">
          <cell r="C2582">
            <v>0</v>
          </cell>
          <cell r="D2582">
            <v>0</v>
          </cell>
          <cell r="G2582">
            <v>0</v>
          </cell>
          <cell r="H2582">
            <v>0</v>
          </cell>
        </row>
        <row r="2583">
          <cell r="B2583" t="str">
            <v>05-04-500</v>
          </cell>
          <cell r="C2583" t="str">
            <v>LOSETA DINTEL EN CONCRETO VISTO COLOR OCRE F'C 21 MPA - A: 0.60 M. - 0.65 M.  - E: 0.10 M. INCLUYE ACERO DE REFUERZO.</v>
          </cell>
          <cell r="D2583" t="str">
            <v>M</v>
          </cell>
          <cell r="E2583">
            <v>0</v>
          </cell>
          <cell r="G2583">
            <v>0</v>
          </cell>
          <cell r="H2583">
            <v>96943</v>
          </cell>
        </row>
        <row r="2584">
          <cell r="B2584" t="str">
            <v>11A06</v>
          </cell>
          <cell r="C2584" t="str">
            <v xml:space="preserve">concreto plastico 3000 psi tmn 1/2" ocre </v>
          </cell>
          <cell r="D2584" t="str">
            <v>m3</v>
          </cell>
          <cell r="E2584">
            <v>6.5000000000000002E-2</v>
          </cell>
          <cell r="F2584">
            <v>0.05</v>
          </cell>
          <cell r="G2584">
            <v>484991.63999999996</v>
          </cell>
          <cell r="H2584">
            <v>33101</v>
          </cell>
        </row>
        <row r="2585">
          <cell r="B2585" t="str">
            <v>19'</v>
          </cell>
          <cell r="C2585" t="str">
            <v xml:space="preserve">ALAMBRE NEGRO Cal. 18 </v>
          </cell>
          <cell r="D2585" t="str">
            <v>KG</v>
          </cell>
          <cell r="E2585">
            <v>0.11</v>
          </cell>
          <cell r="F2585">
            <v>0.02</v>
          </cell>
          <cell r="G2585">
            <v>3810</v>
          </cell>
          <cell r="H2585">
            <v>427</v>
          </cell>
        </row>
        <row r="2586">
          <cell r="B2586" t="str">
            <v>120</v>
          </cell>
          <cell r="C2586" t="str">
            <v xml:space="preserve">HIERRO A-40 Liso/Rect ½" </v>
          </cell>
          <cell r="D2586" t="str">
            <v>KG</v>
          </cell>
          <cell r="E2586">
            <v>7.7840000000000007</v>
          </cell>
          <cell r="F2586">
            <v>0.05</v>
          </cell>
          <cell r="G2586">
            <v>2558</v>
          </cell>
          <cell r="H2586">
            <v>20907</v>
          </cell>
        </row>
        <row r="2587">
          <cell r="B2587" t="str">
            <v>1525</v>
          </cell>
          <cell r="C2587" t="str">
            <v xml:space="preserve">PUNTILLA 2" CON CABEZA </v>
          </cell>
          <cell r="D2587" t="str">
            <v>LB</v>
          </cell>
          <cell r="E2587">
            <v>0.27</v>
          </cell>
          <cell r="F2587">
            <v>0.08</v>
          </cell>
          <cell r="G2587">
            <v>1966</v>
          </cell>
          <cell r="H2587">
            <v>573</v>
          </cell>
        </row>
        <row r="2588">
          <cell r="B2588" t="str">
            <v>1104473</v>
          </cell>
          <cell r="C2588" t="str">
            <v xml:space="preserve">LAMINA PARA FORMALETA SUPER T </v>
          </cell>
          <cell r="D2588" t="str">
            <v>und</v>
          </cell>
          <cell r="E2588">
            <v>9.5180507032159842E-2</v>
          </cell>
          <cell r="F2588">
            <v>0.02</v>
          </cell>
          <cell r="G2588">
            <v>112400</v>
          </cell>
          <cell r="H2588">
            <v>10912</v>
          </cell>
        </row>
        <row r="2589">
          <cell r="B2589" t="str">
            <v>4368</v>
          </cell>
          <cell r="C2589" t="str">
            <v xml:space="preserve">ANDAMIO TUBULAR (SECC:1.5X1.5M.) </v>
          </cell>
          <cell r="D2589" t="str">
            <v>DIA</v>
          </cell>
          <cell r="E2589">
            <v>2.4</v>
          </cell>
          <cell r="G2589">
            <v>880</v>
          </cell>
          <cell r="H2589">
            <v>2112</v>
          </cell>
        </row>
        <row r="2590">
          <cell r="B2590" t="str">
            <v>4104089</v>
          </cell>
          <cell r="C2590" t="str">
            <v xml:space="preserve">ARNES+LINEA+ESLINGA </v>
          </cell>
          <cell r="D2590" t="str">
            <v>DIA</v>
          </cell>
          <cell r="E2590">
            <v>0.35</v>
          </cell>
          <cell r="G2590">
            <v>9357</v>
          </cell>
          <cell r="H2590">
            <v>3275</v>
          </cell>
        </row>
        <row r="2591">
          <cell r="B2591" t="str">
            <v>4959</v>
          </cell>
          <cell r="C2591" t="str">
            <v xml:space="preserve">CERCHAS METALICAS (3 METROS) </v>
          </cell>
          <cell r="D2591" t="str">
            <v>DIA</v>
          </cell>
          <cell r="E2591">
            <v>2.35</v>
          </cell>
          <cell r="G2591">
            <v>83</v>
          </cell>
          <cell r="H2591">
            <v>195</v>
          </cell>
        </row>
        <row r="2592">
          <cell r="B2592" t="str">
            <v>4950</v>
          </cell>
          <cell r="C2592" t="str">
            <v xml:space="preserve">PARAL TELESCOPICO CORTO (UN) </v>
          </cell>
          <cell r="D2592" t="str">
            <v>DIA</v>
          </cell>
          <cell r="E2592">
            <v>4.6900000000000004</v>
          </cell>
          <cell r="G2592">
            <v>89</v>
          </cell>
          <cell r="H2592">
            <v>417</v>
          </cell>
        </row>
        <row r="2593">
          <cell r="B2593" t="str">
            <v>4400</v>
          </cell>
          <cell r="C2593" t="str">
            <v xml:space="preserve">VIBRADOR A GASOLINA </v>
          </cell>
          <cell r="D2593" t="str">
            <v>DIA</v>
          </cell>
          <cell r="E2593">
            <v>6.0000000000000001E-3</v>
          </cell>
          <cell r="G2593">
            <v>38192</v>
          </cell>
          <cell r="H2593">
            <v>229</v>
          </cell>
        </row>
        <row r="2594">
          <cell r="B2594" t="str">
            <v>2A11938</v>
          </cell>
          <cell r="C2594" t="str">
            <v xml:space="preserve">CUADRILLA ALBAÑILERIA GENERAL 1:1 </v>
          </cell>
          <cell r="D2594" t="str">
            <v>JR</v>
          </cell>
          <cell r="E2594">
            <v>0.17499999999999999</v>
          </cell>
          <cell r="G2594">
            <v>133037.45000000001</v>
          </cell>
          <cell r="H2594">
            <v>23282</v>
          </cell>
        </row>
        <row r="2595">
          <cell r="B2595" t="str">
            <v>47111</v>
          </cell>
          <cell r="C2595" t="str">
            <v xml:space="preserve">elementos de consumo y proteccion </v>
          </cell>
          <cell r="D2595" t="str">
            <v>%</v>
          </cell>
          <cell r="E2595">
            <v>23282</v>
          </cell>
          <cell r="G2595">
            <v>1.4999999999999999E-2</v>
          </cell>
          <cell r="H2595">
            <v>349</v>
          </cell>
        </row>
        <row r="2596">
          <cell r="B2596" t="str">
            <v>46111</v>
          </cell>
          <cell r="C2596" t="str">
            <v xml:space="preserve">herramienta y equipo menor </v>
          </cell>
          <cell r="D2596" t="str">
            <v>%</v>
          </cell>
          <cell r="E2596">
            <v>23282</v>
          </cell>
          <cell r="G2596">
            <v>0.05</v>
          </cell>
          <cell r="H2596">
            <v>1164</v>
          </cell>
        </row>
        <row r="2597">
          <cell r="C2597" t="str">
            <v>DIRECTO:  96,943 / M</v>
          </cell>
          <cell r="D2597">
            <v>0</v>
          </cell>
          <cell r="G2597">
            <v>0</v>
          </cell>
          <cell r="H2597">
            <v>0</v>
          </cell>
        </row>
        <row r="2598">
          <cell r="C2598">
            <v>0</v>
          </cell>
          <cell r="D2598">
            <v>0</v>
          </cell>
          <cell r="G2598">
            <v>0</v>
          </cell>
          <cell r="H2598">
            <v>0</v>
          </cell>
        </row>
        <row r="2599">
          <cell r="B2599" t="str">
            <v>05-04-510</v>
          </cell>
          <cell r="C2599" t="str">
            <v>LOSETA DINTEL EN CONCRETO VISTO COLOR OCRE F'C 21 MPA - A: 0.70 M. - 0.75 M.  - E: 0.10 M. INCLUYE ACERO DE REFUERZO.</v>
          </cell>
          <cell r="D2599" t="str">
            <v>M</v>
          </cell>
          <cell r="E2599">
            <v>0</v>
          </cell>
          <cell r="G2599">
            <v>0</v>
          </cell>
          <cell r="H2599">
            <v>104071</v>
          </cell>
        </row>
        <row r="2600">
          <cell r="B2600" t="str">
            <v>11A06</v>
          </cell>
          <cell r="C2600" t="str">
            <v xml:space="preserve">concreto plastico 3000 psi tmn 1/2" ocre </v>
          </cell>
          <cell r="D2600" t="str">
            <v>m3</v>
          </cell>
          <cell r="E2600">
            <v>7.5000000000000011E-2</v>
          </cell>
          <cell r="F2600">
            <v>0.05</v>
          </cell>
          <cell r="G2600">
            <v>484991.63999999996</v>
          </cell>
          <cell r="H2600">
            <v>38193</v>
          </cell>
        </row>
        <row r="2601">
          <cell r="B2601" t="str">
            <v>19'</v>
          </cell>
          <cell r="C2601" t="str">
            <v xml:space="preserve">ALAMBRE NEGRO Cal. 18 </v>
          </cell>
          <cell r="D2601" t="str">
            <v>KG</v>
          </cell>
          <cell r="E2601">
            <v>0.11</v>
          </cell>
          <cell r="F2601">
            <v>0.02</v>
          </cell>
          <cell r="G2601">
            <v>3810</v>
          </cell>
          <cell r="H2601">
            <v>427</v>
          </cell>
        </row>
        <row r="2602">
          <cell r="B2602" t="str">
            <v>120</v>
          </cell>
          <cell r="C2602" t="str">
            <v xml:space="preserve">HIERRO A-40 Liso/Rect ½" </v>
          </cell>
          <cell r="D2602" t="str">
            <v>KG</v>
          </cell>
          <cell r="E2602">
            <v>8.0640000000000001</v>
          </cell>
          <cell r="F2602">
            <v>0.05</v>
          </cell>
          <cell r="G2602">
            <v>2558</v>
          </cell>
          <cell r="H2602">
            <v>21659</v>
          </cell>
        </row>
        <row r="2603">
          <cell r="B2603" t="str">
            <v>1525</v>
          </cell>
          <cell r="C2603" t="str">
            <v xml:space="preserve">PUNTILLA 2" CON CABEZA </v>
          </cell>
          <cell r="D2603" t="str">
            <v>LB</v>
          </cell>
          <cell r="E2603">
            <v>0.27</v>
          </cell>
          <cell r="F2603">
            <v>0.08</v>
          </cell>
          <cell r="G2603">
            <v>1966</v>
          </cell>
          <cell r="H2603">
            <v>573</v>
          </cell>
        </row>
        <row r="2604">
          <cell r="B2604" t="str">
            <v>1104473</v>
          </cell>
          <cell r="C2604" t="str">
            <v xml:space="preserve">LAMINA PARA FORMALETA SUPER T </v>
          </cell>
          <cell r="D2604" t="str">
            <v>und</v>
          </cell>
          <cell r="E2604">
            <v>0.10637821374182567</v>
          </cell>
          <cell r="F2604">
            <v>0.02</v>
          </cell>
          <cell r="G2604">
            <v>112400</v>
          </cell>
          <cell r="H2604">
            <v>12196</v>
          </cell>
        </row>
        <row r="2605">
          <cell r="B2605" t="str">
            <v>4368</v>
          </cell>
          <cell r="C2605" t="str">
            <v xml:space="preserve">ANDAMIO TUBULAR (SECC:1.5X1.5M.) </v>
          </cell>
          <cell r="D2605" t="str">
            <v>DIA</v>
          </cell>
          <cell r="E2605">
            <v>2.4</v>
          </cell>
          <cell r="G2605">
            <v>880</v>
          </cell>
          <cell r="H2605">
            <v>2112</v>
          </cell>
        </row>
        <row r="2606">
          <cell r="B2606" t="str">
            <v>4104089</v>
          </cell>
          <cell r="C2606" t="str">
            <v xml:space="preserve">ARNES+LINEA+ESLINGA </v>
          </cell>
          <cell r="D2606" t="str">
            <v>DIA</v>
          </cell>
          <cell r="E2606">
            <v>0.35</v>
          </cell>
          <cell r="G2606">
            <v>9357</v>
          </cell>
          <cell r="H2606">
            <v>3275</v>
          </cell>
        </row>
        <row r="2607">
          <cell r="B2607" t="str">
            <v>4959</v>
          </cell>
          <cell r="C2607" t="str">
            <v xml:space="preserve">CERCHAS METALICAS (3 METROS) </v>
          </cell>
          <cell r="D2607" t="str">
            <v>DIA</v>
          </cell>
          <cell r="E2607">
            <v>2.35</v>
          </cell>
          <cell r="G2607">
            <v>83</v>
          </cell>
          <cell r="H2607">
            <v>195</v>
          </cell>
        </row>
        <row r="2608">
          <cell r="B2608" t="str">
            <v>4950</v>
          </cell>
          <cell r="C2608" t="str">
            <v xml:space="preserve">PARAL TELESCOPICO CORTO (UN) </v>
          </cell>
          <cell r="D2608" t="str">
            <v>DIA</v>
          </cell>
          <cell r="E2608">
            <v>4.6900000000000004</v>
          </cell>
          <cell r="G2608">
            <v>89</v>
          </cell>
          <cell r="H2608">
            <v>417</v>
          </cell>
        </row>
        <row r="2609">
          <cell r="B2609" t="str">
            <v>4400</v>
          </cell>
          <cell r="C2609" t="str">
            <v xml:space="preserve">VIBRADOR A GASOLINA </v>
          </cell>
          <cell r="D2609" t="str">
            <v>DIA</v>
          </cell>
          <cell r="E2609">
            <v>6.0000000000000001E-3</v>
          </cell>
          <cell r="G2609">
            <v>38192</v>
          </cell>
          <cell r="H2609">
            <v>229</v>
          </cell>
        </row>
        <row r="2610">
          <cell r="B2610" t="str">
            <v>2A11938</v>
          </cell>
          <cell r="C2610" t="str">
            <v xml:space="preserve">CUADRILLA ALBAÑILERIA GENERAL 1:1 </v>
          </cell>
          <cell r="D2610" t="str">
            <v>JR</v>
          </cell>
          <cell r="E2610">
            <v>0.17499999999999999</v>
          </cell>
          <cell r="G2610">
            <v>133037.45000000001</v>
          </cell>
          <cell r="H2610">
            <v>23282</v>
          </cell>
        </row>
        <row r="2611">
          <cell r="B2611" t="str">
            <v>47111</v>
          </cell>
          <cell r="C2611" t="str">
            <v xml:space="preserve">elementos de consumo y proteccion </v>
          </cell>
          <cell r="D2611" t="str">
            <v>%</v>
          </cell>
          <cell r="E2611">
            <v>23282</v>
          </cell>
          <cell r="G2611">
            <v>1.4999999999999999E-2</v>
          </cell>
          <cell r="H2611">
            <v>349</v>
          </cell>
        </row>
        <row r="2612">
          <cell r="B2612" t="str">
            <v>46111</v>
          </cell>
          <cell r="C2612" t="str">
            <v xml:space="preserve">herramienta y equipo menor </v>
          </cell>
          <cell r="D2612" t="str">
            <v>%</v>
          </cell>
          <cell r="E2612">
            <v>23282</v>
          </cell>
          <cell r="G2612">
            <v>0.05</v>
          </cell>
          <cell r="H2612">
            <v>1164</v>
          </cell>
        </row>
        <row r="2613">
          <cell r="C2613" t="str">
            <v>DIRECTO:  104,071 / M</v>
          </cell>
          <cell r="D2613">
            <v>0</v>
          </cell>
          <cell r="G2613">
            <v>0</v>
          </cell>
          <cell r="H2613">
            <v>0</v>
          </cell>
        </row>
        <row r="2614">
          <cell r="C2614">
            <v>0</v>
          </cell>
          <cell r="D2614">
            <v>0</v>
          </cell>
          <cell r="G2614">
            <v>0</v>
          </cell>
          <cell r="H2614">
            <v>0</v>
          </cell>
        </row>
        <row r="2615">
          <cell r="B2615" t="str">
            <v>05-04-520</v>
          </cell>
          <cell r="C2615" t="str">
            <v>LOSETA DINTEL EN CONCRETO VISTO COLOR OCRE F'C 21 MPA - E: 0.10 M. INCLUYE ACERO DE REFUERZO.</v>
          </cell>
          <cell r="D2615" t="str">
            <v>M2</v>
          </cell>
          <cell r="E2615">
            <v>0</v>
          </cell>
          <cell r="G2615">
            <v>0</v>
          </cell>
          <cell r="H2615">
            <v>133060</v>
          </cell>
        </row>
        <row r="2616">
          <cell r="B2616" t="str">
            <v>11A06</v>
          </cell>
          <cell r="C2616" t="str">
            <v xml:space="preserve">concreto plastico 3000 psi tmn 1/2" ocre </v>
          </cell>
          <cell r="D2616" t="str">
            <v>m3</v>
          </cell>
          <cell r="E2616">
            <v>0.1</v>
          </cell>
          <cell r="F2616">
            <v>0.05</v>
          </cell>
          <cell r="G2616">
            <v>484991.63999999996</v>
          </cell>
          <cell r="H2616">
            <v>50924</v>
          </cell>
        </row>
        <row r="2617">
          <cell r="B2617" t="str">
            <v>19'</v>
          </cell>
          <cell r="C2617" t="str">
            <v xml:space="preserve">ALAMBRE NEGRO Cal. 18 </v>
          </cell>
          <cell r="D2617" t="str">
            <v>KG</v>
          </cell>
          <cell r="E2617">
            <v>0.11</v>
          </cell>
          <cell r="F2617">
            <v>0.02</v>
          </cell>
          <cell r="G2617">
            <v>3810</v>
          </cell>
          <cell r="H2617">
            <v>427</v>
          </cell>
        </row>
        <row r="2618">
          <cell r="B2618" t="str">
            <v>120</v>
          </cell>
          <cell r="C2618" t="str">
            <v xml:space="preserve">HIERRO A-40 Liso/Rect ½" </v>
          </cell>
          <cell r="D2618" t="str">
            <v>KG</v>
          </cell>
          <cell r="E2618">
            <v>12.922000000000001</v>
          </cell>
          <cell r="F2618">
            <v>0.05</v>
          </cell>
          <cell r="G2618">
            <v>2558</v>
          </cell>
          <cell r="H2618">
            <v>34707</v>
          </cell>
        </row>
        <row r="2619">
          <cell r="B2619" t="str">
            <v>1525</v>
          </cell>
          <cell r="C2619" t="str">
            <v xml:space="preserve">PUNTILLA 2" CON CABEZA </v>
          </cell>
          <cell r="D2619" t="str">
            <v>LB</v>
          </cell>
          <cell r="E2619">
            <v>0.27</v>
          </cell>
          <cell r="F2619">
            <v>0.08</v>
          </cell>
          <cell r="G2619">
            <v>1966</v>
          </cell>
          <cell r="H2619">
            <v>573</v>
          </cell>
        </row>
        <row r="2620">
          <cell r="B2620" t="str">
            <v>1104473</v>
          </cell>
          <cell r="C2620" t="str">
            <v xml:space="preserve">LAMINA PARA FORMALETA SUPER T </v>
          </cell>
          <cell r="D2620" t="str">
            <v>und</v>
          </cell>
          <cell r="E2620">
            <v>0.13437248051599032</v>
          </cell>
          <cell r="F2620">
            <v>0.02</v>
          </cell>
          <cell r="G2620">
            <v>112400</v>
          </cell>
          <cell r="H2620">
            <v>15406</v>
          </cell>
        </row>
        <row r="2621">
          <cell r="B2621" t="str">
            <v>4368</v>
          </cell>
          <cell r="C2621" t="str">
            <v xml:space="preserve">ANDAMIO TUBULAR (SECC:1.5X1.5M.) </v>
          </cell>
          <cell r="D2621" t="str">
            <v>DIA</v>
          </cell>
          <cell r="E2621">
            <v>2.4</v>
          </cell>
          <cell r="G2621">
            <v>880</v>
          </cell>
          <cell r="H2621">
            <v>2112</v>
          </cell>
        </row>
        <row r="2622">
          <cell r="B2622" t="str">
            <v>4104089</v>
          </cell>
          <cell r="C2622" t="str">
            <v xml:space="preserve">ARNES+LINEA+ESLINGA </v>
          </cell>
          <cell r="D2622" t="str">
            <v>DIA</v>
          </cell>
          <cell r="E2622">
            <v>0.35</v>
          </cell>
          <cell r="G2622">
            <v>9357</v>
          </cell>
          <cell r="H2622">
            <v>3275</v>
          </cell>
        </row>
        <row r="2623">
          <cell r="B2623" t="str">
            <v>4959</v>
          </cell>
          <cell r="C2623" t="str">
            <v xml:space="preserve">CERCHAS METALICAS (3 METROS) </v>
          </cell>
          <cell r="D2623" t="str">
            <v>DIA</v>
          </cell>
          <cell r="E2623">
            <v>2.35</v>
          </cell>
          <cell r="G2623">
            <v>83</v>
          </cell>
          <cell r="H2623">
            <v>195</v>
          </cell>
        </row>
        <row r="2624">
          <cell r="B2624" t="str">
            <v>4950</v>
          </cell>
          <cell r="C2624" t="str">
            <v xml:space="preserve">PARAL TELESCOPICO CORTO (UN) </v>
          </cell>
          <cell r="D2624" t="str">
            <v>DIA</v>
          </cell>
          <cell r="E2624">
            <v>4.6900000000000004</v>
          </cell>
          <cell r="G2624">
            <v>89</v>
          </cell>
          <cell r="H2624">
            <v>417</v>
          </cell>
        </row>
        <row r="2625">
          <cell r="B2625" t="str">
            <v>4400</v>
          </cell>
          <cell r="C2625" t="str">
            <v xml:space="preserve">VIBRADOR A GASOLINA </v>
          </cell>
          <cell r="D2625" t="str">
            <v>DIA</v>
          </cell>
          <cell r="E2625">
            <v>6.0000000000000001E-3</v>
          </cell>
          <cell r="G2625">
            <v>38192</v>
          </cell>
          <cell r="H2625">
            <v>229</v>
          </cell>
        </row>
        <row r="2626">
          <cell r="B2626" t="str">
            <v>2A11938</v>
          </cell>
          <cell r="C2626" t="str">
            <v xml:space="preserve">CUADRILLA ALBAÑILERIA GENERAL 1:1 </v>
          </cell>
          <cell r="D2626" t="str">
            <v>JR</v>
          </cell>
          <cell r="E2626">
            <v>0.17499999999999999</v>
          </cell>
          <cell r="G2626">
            <v>133037.45000000001</v>
          </cell>
          <cell r="H2626">
            <v>23282</v>
          </cell>
        </row>
        <row r="2627">
          <cell r="B2627" t="str">
            <v>47111</v>
          </cell>
          <cell r="C2627" t="str">
            <v xml:space="preserve">elementos de consumo y proteccion </v>
          </cell>
          <cell r="D2627" t="str">
            <v>%</v>
          </cell>
          <cell r="E2627">
            <v>23282</v>
          </cell>
          <cell r="G2627">
            <v>1.4999999999999999E-2</v>
          </cell>
          <cell r="H2627">
            <v>349</v>
          </cell>
        </row>
        <row r="2628">
          <cell r="B2628" t="str">
            <v>46111</v>
          </cell>
          <cell r="C2628" t="str">
            <v xml:space="preserve">herramienta y equipo menor </v>
          </cell>
          <cell r="D2628" t="str">
            <v>%</v>
          </cell>
          <cell r="E2628">
            <v>23282</v>
          </cell>
          <cell r="G2628">
            <v>0.05</v>
          </cell>
          <cell r="H2628">
            <v>1164</v>
          </cell>
        </row>
        <row r="2629">
          <cell r="C2629" t="str">
            <v>DIRECTO:  133,060 / M2</v>
          </cell>
          <cell r="D2629">
            <v>0</v>
          </cell>
          <cell r="G2629">
            <v>0</v>
          </cell>
          <cell r="H2629">
            <v>0</v>
          </cell>
        </row>
        <row r="2630">
          <cell r="C2630">
            <v>0</v>
          </cell>
          <cell r="D2630">
            <v>0</v>
          </cell>
          <cell r="G2630">
            <v>0</v>
          </cell>
          <cell r="H2630">
            <v>0</v>
          </cell>
        </row>
        <row r="2631">
          <cell r="B2631" t="str">
            <v>05-04-530</v>
          </cell>
          <cell r="C2631" t="str">
            <v>LOSETA SILLAR EN CONCRETO VISTO COLOR OCRE F'C 21 MPA - A: 0.70 M. - E: 0.10 M. INCLUYE ACERO DE REFUERZO.</v>
          </cell>
          <cell r="D2631" t="str">
            <v>M</v>
          </cell>
          <cell r="E2631">
            <v>0</v>
          </cell>
          <cell r="G2631">
            <v>0</v>
          </cell>
          <cell r="H2631">
            <v>100994</v>
          </cell>
        </row>
        <row r="2632">
          <cell r="B2632" t="str">
            <v>11A06</v>
          </cell>
          <cell r="C2632" t="str">
            <v xml:space="preserve">concreto plastico 3000 psi tmn 1/2" ocre </v>
          </cell>
          <cell r="D2632" t="str">
            <v>m3</v>
          </cell>
          <cell r="E2632">
            <v>6.9999999999999993E-2</v>
          </cell>
          <cell r="F2632">
            <v>0.05</v>
          </cell>
          <cell r="G2632">
            <v>484991.63999999996</v>
          </cell>
          <cell r="H2632">
            <v>35647</v>
          </cell>
        </row>
        <row r="2633">
          <cell r="B2633" t="str">
            <v>19'</v>
          </cell>
          <cell r="C2633" t="str">
            <v xml:space="preserve">ALAMBRE NEGRO Cal. 18 </v>
          </cell>
          <cell r="D2633" t="str">
            <v>KG</v>
          </cell>
          <cell r="E2633">
            <v>0.11</v>
          </cell>
          <cell r="F2633">
            <v>0.02</v>
          </cell>
          <cell r="G2633">
            <v>3810</v>
          </cell>
          <cell r="H2633">
            <v>427</v>
          </cell>
        </row>
        <row r="2634">
          <cell r="B2634" t="str">
            <v>120</v>
          </cell>
          <cell r="C2634" t="str">
            <v xml:space="preserve">HIERRO A-40 Liso/Rect ½" </v>
          </cell>
          <cell r="D2634" t="str">
            <v>KG</v>
          </cell>
          <cell r="E2634">
            <v>9.9120000000000008</v>
          </cell>
          <cell r="F2634">
            <v>0.05</v>
          </cell>
          <cell r="G2634">
            <v>2558</v>
          </cell>
          <cell r="H2634">
            <v>26623</v>
          </cell>
        </row>
        <row r="2635">
          <cell r="B2635" t="str">
            <v>1525</v>
          </cell>
          <cell r="C2635" t="str">
            <v xml:space="preserve">PUNTILLA 2" CON CABEZA </v>
          </cell>
          <cell r="D2635" t="str">
            <v>LB</v>
          </cell>
          <cell r="E2635">
            <v>0.27</v>
          </cell>
          <cell r="F2635">
            <v>0.08</v>
          </cell>
          <cell r="G2635">
            <v>1966</v>
          </cell>
          <cell r="H2635">
            <v>573</v>
          </cell>
        </row>
        <row r="2636">
          <cell r="B2636" t="str">
            <v>1104473</v>
          </cell>
          <cell r="C2636" t="str">
            <v xml:space="preserve">LAMINA PARA FORMALETA SUPER T </v>
          </cell>
          <cell r="D2636" t="str">
            <v>und</v>
          </cell>
          <cell r="E2636">
            <v>0.10077936038699274</v>
          </cell>
          <cell r="F2636">
            <v>0.02</v>
          </cell>
          <cell r="G2636">
            <v>112400</v>
          </cell>
          <cell r="H2636">
            <v>11554</v>
          </cell>
        </row>
        <row r="2637">
          <cell r="B2637" t="str">
            <v>4959</v>
          </cell>
          <cell r="C2637" t="str">
            <v xml:space="preserve">CERCHAS METALICAS (3 METROS) </v>
          </cell>
          <cell r="D2637" t="str">
            <v>DIA</v>
          </cell>
          <cell r="E2637">
            <v>2.35</v>
          </cell>
          <cell r="G2637">
            <v>83</v>
          </cell>
          <cell r="H2637">
            <v>195</v>
          </cell>
        </row>
        <row r="2638">
          <cell r="B2638" t="str">
            <v>1940</v>
          </cell>
          <cell r="C2638" t="str">
            <v xml:space="preserve">REPISA (8x.4CM) L=3M ORDINARIO </v>
          </cell>
          <cell r="D2638" t="str">
            <v>ML</v>
          </cell>
          <cell r="E2638">
            <v>0.3</v>
          </cell>
          <cell r="G2638">
            <v>3169</v>
          </cell>
          <cell r="H2638">
            <v>951</v>
          </cell>
        </row>
        <row r="2639">
          <cell r="B2639" t="str">
            <v>4400</v>
          </cell>
          <cell r="C2639" t="str">
            <v xml:space="preserve">VIBRADOR A GASOLINA </v>
          </cell>
          <cell r="D2639" t="str">
            <v>DIA</v>
          </cell>
          <cell r="E2639">
            <v>6.0000000000000001E-3</v>
          </cell>
          <cell r="G2639">
            <v>38192</v>
          </cell>
          <cell r="H2639">
            <v>229</v>
          </cell>
        </row>
        <row r="2640">
          <cell r="B2640" t="str">
            <v>2A11938</v>
          </cell>
          <cell r="C2640" t="str">
            <v xml:space="preserve">CUADRILLA ALBAÑILERIA GENERAL 1:1 </v>
          </cell>
          <cell r="D2640" t="str">
            <v>JR</v>
          </cell>
          <cell r="E2640">
            <v>0.17499999999999999</v>
          </cell>
          <cell r="G2640">
            <v>133037.45000000001</v>
          </cell>
          <cell r="H2640">
            <v>23282</v>
          </cell>
        </row>
        <row r="2641">
          <cell r="B2641" t="str">
            <v>47111</v>
          </cell>
          <cell r="C2641" t="str">
            <v xml:space="preserve">elementos de consumo y proteccion </v>
          </cell>
          <cell r="D2641" t="str">
            <v>%</v>
          </cell>
          <cell r="E2641">
            <v>23282</v>
          </cell>
          <cell r="G2641">
            <v>1.4999999999999999E-2</v>
          </cell>
          <cell r="H2641">
            <v>349</v>
          </cell>
        </row>
        <row r="2642">
          <cell r="B2642" t="str">
            <v>46111</v>
          </cell>
          <cell r="C2642" t="str">
            <v xml:space="preserve">herramienta y equipo menor </v>
          </cell>
          <cell r="D2642" t="str">
            <v>%</v>
          </cell>
          <cell r="E2642">
            <v>23282</v>
          </cell>
          <cell r="G2642">
            <v>0.05</v>
          </cell>
          <cell r="H2642">
            <v>1164</v>
          </cell>
        </row>
        <row r="2643">
          <cell r="C2643" t="str">
            <v>DIRECTO:  100,994 / M</v>
          </cell>
          <cell r="D2643">
            <v>0</v>
          </cell>
          <cell r="G2643">
            <v>0</v>
          </cell>
          <cell r="H2643">
            <v>0</v>
          </cell>
        </row>
        <row r="2644">
          <cell r="C2644">
            <v>0</v>
          </cell>
          <cell r="D2644">
            <v>0</v>
          </cell>
          <cell r="G2644">
            <v>0</v>
          </cell>
          <cell r="H2644">
            <v>0</v>
          </cell>
        </row>
        <row r="2645">
          <cell r="B2645" t="str">
            <v>05-04-600</v>
          </cell>
          <cell r="C2645" t="str">
            <v>CUELGA EN CONCRETO VISTO COLOR OCRE F'C 21 MPA - E: 0.12 M. INCLUYE ACERO DE REFUERZO.</v>
          </cell>
          <cell r="D2645" t="str">
            <v>M2</v>
          </cell>
          <cell r="E2645">
            <v>0</v>
          </cell>
          <cell r="G2645">
            <v>0</v>
          </cell>
          <cell r="H2645">
            <v>144954</v>
          </cell>
        </row>
        <row r="2646">
          <cell r="B2646" t="str">
            <v>11A02</v>
          </cell>
          <cell r="C2646" t="str">
            <v xml:space="preserve">concreto plastico 4000 psi tmn 1" ocre </v>
          </cell>
          <cell r="D2646" t="str">
            <v>m3</v>
          </cell>
          <cell r="E2646">
            <v>0.12</v>
          </cell>
          <cell r="F2646">
            <v>0.03</v>
          </cell>
          <cell r="G2646">
            <v>513501.66</v>
          </cell>
          <cell r="H2646">
            <v>63469</v>
          </cell>
        </row>
        <row r="2647">
          <cell r="B2647" t="str">
            <v>4400</v>
          </cell>
          <cell r="C2647" t="str">
            <v xml:space="preserve">VIBRADOR A GASOLINA </v>
          </cell>
          <cell r="D2647" t="str">
            <v>DIA</v>
          </cell>
          <cell r="E2647">
            <v>1.4999999999999999E-2</v>
          </cell>
          <cell r="G2647">
            <v>38192</v>
          </cell>
          <cell r="H2647">
            <v>573</v>
          </cell>
        </row>
        <row r="2648">
          <cell r="B2648" t="str">
            <v>1100421</v>
          </cell>
          <cell r="C2648" t="str">
            <v xml:space="preserve">Separol Sika (toxement Desmoldatoc)15Kg** </v>
          </cell>
          <cell r="D2648" t="str">
            <v>KG</v>
          </cell>
          <cell r="E2648">
            <v>0.12</v>
          </cell>
          <cell r="G2648">
            <v>15184</v>
          </cell>
          <cell r="H2648">
            <v>1822</v>
          </cell>
        </row>
        <row r="2649">
          <cell r="B2649" t="str">
            <v>1638</v>
          </cell>
          <cell r="C2649" t="str">
            <v xml:space="preserve">ANTISOL BLANCO (CURA) 20 KILOS </v>
          </cell>
          <cell r="D2649" t="str">
            <v>KG</v>
          </cell>
          <cell r="E2649">
            <v>0.4</v>
          </cell>
          <cell r="G2649">
            <v>4522</v>
          </cell>
          <cell r="H2649">
            <v>1809</v>
          </cell>
        </row>
        <row r="2650">
          <cell r="B2650" t="str">
            <v>4A012</v>
          </cell>
          <cell r="C2650" t="str">
            <v>tablilla de pino para cara de contacto - venta  - 4 usos</v>
          </cell>
          <cell r="D2650" t="str">
            <v>m2</v>
          </cell>
          <cell r="E2650">
            <v>0.5</v>
          </cell>
          <cell r="G2650">
            <v>40460</v>
          </cell>
          <cell r="H2650">
            <v>20230</v>
          </cell>
        </row>
        <row r="2651">
          <cell r="B2651" t="str">
            <v>4A013</v>
          </cell>
          <cell r="C2651" t="str">
            <v xml:space="preserve">estructura especial de encofrado para tablilla </v>
          </cell>
          <cell r="D2651" t="str">
            <v>m2/dia</v>
          </cell>
          <cell r="E2651">
            <v>6</v>
          </cell>
          <cell r="G2651">
            <v>1071</v>
          </cell>
          <cell r="H2651">
            <v>6426</v>
          </cell>
        </row>
        <row r="2652">
          <cell r="B2652" t="str">
            <v>4A008</v>
          </cell>
          <cell r="C2652" t="str">
            <v xml:space="preserve">andamio para armado de muro - alquiler </v>
          </cell>
          <cell r="D2652" t="str">
            <v>m2/dia</v>
          </cell>
          <cell r="E2652">
            <v>6</v>
          </cell>
          <cell r="G2652">
            <v>357</v>
          </cell>
          <cell r="H2652">
            <v>2142</v>
          </cell>
        </row>
        <row r="2653">
          <cell r="B2653" t="str">
            <v>2A11953</v>
          </cell>
          <cell r="C2653" t="str">
            <v xml:space="preserve">CUADRILLA ALBAÑILERIA GENERAL 1:2 </v>
          </cell>
          <cell r="D2653" t="str">
            <v>JR</v>
          </cell>
          <cell r="E2653">
            <v>0.25</v>
          </cell>
          <cell r="G2653">
            <v>182096.7</v>
          </cell>
          <cell r="H2653">
            <v>45524</v>
          </cell>
        </row>
        <row r="2654">
          <cell r="B2654" t="str">
            <v>47111</v>
          </cell>
          <cell r="C2654" t="str">
            <v xml:space="preserve">elementos de consumo y proteccion </v>
          </cell>
          <cell r="D2654" t="str">
            <v>%</v>
          </cell>
          <cell r="E2654">
            <v>45524</v>
          </cell>
          <cell r="G2654">
            <v>1.4999999999999999E-2</v>
          </cell>
          <cell r="H2654">
            <v>683</v>
          </cell>
        </row>
        <row r="2655">
          <cell r="B2655" t="str">
            <v>46111</v>
          </cell>
          <cell r="C2655" t="str">
            <v xml:space="preserve">herramienta y equipo menor </v>
          </cell>
          <cell r="D2655" t="str">
            <v>%</v>
          </cell>
          <cell r="E2655">
            <v>45524</v>
          </cell>
          <cell r="G2655">
            <v>0.05</v>
          </cell>
          <cell r="H2655">
            <v>2276</v>
          </cell>
        </row>
        <row r="2656">
          <cell r="C2656" t="str">
            <v>DIRECTO:  144,954 / M2</v>
          </cell>
          <cell r="D2656">
            <v>0</v>
          </cell>
          <cell r="G2656">
            <v>0</v>
          </cell>
          <cell r="H2656">
            <v>0</v>
          </cell>
        </row>
        <row r="2657">
          <cell r="C2657">
            <v>0</v>
          </cell>
          <cell r="D2657">
            <v>0</v>
          </cell>
          <cell r="G2657">
            <v>0</v>
          </cell>
          <cell r="H2657">
            <v>0</v>
          </cell>
        </row>
        <row r="2658">
          <cell r="B2658" t="str">
            <v>05-05-010</v>
          </cell>
          <cell r="C2658" t="str">
            <v>ACERO DE REFUERZO FY 420 MPA</v>
          </cell>
          <cell r="D2658" t="str">
            <v>KG</v>
          </cell>
          <cell r="E2658">
            <v>0</v>
          </cell>
          <cell r="G2658">
            <v>0</v>
          </cell>
          <cell r="H2658">
            <v>3246</v>
          </cell>
        </row>
        <row r="2659">
          <cell r="B2659" t="str">
            <v>13315</v>
          </cell>
          <cell r="C2659" t="str">
            <v xml:space="preserve">HIERRO PR-60 1/2" Figurado </v>
          </cell>
          <cell r="D2659" t="str">
            <v>KG</v>
          </cell>
          <cell r="E2659">
            <v>1</v>
          </cell>
          <cell r="F2659">
            <v>0.02</v>
          </cell>
          <cell r="G2659">
            <v>2558</v>
          </cell>
          <cell r="H2659">
            <v>2609</v>
          </cell>
        </row>
        <row r="2660">
          <cell r="B2660" t="str">
            <v>19'</v>
          </cell>
          <cell r="C2660" t="str">
            <v xml:space="preserve">ALAMBRE NEGRO Cal. 18 </v>
          </cell>
          <cell r="D2660" t="str">
            <v>KG</v>
          </cell>
          <cell r="E2660">
            <v>2.5600000000000001E-2</v>
          </cell>
          <cell r="G2660">
            <v>3810</v>
          </cell>
          <cell r="H2660">
            <v>98</v>
          </cell>
        </row>
        <row r="2661">
          <cell r="B2661" t="str">
            <v>2A11938</v>
          </cell>
          <cell r="C2661" t="str">
            <v xml:space="preserve">CUADRILLA ALBAÑILERIA GENERAL 1:1 </v>
          </cell>
          <cell r="D2661" t="str">
            <v>JR</v>
          </cell>
          <cell r="E2661">
            <v>3.8E-3</v>
          </cell>
          <cell r="G2661">
            <v>133037.45000000001</v>
          </cell>
          <cell r="H2661">
            <v>506</v>
          </cell>
        </row>
        <row r="2662">
          <cell r="B2662" t="str">
            <v>47111</v>
          </cell>
          <cell r="C2662" t="str">
            <v xml:space="preserve">elementos de consumo y proteccion </v>
          </cell>
          <cell r="D2662" t="str">
            <v>%</v>
          </cell>
          <cell r="E2662">
            <v>506</v>
          </cell>
          <cell r="G2662">
            <v>1.4999999999999999E-2</v>
          </cell>
          <cell r="H2662">
            <v>8</v>
          </cell>
        </row>
        <row r="2663">
          <cell r="B2663" t="str">
            <v>46111</v>
          </cell>
          <cell r="C2663" t="str">
            <v xml:space="preserve">herramienta y equipo menor </v>
          </cell>
          <cell r="D2663" t="str">
            <v>%</v>
          </cell>
          <cell r="E2663">
            <v>506</v>
          </cell>
          <cell r="G2663">
            <v>0.05</v>
          </cell>
          <cell r="H2663">
            <v>25</v>
          </cell>
        </row>
        <row r="2664">
          <cell r="C2664" t="str">
            <v>DIRECTO:  3,246 / KG</v>
          </cell>
          <cell r="D2664">
            <v>0</v>
          </cell>
          <cell r="G2664">
            <v>0</v>
          </cell>
          <cell r="H2664">
            <v>0</v>
          </cell>
        </row>
        <row r="2665">
          <cell r="C2665">
            <v>0</v>
          </cell>
          <cell r="D2665">
            <v>0</v>
          </cell>
          <cell r="G2665">
            <v>0</v>
          </cell>
          <cell r="H2665">
            <v>0</v>
          </cell>
        </row>
        <row r="2666">
          <cell r="B2666" t="str">
            <v>05-06-010</v>
          </cell>
          <cell r="C2666" t="str">
            <v>AISLAMIENTO ACUSTICO TIPO FRESCASA 3-1/2" DE FIBERGLASS O EQUIVALENTE PARA MUROS AUDITORIO</v>
          </cell>
          <cell r="D2666" t="str">
            <v>M2</v>
          </cell>
          <cell r="E2666">
            <v>0</v>
          </cell>
          <cell r="G2666">
            <v>0</v>
          </cell>
          <cell r="H2666">
            <v>19755</v>
          </cell>
        </row>
        <row r="2667">
          <cell r="B2667" t="str">
            <v>16A27</v>
          </cell>
          <cell r="C2667" t="str">
            <v xml:space="preserve">frescasa 48x600" - 3-1/2" </v>
          </cell>
          <cell r="D2667" t="str">
            <v>m2</v>
          </cell>
          <cell r="E2667">
            <v>1</v>
          </cell>
          <cell r="F2667">
            <v>0.05</v>
          </cell>
          <cell r="G2667">
            <v>18173.088507379198</v>
          </cell>
          <cell r="H2667">
            <v>19082</v>
          </cell>
        </row>
        <row r="2668">
          <cell r="B2668" t="str">
            <v>21111</v>
          </cell>
          <cell r="C2668" t="str">
            <v xml:space="preserve">mo ayudante </v>
          </cell>
          <cell r="D2668" t="str">
            <v>hh</v>
          </cell>
          <cell r="E2668">
            <v>0.1</v>
          </cell>
          <cell r="G2668">
            <v>6321.9265249999999</v>
          </cell>
          <cell r="H2668">
            <v>632</v>
          </cell>
        </row>
        <row r="2669">
          <cell r="B2669" t="str">
            <v>47111</v>
          </cell>
          <cell r="C2669" t="str">
            <v xml:space="preserve">elementos de consumo y proteccion </v>
          </cell>
          <cell r="D2669" t="str">
            <v>%</v>
          </cell>
          <cell r="E2669">
            <v>632</v>
          </cell>
          <cell r="G2669">
            <v>1.4999999999999999E-2</v>
          </cell>
          <cell r="H2669">
            <v>9</v>
          </cell>
        </row>
        <row r="2670">
          <cell r="B2670" t="str">
            <v>46111</v>
          </cell>
          <cell r="C2670" t="str">
            <v xml:space="preserve">herramienta y equipo menor </v>
          </cell>
          <cell r="D2670" t="str">
            <v>%</v>
          </cell>
          <cell r="E2670">
            <v>632</v>
          </cell>
          <cell r="G2670">
            <v>0.05</v>
          </cell>
          <cell r="H2670">
            <v>32</v>
          </cell>
        </row>
        <row r="2671">
          <cell r="C2671" t="str">
            <v>DIRECTO:  19,755 / M2</v>
          </cell>
          <cell r="D2671">
            <v>0</v>
          </cell>
          <cell r="G2671">
            <v>0</v>
          </cell>
          <cell r="H2671">
            <v>0</v>
          </cell>
        </row>
        <row r="2672">
          <cell r="B2672" t="str">
            <v>06</v>
          </cell>
          <cell r="C2672" t="str">
            <v>PREFABRICADOS EN CONCRETO Y OTROS</v>
          </cell>
          <cell r="D2672">
            <v>0</v>
          </cell>
          <cell r="G2672">
            <v>0</v>
          </cell>
          <cell r="H2672">
            <v>0</v>
          </cell>
        </row>
        <row r="2673">
          <cell r="B2673" t="str">
            <v>06-01-010</v>
          </cell>
          <cell r="C2673" t="str">
            <v>PREFABRICADO EN L PARA GRADERIA CINE - HUELLA A: 1.10 M. - E: 0.10 M. - CONTRAHUELLA A: 0.15 M. - H: 0.40 M. INCLUYE ACERO DE REFUERZO</v>
          </cell>
          <cell r="D2673" t="str">
            <v>U</v>
          </cell>
          <cell r="E2673">
            <v>0</v>
          </cell>
          <cell r="G2673">
            <v>0</v>
          </cell>
          <cell r="H2673">
            <v>2082897</v>
          </cell>
        </row>
        <row r="2674">
          <cell r="B2674" t="str">
            <v>1882A</v>
          </cell>
          <cell r="C2674" t="str">
            <v xml:space="preserve">prefabricado en l para graderia cine - huella a: 1.10 m. - e: 0.10 m. - contrahuella a: 0.15 m. - h: 0.40 m. incluye acero de refuerzo </v>
          </cell>
          <cell r="D2674" t="str">
            <v>u</v>
          </cell>
          <cell r="E2674">
            <v>1</v>
          </cell>
          <cell r="G2674">
            <v>2004509.7799999998</v>
          </cell>
          <cell r="H2674">
            <v>2004510</v>
          </cell>
        </row>
        <row r="2675">
          <cell r="B2675" t="str">
            <v>4104495</v>
          </cell>
          <cell r="C2675" t="str">
            <v xml:space="preserve">GRUA TELESCOPICA 40 TON </v>
          </cell>
          <cell r="D2675" t="str">
            <v>HR</v>
          </cell>
          <cell r="E2675">
            <v>0.25</v>
          </cell>
          <cell r="G2675">
            <v>260333</v>
          </cell>
          <cell r="H2675">
            <v>65083</v>
          </cell>
        </row>
        <row r="2676">
          <cell r="B2676" t="str">
            <v>2A11938</v>
          </cell>
          <cell r="C2676" t="str">
            <v xml:space="preserve">CUADRILLA ALBAÑILERIA GENERAL 1:1 </v>
          </cell>
          <cell r="D2676" t="str">
            <v>JR</v>
          </cell>
          <cell r="E2676">
            <v>0.1</v>
          </cell>
          <cell r="G2676">
            <v>133037.45000000001</v>
          </cell>
          <cell r="H2676">
            <v>13304</v>
          </cell>
        </row>
        <row r="2677">
          <cell r="B2677" t="str">
            <v>47111</v>
          </cell>
          <cell r="C2677" t="str">
            <v xml:space="preserve">elementos de consumo y proteccion </v>
          </cell>
          <cell r="D2677" t="str">
            <v>%</v>
          </cell>
          <cell r="E2677">
            <v>0</v>
          </cell>
          <cell r="G2677">
            <v>1.4999999999999999E-2</v>
          </cell>
          <cell r="H2677">
            <v>0</v>
          </cell>
        </row>
        <row r="2678">
          <cell r="B2678" t="str">
            <v>46111</v>
          </cell>
          <cell r="C2678" t="str">
            <v xml:space="preserve">herramienta y equipo menor </v>
          </cell>
          <cell r="D2678" t="str">
            <v>%</v>
          </cell>
          <cell r="E2678">
            <v>0</v>
          </cell>
          <cell r="G2678">
            <v>0.05</v>
          </cell>
          <cell r="H2678">
            <v>0</v>
          </cell>
        </row>
        <row r="2679">
          <cell r="C2679" t="str">
            <v>DIRECTO:  2,082,897 / U</v>
          </cell>
          <cell r="D2679">
            <v>0</v>
          </cell>
          <cell r="G2679">
            <v>0</v>
          </cell>
          <cell r="H2679">
            <v>0</v>
          </cell>
        </row>
        <row r="2680">
          <cell r="C2680">
            <v>0</v>
          </cell>
          <cell r="D2680">
            <v>0</v>
          </cell>
          <cell r="G2680">
            <v>0</v>
          </cell>
          <cell r="H2680">
            <v>0</v>
          </cell>
        </row>
        <row r="2681">
          <cell r="B2681" t="str">
            <v>06-01-020</v>
          </cell>
          <cell r="C2681" t="str">
            <v>PREFABRICADO TIPO 1 EN L PARA GRADERIA GENERAL - HUELLA A: 1.05 M. - E: 0.10 M. - L: 5.16 M. - CONTRAHUELLA A: 0.15 M. - H: 0.54 M. INCLUYE ACERO DE REFUERZO</v>
          </cell>
          <cell r="D2681" t="str">
            <v>U</v>
          </cell>
          <cell r="E2681">
            <v>0</v>
          </cell>
          <cell r="G2681">
            <v>0</v>
          </cell>
          <cell r="H2681">
            <v>1180896</v>
          </cell>
        </row>
        <row r="2682">
          <cell r="B2682" t="str">
            <v>1882B</v>
          </cell>
          <cell r="C2682" t="str">
            <v xml:space="preserve">prefabricado tipo 1 en l para graderia general - huella a: 1.05 m. - e: 0.10 m. - l: 5.16 m. - contrahuella a: 0.15 m. - h: 0.54 m. incluye acero de refuerzo </v>
          </cell>
          <cell r="D2682" t="str">
            <v>u</v>
          </cell>
          <cell r="E2682">
            <v>1</v>
          </cell>
          <cell r="G2682">
            <v>1102508.82</v>
          </cell>
          <cell r="H2682">
            <v>1102509</v>
          </cell>
        </row>
        <row r="2683">
          <cell r="B2683" t="str">
            <v>4104495</v>
          </cell>
          <cell r="C2683" t="str">
            <v xml:space="preserve">GRUA TELESCOPICA 40 TON </v>
          </cell>
          <cell r="D2683" t="str">
            <v>HR</v>
          </cell>
          <cell r="E2683">
            <v>0.25</v>
          </cell>
          <cell r="G2683">
            <v>260333</v>
          </cell>
          <cell r="H2683">
            <v>65083</v>
          </cell>
        </row>
        <row r="2684">
          <cell r="B2684" t="str">
            <v>2A11938</v>
          </cell>
          <cell r="C2684" t="str">
            <v xml:space="preserve">CUADRILLA ALBAÑILERIA GENERAL 1:1 </v>
          </cell>
          <cell r="D2684" t="str">
            <v>JR</v>
          </cell>
          <cell r="E2684">
            <v>0.1</v>
          </cell>
          <cell r="G2684">
            <v>133037.45000000001</v>
          </cell>
          <cell r="H2684">
            <v>13304</v>
          </cell>
        </row>
        <row r="2685">
          <cell r="B2685" t="str">
            <v>47111</v>
          </cell>
          <cell r="C2685" t="str">
            <v xml:space="preserve">elementos de consumo y proteccion </v>
          </cell>
          <cell r="D2685" t="str">
            <v>%</v>
          </cell>
          <cell r="E2685">
            <v>0</v>
          </cell>
          <cell r="G2685">
            <v>1.4999999999999999E-2</v>
          </cell>
          <cell r="H2685">
            <v>0</v>
          </cell>
        </row>
        <row r="2686">
          <cell r="B2686" t="str">
            <v>46111</v>
          </cell>
          <cell r="C2686" t="str">
            <v xml:space="preserve">herramienta y equipo menor </v>
          </cell>
          <cell r="D2686" t="str">
            <v>%</v>
          </cell>
          <cell r="E2686">
            <v>0</v>
          </cell>
          <cell r="G2686">
            <v>0.05</v>
          </cell>
          <cell r="H2686">
            <v>0</v>
          </cell>
        </row>
        <row r="2687">
          <cell r="C2687" t="str">
            <v>DIRECTO:  1,180,896 / U</v>
          </cell>
          <cell r="D2687">
            <v>0</v>
          </cell>
          <cell r="G2687">
            <v>0</v>
          </cell>
          <cell r="H2687">
            <v>0</v>
          </cell>
        </row>
        <row r="2688">
          <cell r="C2688">
            <v>0</v>
          </cell>
          <cell r="D2688">
            <v>0</v>
          </cell>
          <cell r="G2688">
            <v>0</v>
          </cell>
          <cell r="H2688">
            <v>0</v>
          </cell>
        </row>
        <row r="2689">
          <cell r="B2689" t="str">
            <v>06-01-030</v>
          </cell>
          <cell r="C2689" t="str">
            <v>PREFABRICADO TIPO 1 EN L PARA GRADERIA GENERAL - HUELLA A: 1.05 M. - E: 0.10 M. - L: 6.10 M. - CONTRAHUELLA A: 0.15 M. - H: 0.54 M. INCLUYE ACERO DE REFUERZO</v>
          </cell>
          <cell r="D2689" t="str">
            <v>U</v>
          </cell>
          <cell r="E2689">
            <v>0</v>
          </cell>
          <cell r="G2689">
            <v>0</v>
          </cell>
          <cell r="H2689">
            <v>1394560</v>
          </cell>
        </row>
        <row r="2690">
          <cell r="B2690" t="str">
            <v>1882C</v>
          </cell>
          <cell r="C2690" t="str">
            <v xml:space="preserve">prefabricado tipo 1 en l para graderia general - huella a: 1.05 m. - e: 0.10 m. - l: 6.10 m. - contrahuella a: 0.15 m. - h: 0.54 m. incluye acero de refuerzo </v>
          </cell>
          <cell r="D2690" t="str">
            <v>u</v>
          </cell>
          <cell r="E2690">
            <v>1</v>
          </cell>
          <cell r="G2690">
            <v>1316173.3199999998</v>
          </cell>
          <cell r="H2690">
            <v>1316173</v>
          </cell>
        </row>
        <row r="2691">
          <cell r="B2691" t="str">
            <v>4104495</v>
          </cell>
          <cell r="C2691" t="str">
            <v xml:space="preserve">GRUA TELESCOPICA 40 TON </v>
          </cell>
          <cell r="D2691" t="str">
            <v>HR</v>
          </cell>
          <cell r="E2691">
            <v>0.25</v>
          </cell>
          <cell r="G2691">
            <v>260333</v>
          </cell>
          <cell r="H2691">
            <v>65083</v>
          </cell>
        </row>
        <row r="2692">
          <cell r="B2692" t="str">
            <v>2A11938</v>
          </cell>
          <cell r="C2692" t="str">
            <v xml:space="preserve">CUADRILLA ALBAÑILERIA GENERAL 1:1 </v>
          </cell>
          <cell r="D2692" t="str">
            <v>JR</v>
          </cell>
          <cell r="E2692">
            <v>0.1</v>
          </cell>
          <cell r="G2692">
            <v>133037.45000000001</v>
          </cell>
          <cell r="H2692">
            <v>13304</v>
          </cell>
        </row>
        <row r="2693">
          <cell r="B2693" t="str">
            <v>47111</v>
          </cell>
          <cell r="C2693" t="str">
            <v xml:space="preserve">elementos de consumo y proteccion </v>
          </cell>
          <cell r="D2693" t="str">
            <v>%</v>
          </cell>
          <cell r="E2693">
            <v>0</v>
          </cell>
          <cell r="G2693">
            <v>1.4999999999999999E-2</v>
          </cell>
          <cell r="H2693">
            <v>0</v>
          </cell>
        </row>
        <row r="2694">
          <cell r="B2694" t="str">
            <v>46111</v>
          </cell>
          <cell r="C2694" t="str">
            <v xml:space="preserve">herramienta y equipo menor </v>
          </cell>
          <cell r="D2694" t="str">
            <v>%</v>
          </cell>
          <cell r="E2694">
            <v>0</v>
          </cell>
          <cell r="G2694">
            <v>0.05</v>
          </cell>
          <cell r="H2694">
            <v>0</v>
          </cell>
        </row>
        <row r="2695">
          <cell r="C2695" t="str">
            <v>DIRECTO:  1,394,560 / U</v>
          </cell>
          <cell r="D2695">
            <v>0</v>
          </cell>
          <cell r="G2695">
            <v>0</v>
          </cell>
          <cell r="H2695">
            <v>0</v>
          </cell>
        </row>
        <row r="2696">
          <cell r="C2696">
            <v>0</v>
          </cell>
          <cell r="D2696">
            <v>0</v>
          </cell>
          <cell r="G2696">
            <v>0</v>
          </cell>
          <cell r="H2696">
            <v>0</v>
          </cell>
        </row>
        <row r="2697">
          <cell r="B2697" t="str">
            <v>06-01-040</v>
          </cell>
          <cell r="C2697" t="str">
            <v>PREFABRICADO TIPO 2 EN ESCALERA PARA GRADERIA GENERAL - HUELLAS A: 0.30 M. - E: 0.10 M. - L: 1.40 M. ALTURA TOTAL H: 0.36 M. INCLUYE ACERO DE REFUERZO</v>
          </cell>
          <cell r="D2697" t="str">
            <v>U</v>
          </cell>
          <cell r="E2697">
            <v>0</v>
          </cell>
          <cell r="G2697">
            <v>0</v>
          </cell>
          <cell r="H2697">
            <v>249818</v>
          </cell>
        </row>
        <row r="2698">
          <cell r="B2698" t="str">
            <v>1882D</v>
          </cell>
          <cell r="C2698" t="str">
            <v xml:space="preserve">prefabricado tipo 2 en escalera para graderia general - huellas a: 0.30 m. - e: 0.10 m. - l: 1.40 m. altura total h: 0.36 m. incluye acero de refuerzo </v>
          </cell>
          <cell r="D2698" t="str">
            <v>u</v>
          </cell>
          <cell r="E2698">
            <v>1</v>
          </cell>
          <cell r="G2698">
            <v>171431.4</v>
          </cell>
          <cell r="H2698">
            <v>171431</v>
          </cell>
        </row>
        <row r="2699">
          <cell r="B2699" t="str">
            <v>4104495</v>
          </cell>
          <cell r="C2699" t="str">
            <v xml:space="preserve">GRUA TELESCOPICA 40 TON </v>
          </cell>
          <cell r="D2699" t="str">
            <v>HR</v>
          </cell>
          <cell r="E2699">
            <v>0.25</v>
          </cell>
          <cell r="G2699">
            <v>260333</v>
          </cell>
          <cell r="H2699">
            <v>65083</v>
          </cell>
        </row>
        <row r="2700">
          <cell r="B2700" t="str">
            <v>2A11938</v>
          </cell>
          <cell r="C2700" t="str">
            <v xml:space="preserve">CUADRILLA ALBAÑILERIA GENERAL 1:1 </v>
          </cell>
          <cell r="D2700" t="str">
            <v>JR</v>
          </cell>
          <cell r="E2700">
            <v>0.1</v>
          </cell>
          <cell r="G2700">
            <v>133037.45000000001</v>
          </cell>
          <cell r="H2700">
            <v>13304</v>
          </cell>
        </row>
        <row r="2701">
          <cell r="B2701" t="str">
            <v>47111</v>
          </cell>
          <cell r="C2701" t="str">
            <v xml:space="preserve">elementos de consumo y proteccion </v>
          </cell>
          <cell r="D2701" t="str">
            <v>%</v>
          </cell>
          <cell r="E2701">
            <v>0</v>
          </cell>
          <cell r="G2701">
            <v>1.4999999999999999E-2</v>
          </cell>
          <cell r="H2701">
            <v>0</v>
          </cell>
        </row>
        <row r="2702">
          <cell r="B2702" t="str">
            <v>46111</v>
          </cell>
          <cell r="C2702" t="str">
            <v xml:space="preserve">herramienta y equipo menor </v>
          </cell>
          <cell r="D2702" t="str">
            <v>%</v>
          </cell>
          <cell r="E2702">
            <v>0</v>
          </cell>
          <cell r="G2702">
            <v>0.05</v>
          </cell>
          <cell r="H2702">
            <v>0</v>
          </cell>
        </row>
        <row r="2703">
          <cell r="C2703" t="str">
            <v>DIRECTO:  249,818 / U</v>
          </cell>
          <cell r="D2703">
            <v>0</v>
          </cell>
          <cell r="G2703">
            <v>0</v>
          </cell>
          <cell r="H2703">
            <v>0</v>
          </cell>
        </row>
        <row r="2704">
          <cell r="C2704">
            <v>0</v>
          </cell>
          <cell r="D2704">
            <v>0</v>
          </cell>
          <cell r="G2704">
            <v>0</v>
          </cell>
          <cell r="H2704">
            <v>0</v>
          </cell>
        </row>
        <row r="2705">
          <cell r="B2705" t="str">
            <v>06-01-050</v>
          </cell>
          <cell r="C2705" t="str">
            <v>PREFABRICADO TIPO 2 EN ESCALERA PARA GRADERIA GENERAL - HUELLAS A: 0.30 M. - E: 0.10 M. - L: 1.57 M. ALTURA TOTAL H: 0.36 M. INCLUYE ACERO DE REFUERZO</v>
          </cell>
          <cell r="D2705" t="str">
            <v>U</v>
          </cell>
          <cell r="E2705">
            <v>0</v>
          </cell>
          <cell r="G2705">
            <v>0</v>
          </cell>
          <cell r="H2705">
            <v>270635</v>
          </cell>
        </row>
        <row r="2706">
          <cell r="B2706" t="str">
            <v>1882E</v>
          </cell>
          <cell r="C2706" t="str">
            <v xml:space="preserve">prefabricado tipo 2 en escalera para graderia general - huellas a: 0.30 m. - e: 0.10 m. - l: 1.57 m. altura total h: 0.36 m. incluye acero de refuerzo </v>
          </cell>
          <cell r="D2706" t="str">
            <v>u</v>
          </cell>
          <cell r="E2706">
            <v>1</v>
          </cell>
          <cell r="G2706">
            <v>192248.06999999998</v>
          </cell>
          <cell r="H2706">
            <v>192248</v>
          </cell>
        </row>
        <row r="2707">
          <cell r="B2707" t="str">
            <v>4104495</v>
          </cell>
          <cell r="C2707" t="str">
            <v xml:space="preserve">GRUA TELESCOPICA 40 TON </v>
          </cell>
          <cell r="D2707" t="str">
            <v>HR</v>
          </cell>
          <cell r="E2707">
            <v>0.25</v>
          </cell>
          <cell r="G2707">
            <v>260333</v>
          </cell>
          <cell r="H2707">
            <v>65083</v>
          </cell>
        </row>
        <row r="2708">
          <cell r="B2708" t="str">
            <v>2A11938</v>
          </cell>
          <cell r="C2708" t="str">
            <v xml:space="preserve">CUADRILLA ALBAÑILERIA GENERAL 1:1 </v>
          </cell>
          <cell r="D2708" t="str">
            <v>JR</v>
          </cell>
          <cell r="E2708">
            <v>0.1</v>
          </cell>
          <cell r="G2708">
            <v>133037.45000000001</v>
          </cell>
          <cell r="H2708">
            <v>13304</v>
          </cell>
        </row>
        <row r="2709">
          <cell r="B2709" t="str">
            <v>47111</v>
          </cell>
          <cell r="C2709" t="str">
            <v xml:space="preserve">elementos de consumo y proteccion </v>
          </cell>
          <cell r="D2709" t="str">
            <v>%</v>
          </cell>
          <cell r="E2709">
            <v>0</v>
          </cell>
          <cell r="G2709">
            <v>1.4999999999999999E-2</v>
          </cell>
          <cell r="H2709">
            <v>0</v>
          </cell>
        </row>
        <row r="2710">
          <cell r="B2710" t="str">
            <v>46111</v>
          </cell>
          <cell r="C2710" t="str">
            <v xml:space="preserve">herramienta y equipo menor </v>
          </cell>
          <cell r="D2710" t="str">
            <v>%</v>
          </cell>
          <cell r="E2710">
            <v>0</v>
          </cell>
          <cell r="G2710">
            <v>0.05</v>
          </cell>
          <cell r="H2710">
            <v>0</v>
          </cell>
        </row>
        <row r="2711">
          <cell r="C2711" t="str">
            <v>DIRECTO:  270,635 / U</v>
          </cell>
          <cell r="D2711">
            <v>0</v>
          </cell>
          <cell r="G2711">
            <v>0</v>
          </cell>
          <cell r="H2711">
            <v>0</v>
          </cell>
        </row>
        <row r="2712">
          <cell r="C2712">
            <v>0</v>
          </cell>
          <cell r="D2712">
            <v>0</v>
          </cell>
          <cell r="G2712">
            <v>0</v>
          </cell>
          <cell r="H2712">
            <v>0</v>
          </cell>
        </row>
        <row r="2713">
          <cell r="B2713" t="str">
            <v>06-01-060</v>
          </cell>
          <cell r="C2713" t="str">
            <v>PREFABRICADO TIPO 3 EN L PARA GRADERIA GENERAL - HUELLA A: 1.05 M. - E: 0.10 M. - CONTRAHUELLA A: 0.15 M. - H: 0.64 M. L: 5.16 M. + LOSETA SUPERIOR CON LLAVE A: 0.70 M. - E: 0.10 m. INCLUYE ACERO DE REFUERZO</v>
          </cell>
          <cell r="D2713" t="str">
            <v>U</v>
          </cell>
          <cell r="E2713">
            <v>0</v>
          </cell>
          <cell r="G2713">
            <v>0</v>
          </cell>
          <cell r="H2713">
            <v>1728927</v>
          </cell>
        </row>
        <row r="2714">
          <cell r="B2714" t="str">
            <v>1882F</v>
          </cell>
          <cell r="C2714" t="str">
            <v xml:space="preserve">prefabricado tipo 3 en l para graderia general - huella a: 1.05 m. - e: 0.10 m. - contrahuella a: 0.15 m. - h: 0.64 m. l: 5.16 m. + loseta superior con llave a: 0.70 m. - e: 0.10 m. incluye acero de refuerzo </v>
          </cell>
          <cell r="D2714" t="str">
            <v>u</v>
          </cell>
          <cell r="E2714">
            <v>1</v>
          </cell>
          <cell r="G2714">
            <v>1650539.52</v>
          </cell>
          <cell r="H2714">
            <v>1650540</v>
          </cell>
        </row>
        <row r="2715">
          <cell r="B2715" t="str">
            <v>4104495</v>
          </cell>
          <cell r="C2715" t="str">
            <v xml:space="preserve">GRUA TELESCOPICA 40 TON </v>
          </cell>
          <cell r="D2715" t="str">
            <v>HR</v>
          </cell>
          <cell r="E2715">
            <v>0.25</v>
          </cell>
          <cell r="G2715">
            <v>260333</v>
          </cell>
          <cell r="H2715">
            <v>65083</v>
          </cell>
        </row>
        <row r="2716">
          <cell r="B2716" t="str">
            <v>2A11938</v>
          </cell>
          <cell r="C2716" t="str">
            <v xml:space="preserve">CUADRILLA ALBAÑILERIA GENERAL 1:1 </v>
          </cell>
          <cell r="D2716" t="str">
            <v>JR</v>
          </cell>
          <cell r="E2716">
            <v>0.1</v>
          </cell>
          <cell r="G2716">
            <v>133037.45000000001</v>
          </cell>
          <cell r="H2716">
            <v>13304</v>
          </cell>
        </row>
        <row r="2717">
          <cell r="B2717" t="str">
            <v>47111</v>
          </cell>
          <cell r="C2717" t="str">
            <v xml:space="preserve">elementos de consumo y proteccion </v>
          </cell>
          <cell r="D2717" t="str">
            <v>%</v>
          </cell>
          <cell r="E2717">
            <v>0</v>
          </cell>
          <cell r="G2717">
            <v>1.4999999999999999E-2</v>
          </cell>
          <cell r="H2717">
            <v>0</v>
          </cell>
        </row>
        <row r="2718">
          <cell r="B2718" t="str">
            <v>46111</v>
          </cell>
          <cell r="C2718" t="str">
            <v xml:space="preserve">herramienta y equipo menor </v>
          </cell>
          <cell r="D2718" t="str">
            <v>%</v>
          </cell>
          <cell r="E2718">
            <v>0</v>
          </cell>
          <cell r="G2718">
            <v>0.05</v>
          </cell>
          <cell r="H2718">
            <v>0</v>
          </cell>
        </row>
        <row r="2719">
          <cell r="C2719" t="str">
            <v>DIRECTO:  1,728,927 / U</v>
          </cell>
          <cell r="D2719">
            <v>0</v>
          </cell>
          <cell r="G2719">
            <v>0</v>
          </cell>
          <cell r="H2719">
            <v>0</v>
          </cell>
        </row>
        <row r="2720">
          <cell r="C2720">
            <v>0</v>
          </cell>
          <cell r="D2720">
            <v>0</v>
          </cell>
          <cell r="G2720">
            <v>0</v>
          </cell>
          <cell r="H2720">
            <v>0</v>
          </cell>
        </row>
        <row r="2721">
          <cell r="B2721" t="str">
            <v>06-01-070</v>
          </cell>
          <cell r="C2721" t="str">
            <v>PREFABRICADO TIPO 3 EN L PARA GRADERIA GENERAL - HUELLA A: 1.05 M. - E: 0.10 M. - CONTRAHUELLA A: 0.15 M. - H: 0.64 M. L: 6.10 M. + LOSETA SUPERIOR CON LLAVE A: 0.70 M. - E: 0.10 m. INCLUYE ACERO DE REFUERZO</v>
          </cell>
          <cell r="D2721" t="str">
            <v>U</v>
          </cell>
          <cell r="E2721">
            <v>0</v>
          </cell>
          <cell r="G2721">
            <v>0</v>
          </cell>
          <cell r="H2721">
            <v>2029606</v>
          </cell>
        </row>
        <row r="2722">
          <cell r="B2722" t="str">
            <v>1882G</v>
          </cell>
          <cell r="C2722" t="str">
            <v xml:space="preserve">prefabricado tipo 3 en l para graderia general - huella a: 1.05 m. - e: 0.10 m. - contrahuella a: 0.15 m. - h: 0.64 m. l: 6.10 m. + loseta superior con llave a: 0.70 m. - e: 0.10 m. incluye acero de refuerzo </v>
          </cell>
          <cell r="D2722" t="str">
            <v>u</v>
          </cell>
          <cell r="E2722">
            <v>1</v>
          </cell>
          <cell r="G2722">
            <v>1951219.2</v>
          </cell>
          <cell r="H2722">
            <v>1951219</v>
          </cell>
        </row>
        <row r="2723">
          <cell r="B2723" t="str">
            <v>4104495</v>
          </cell>
          <cell r="C2723" t="str">
            <v xml:space="preserve">GRUA TELESCOPICA 40 TON </v>
          </cell>
          <cell r="D2723" t="str">
            <v>HR</v>
          </cell>
          <cell r="E2723">
            <v>0.25</v>
          </cell>
          <cell r="G2723">
            <v>260333</v>
          </cell>
          <cell r="H2723">
            <v>65083</v>
          </cell>
        </row>
        <row r="2724">
          <cell r="B2724" t="str">
            <v>2A11938</v>
          </cell>
          <cell r="C2724" t="str">
            <v xml:space="preserve">CUADRILLA ALBAÑILERIA GENERAL 1:1 </v>
          </cell>
          <cell r="D2724" t="str">
            <v>JR</v>
          </cell>
          <cell r="E2724">
            <v>0.1</v>
          </cell>
          <cell r="G2724">
            <v>133037.45000000001</v>
          </cell>
          <cell r="H2724">
            <v>13304</v>
          </cell>
        </row>
        <row r="2725">
          <cell r="B2725" t="str">
            <v>47111</v>
          </cell>
          <cell r="C2725" t="str">
            <v xml:space="preserve">elementos de consumo y proteccion </v>
          </cell>
          <cell r="D2725" t="str">
            <v>%</v>
          </cell>
          <cell r="E2725">
            <v>0</v>
          </cell>
          <cell r="G2725">
            <v>1.4999999999999999E-2</v>
          </cell>
          <cell r="H2725">
            <v>0</v>
          </cell>
        </row>
        <row r="2726">
          <cell r="B2726" t="str">
            <v>46111</v>
          </cell>
          <cell r="C2726" t="str">
            <v xml:space="preserve">herramienta y equipo menor </v>
          </cell>
          <cell r="D2726" t="str">
            <v>%</v>
          </cell>
          <cell r="E2726">
            <v>0</v>
          </cell>
          <cell r="G2726">
            <v>0.05</v>
          </cell>
          <cell r="H2726">
            <v>0</v>
          </cell>
        </row>
        <row r="2727">
          <cell r="C2727" t="str">
            <v>DIRECTO:  2,029,606 / U</v>
          </cell>
          <cell r="D2727">
            <v>0</v>
          </cell>
          <cell r="G2727">
            <v>0</v>
          </cell>
          <cell r="H2727">
            <v>0</v>
          </cell>
        </row>
        <row r="2728">
          <cell r="C2728">
            <v>0</v>
          </cell>
          <cell r="D2728">
            <v>0</v>
          </cell>
          <cell r="G2728">
            <v>0</v>
          </cell>
          <cell r="H2728">
            <v>0</v>
          </cell>
        </row>
        <row r="2729">
          <cell r="B2729" t="str">
            <v>06-01-100</v>
          </cell>
          <cell r="C2729" t="str">
            <v>TOPELLANTAS PREFABRICADO EN CONCRETO L: 0.60 M. INCLUYE ANCLAJES A PISO Y PINTURA TIPO TRAFICO</v>
          </cell>
          <cell r="D2729" t="str">
            <v>U</v>
          </cell>
          <cell r="E2729">
            <v>0</v>
          </cell>
          <cell r="G2729">
            <v>0</v>
          </cell>
          <cell r="H2729">
            <v>83755</v>
          </cell>
        </row>
        <row r="2730">
          <cell r="B2730" t="str">
            <v>1881M</v>
          </cell>
          <cell r="C2730" t="str">
            <v xml:space="preserve">topellantas prefabricado en concreto 0.60m </v>
          </cell>
          <cell r="D2730" t="str">
            <v>u</v>
          </cell>
          <cell r="E2730">
            <v>1</v>
          </cell>
          <cell r="F2730">
            <v>0.03</v>
          </cell>
          <cell r="G2730">
            <v>13655.25</v>
          </cell>
          <cell r="H2730">
            <v>14065</v>
          </cell>
        </row>
        <row r="2731">
          <cell r="B2731" t="str">
            <v>39512</v>
          </cell>
          <cell r="C2731" t="str">
            <v xml:space="preserve">anclajes epoxicos </v>
          </cell>
          <cell r="D2731" t="str">
            <v>u</v>
          </cell>
          <cell r="E2731">
            <v>2</v>
          </cell>
          <cell r="G2731">
            <v>29750</v>
          </cell>
          <cell r="H2731">
            <v>59500</v>
          </cell>
        </row>
        <row r="2732">
          <cell r="B2732" t="str">
            <v>71A13</v>
          </cell>
          <cell r="C2732" t="str">
            <v xml:space="preserve">aux mortero de pega 1:3 </v>
          </cell>
          <cell r="D2732" t="str">
            <v>m3</v>
          </cell>
          <cell r="E2732">
            <v>2.5000000000000001E-2</v>
          </cell>
          <cell r="G2732">
            <v>323979.45993611129</v>
          </cell>
          <cell r="H2732">
            <v>8099</v>
          </cell>
        </row>
        <row r="2733">
          <cell r="B2733" t="str">
            <v>2C111</v>
          </cell>
          <cell r="C2733" t="str">
            <v xml:space="preserve">mo cuadrilla albañileria (1 of + 1 ay) </v>
          </cell>
          <cell r="D2733" t="str">
            <v>hc</v>
          </cell>
          <cell r="E2733">
            <v>0.125</v>
          </cell>
          <cell r="G2733">
            <v>15715.780981249998</v>
          </cell>
          <cell r="H2733">
            <v>1964</v>
          </cell>
        </row>
        <row r="2734">
          <cell r="B2734" t="str">
            <v>47111</v>
          </cell>
          <cell r="C2734" t="str">
            <v xml:space="preserve">elementos de consumo y proteccion </v>
          </cell>
          <cell r="D2734" t="str">
            <v>%</v>
          </cell>
          <cell r="E2734">
            <v>1964</v>
          </cell>
          <cell r="G2734">
            <v>1.4999999999999999E-2</v>
          </cell>
          <cell r="H2734">
            <v>29</v>
          </cell>
        </row>
        <row r="2735">
          <cell r="B2735" t="str">
            <v>46111</v>
          </cell>
          <cell r="C2735" t="str">
            <v xml:space="preserve">herramienta y equipo menor </v>
          </cell>
          <cell r="D2735" t="str">
            <v>%</v>
          </cell>
          <cell r="E2735">
            <v>1964</v>
          </cell>
          <cell r="G2735">
            <v>0.05</v>
          </cell>
          <cell r="H2735">
            <v>98</v>
          </cell>
        </row>
        <row r="2736">
          <cell r="C2736" t="str">
            <v>DIRECTO:  83,755 / U</v>
          </cell>
          <cell r="D2736">
            <v>0</v>
          </cell>
          <cell r="G2736">
            <v>0</v>
          </cell>
          <cell r="H2736">
            <v>0</v>
          </cell>
        </row>
        <row r="2737">
          <cell r="C2737">
            <v>0</v>
          </cell>
          <cell r="D2737">
            <v>0</v>
          </cell>
          <cell r="G2737">
            <v>0</v>
          </cell>
          <cell r="H2737">
            <v>0</v>
          </cell>
        </row>
        <row r="2738">
          <cell r="B2738" t="str">
            <v>06-02-010</v>
          </cell>
          <cell r="C2738" t="str">
            <v>LOSETAS PARA BANCAS EN CONCRETO VISTO COLOR GRIS CON ARENAS CLARAS DE ROZO F'C 21 MPA. A: 0.37 M. - E: 0.08 M. SEGÚN DETALLE DE PLANOS. INCLUYE ACERO DE REFUERZO.</v>
          </cell>
          <cell r="D2738" t="str">
            <v>M</v>
          </cell>
          <cell r="E2738">
            <v>0</v>
          </cell>
          <cell r="G2738">
            <v>0</v>
          </cell>
          <cell r="H2738">
            <v>58151</v>
          </cell>
        </row>
        <row r="2739">
          <cell r="B2739" t="str">
            <v>1A11700</v>
          </cell>
          <cell r="C2739" t="str">
            <v xml:space="preserve">CONCRETO 1:2:2 AreLavRio+Grav. </v>
          </cell>
          <cell r="D2739" t="str">
            <v>M3</v>
          </cell>
          <cell r="E2739">
            <v>2.9600000000000001E-2</v>
          </cell>
          <cell r="F2739">
            <v>0.05</v>
          </cell>
          <cell r="G2739">
            <v>328228.82</v>
          </cell>
          <cell r="H2739">
            <v>10201</v>
          </cell>
        </row>
        <row r="2740">
          <cell r="B2740" t="str">
            <v>19'</v>
          </cell>
          <cell r="C2740" t="str">
            <v xml:space="preserve">ALAMBRE NEGRO Cal. 18 </v>
          </cell>
          <cell r="D2740" t="str">
            <v>KG</v>
          </cell>
          <cell r="E2740">
            <v>0.11</v>
          </cell>
          <cell r="F2740">
            <v>0.02</v>
          </cell>
          <cell r="G2740">
            <v>3810</v>
          </cell>
          <cell r="H2740">
            <v>427</v>
          </cell>
        </row>
        <row r="2741">
          <cell r="B2741" t="str">
            <v>120</v>
          </cell>
          <cell r="C2741" t="str">
            <v xml:space="preserve">HIERRO A-40 Liso/Rect ½" </v>
          </cell>
          <cell r="D2741" t="str">
            <v>KG</v>
          </cell>
          <cell r="E2741">
            <v>5.0120000000000005</v>
          </cell>
          <cell r="F2741">
            <v>0.05</v>
          </cell>
          <cell r="G2741">
            <v>2558</v>
          </cell>
          <cell r="H2741">
            <v>13462</v>
          </cell>
        </row>
        <row r="2742">
          <cell r="B2742" t="str">
            <v>1525</v>
          </cell>
          <cell r="C2742" t="str">
            <v xml:space="preserve">PUNTILLA 2" CON CABEZA </v>
          </cell>
          <cell r="D2742" t="str">
            <v>LB</v>
          </cell>
          <cell r="E2742">
            <v>0.27</v>
          </cell>
          <cell r="F2742">
            <v>0.08</v>
          </cell>
          <cell r="G2742">
            <v>1966</v>
          </cell>
          <cell r="H2742">
            <v>573</v>
          </cell>
        </row>
        <row r="2743">
          <cell r="B2743" t="str">
            <v>1104473</v>
          </cell>
          <cell r="C2743" t="str">
            <v xml:space="preserve">LAMINA PARA FORMALETA SUPER T </v>
          </cell>
          <cell r="D2743" t="str">
            <v>und</v>
          </cell>
          <cell r="E2743">
            <v>6.3826928245095407E-2</v>
          </cell>
          <cell r="F2743">
            <v>0.02</v>
          </cell>
          <cell r="G2743">
            <v>112400</v>
          </cell>
          <cell r="H2743">
            <v>7318</v>
          </cell>
        </row>
        <row r="2744">
          <cell r="B2744" t="str">
            <v>4959</v>
          </cell>
          <cell r="C2744" t="str">
            <v xml:space="preserve">CERCHAS METALICAS (3 METROS) </v>
          </cell>
          <cell r="D2744" t="str">
            <v>DIA</v>
          </cell>
          <cell r="E2744">
            <v>2.35</v>
          </cell>
          <cell r="G2744">
            <v>83</v>
          </cell>
          <cell r="H2744">
            <v>195</v>
          </cell>
        </row>
        <row r="2745">
          <cell r="B2745" t="str">
            <v>1940</v>
          </cell>
          <cell r="C2745" t="str">
            <v xml:space="preserve">REPISA (8x.4CM) L=3M ORDINARIO </v>
          </cell>
          <cell r="D2745" t="str">
            <v>ML</v>
          </cell>
          <cell r="E2745">
            <v>0.3</v>
          </cell>
          <cell r="G2745">
            <v>3169</v>
          </cell>
          <cell r="H2745">
            <v>951</v>
          </cell>
        </row>
        <row r="2746">
          <cell r="B2746" t="str">
            <v>4400</v>
          </cell>
          <cell r="C2746" t="str">
            <v xml:space="preserve">VIBRADOR A GASOLINA </v>
          </cell>
          <cell r="D2746" t="str">
            <v>DIA</v>
          </cell>
          <cell r="E2746">
            <v>6.0000000000000001E-3</v>
          </cell>
          <cell r="G2746">
            <v>38192</v>
          </cell>
          <cell r="H2746">
            <v>229</v>
          </cell>
        </row>
        <row r="2747">
          <cell r="B2747" t="str">
            <v>2A11938</v>
          </cell>
          <cell r="C2747" t="str">
            <v xml:space="preserve">CUADRILLA ALBAÑILERIA GENERAL 1:1 </v>
          </cell>
          <cell r="D2747" t="str">
            <v>JR</v>
          </cell>
          <cell r="E2747">
            <v>0.17499999999999999</v>
          </cell>
          <cell r="G2747">
            <v>133037.45000000001</v>
          </cell>
          <cell r="H2747">
            <v>23282</v>
          </cell>
        </row>
        <row r="2748">
          <cell r="B2748" t="str">
            <v>47111</v>
          </cell>
          <cell r="C2748" t="str">
            <v xml:space="preserve">elementos de consumo y proteccion </v>
          </cell>
          <cell r="D2748" t="str">
            <v>%</v>
          </cell>
          <cell r="E2748">
            <v>23282</v>
          </cell>
          <cell r="G2748">
            <v>1.4999999999999999E-2</v>
          </cell>
          <cell r="H2748">
            <v>349</v>
          </cell>
        </row>
        <row r="2749">
          <cell r="B2749" t="str">
            <v>46111</v>
          </cell>
          <cell r="C2749" t="str">
            <v xml:space="preserve">herramienta y equipo menor </v>
          </cell>
          <cell r="D2749" t="str">
            <v>%</v>
          </cell>
          <cell r="E2749">
            <v>23282</v>
          </cell>
          <cell r="G2749">
            <v>0.05</v>
          </cell>
          <cell r="H2749">
            <v>1164</v>
          </cell>
        </row>
        <row r="2750">
          <cell r="C2750" t="str">
            <v>DIRECTO:  58,151 / M</v>
          </cell>
          <cell r="D2750">
            <v>0</v>
          </cell>
          <cell r="G2750">
            <v>0</v>
          </cell>
          <cell r="H2750">
            <v>0</v>
          </cell>
        </row>
        <row r="2751">
          <cell r="C2751">
            <v>0</v>
          </cell>
          <cell r="D2751">
            <v>0</v>
          </cell>
          <cell r="G2751">
            <v>0</v>
          </cell>
          <cell r="H2751">
            <v>0</v>
          </cell>
        </row>
        <row r="2752">
          <cell r="B2752" t="str">
            <v>06-02-015</v>
          </cell>
          <cell r="C2752" t="str">
            <v>LOSETAS PARA BANCAS EN CONCRETO VISTO COLOR GRIS CON ARENAS CLARAS DE ROZO F'C 21 MPA. A: 0.39 - 0.40 M. - E: 0.10 M. SEGÚN DETALLE DE PLANOS. INCLUYE ACERO DE REFUERZO.</v>
          </cell>
          <cell r="D2752" t="str">
            <v>M</v>
          </cell>
          <cell r="E2752">
            <v>0</v>
          </cell>
          <cell r="G2752">
            <v>0</v>
          </cell>
          <cell r="H2752">
            <v>62346</v>
          </cell>
        </row>
        <row r="2753">
          <cell r="B2753" t="str">
            <v>1A11700</v>
          </cell>
          <cell r="C2753" t="str">
            <v xml:space="preserve">CONCRETO 1:2:2 AreLavRio+Grav. </v>
          </cell>
          <cell r="D2753" t="str">
            <v>M3</v>
          </cell>
          <cell r="E2753">
            <v>4.0000000000000008E-2</v>
          </cell>
          <cell r="F2753">
            <v>0.05</v>
          </cell>
          <cell r="G2753">
            <v>328228.82</v>
          </cell>
          <cell r="H2753">
            <v>13786</v>
          </cell>
        </row>
        <row r="2754">
          <cell r="B2754" t="str">
            <v>19'</v>
          </cell>
          <cell r="C2754" t="str">
            <v xml:space="preserve">ALAMBRE NEGRO Cal. 18 </v>
          </cell>
          <cell r="D2754" t="str">
            <v>KG</v>
          </cell>
          <cell r="E2754">
            <v>0.11</v>
          </cell>
          <cell r="F2754">
            <v>0.02</v>
          </cell>
          <cell r="G2754">
            <v>3810</v>
          </cell>
          <cell r="H2754">
            <v>427</v>
          </cell>
        </row>
        <row r="2755">
          <cell r="B2755" t="str">
            <v>120</v>
          </cell>
          <cell r="C2755" t="str">
            <v xml:space="preserve">HIERRO A-40 Liso/Rect ½" </v>
          </cell>
          <cell r="D2755" t="str">
            <v>KG</v>
          </cell>
          <cell r="E2755">
            <v>5.0960000000000001</v>
          </cell>
          <cell r="F2755">
            <v>0.05</v>
          </cell>
          <cell r="G2755">
            <v>2558</v>
          </cell>
          <cell r="H2755">
            <v>13687</v>
          </cell>
        </row>
        <row r="2756">
          <cell r="B2756" t="str">
            <v>1525</v>
          </cell>
          <cell r="C2756" t="str">
            <v xml:space="preserve">PUNTILLA 2" CON CABEZA </v>
          </cell>
          <cell r="D2756" t="str">
            <v>LB</v>
          </cell>
          <cell r="E2756">
            <v>0.27</v>
          </cell>
          <cell r="F2756">
            <v>0.08</v>
          </cell>
          <cell r="G2756">
            <v>1966</v>
          </cell>
          <cell r="H2756">
            <v>573</v>
          </cell>
        </row>
        <row r="2757">
          <cell r="B2757" t="str">
            <v>1104473</v>
          </cell>
          <cell r="C2757" t="str">
            <v xml:space="preserve">LAMINA PARA FORMALETA SUPER T </v>
          </cell>
          <cell r="D2757" t="str">
            <v>und</v>
          </cell>
          <cell r="E2757">
            <v>6.7186240257995175E-2</v>
          </cell>
          <cell r="F2757">
            <v>0.02</v>
          </cell>
          <cell r="G2757">
            <v>112400</v>
          </cell>
          <cell r="H2757">
            <v>7703</v>
          </cell>
        </row>
        <row r="2758">
          <cell r="B2758" t="str">
            <v>4959</v>
          </cell>
          <cell r="C2758" t="str">
            <v xml:space="preserve">CERCHAS METALICAS (3 METROS) </v>
          </cell>
          <cell r="D2758" t="str">
            <v>DIA</v>
          </cell>
          <cell r="E2758">
            <v>2.35</v>
          </cell>
          <cell r="G2758">
            <v>83</v>
          </cell>
          <cell r="H2758">
            <v>195</v>
          </cell>
        </row>
        <row r="2759">
          <cell r="B2759" t="str">
            <v>1940</v>
          </cell>
          <cell r="C2759" t="str">
            <v xml:space="preserve">REPISA (8x.4CM) L=3M ORDINARIO </v>
          </cell>
          <cell r="D2759" t="str">
            <v>ML</v>
          </cell>
          <cell r="E2759">
            <v>0.3</v>
          </cell>
          <cell r="G2759">
            <v>3169</v>
          </cell>
          <cell r="H2759">
            <v>951</v>
          </cell>
        </row>
        <row r="2760">
          <cell r="B2760" t="str">
            <v>4400</v>
          </cell>
          <cell r="C2760" t="str">
            <v xml:space="preserve">VIBRADOR A GASOLINA </v>
          </cell>
          <cell r="D2760" t="str">
            <v>DIA</v>
          </cell>
          <cell r="E2760">
            <v>6.0000000000000001E-3</v>
          </cell>
          <cell r="G2760">
            <v>38192</v>
          </cell>
          <cell r="H2760">
            <v>229</v>
          </cell>
        </row>
        <row r="2761">
          <cell r="B2761" t="str">
            <v>2A11938</v>
          </cell>
          <cell r="C2761" t="str">
            <v xml:space="preserve">CUADRILLA ALBAÑILERIA GENERAL 1:1 </v>
          </cell>
          <cell r="D2761" t="str">
            <v>JR</v>
          </cell>
          <cell r="E2761">
            <v>0.17499999999999999</v>
          </cell>
          <cell r="G2761">
            <v>133037.45000000001</v>
          </cell>
          <cell r="H2761">
            <v>23282</v>
          </cell>
        </row>
        <row r="2762">
          <cell r="B2762" t="str">
            <v>47111</v>
          </cell>
          <cell r="C2762" t="str">
            <v xml:space="preserve">elementos de consumo y proteccion </v>
          </cell>
          <cell r="D2762" t="str">
            <v>%</v>
          </cell>
          <cell r="E2762">
            <v>23282</v>
          </cell>
          <cell r="G2762">
            <v>1.4999999999999999E-2</v>
          </cell>
          <cell r="H2762">
            <v>349</v>
          </cell>
        </row>
        <row r="2763">
          <cell r="B2763" t="str">
            <v>46111</v>
          </cell>
          <cell r="C2763" t="str">
            <v xml:space="preserve">herramienta y equipo menor </v>
          </cell>
          <cell r="D2763" t="str">
            <v>%</v>
          </cell>
          <cell r="E2763">
            <v>23282</v>
          </cell>
          <cell r="G2763">
            <v>0.05</v>
          </cell>
          <cell r="H2763">
            <v>1164</v>
          </cell>
        </row>
        <row r="2764">
          <cell r="C2764" t="str">
            <v>DIRECTO:  62,346 / M</v>
          </cell>
          <cell r="D2764">
            <v>0</v>
          </cell>
          <cell r="G2764">
            <v>0</v>
          </cell>
          <cell r="H2764">
            <v>0</v>
          </cell>
        </row>
        <row r="2765">
          <cell r="C2765">
            <v>0</v>
          </cell>
          <cell r="D2765">
            <v>0</v>
          </cell>
          <cell r="G2765">
            <v>0</v>
          </cell>
          <cell r="H2765">
            <v>0</v>
          </cell>
        </row>
        <row r="2766">
          <cell r="B2766" t="str">
            <v>06-02-020</v>
          </cell>
          <cell r="C2766" t="str">
            <v>LOSETAS PARA BANCAS EN CONCRETO VISTO COLOR GRIS CON ARENAS CLARAS DE ROZO F'C 21 MPA. A: 0.55 M. - E: 0.10 M. SEGÚN DETALLE DE PLANOS. INCLUYE ACERO DE REFUERZO.</v>
          </cell>
          <cell r="D2766" t="str">
            <v>M</v>
          </cell>
          <cell r="E2766">
            <v>0</v>
          </cell>
          <cell r="G2766">
            <v>0</v>
          </cell>
          <cell r="H2766">
            <v>73238</v>
          </cell>
        </row>
        <row r="2767">
          <cell r="B2767" t="str">
            <v>1A11700</v>
          </cell>
          <cell r="C2767" t="str">
            <v xml:space="preserve">CONCRETO 1:2:2 AreLavRio+Grav. </v>
          </cell>
          <cell r="D2767" t="str">
            <v>M3</v>
          </cell>
          <cell r="E2767">
            <v>5.5000000000000007E-2</v>
          </cell>
          <cell r="F2767">
            <v>0.05</v>
          </cell>
          <cell r="G2767">
            <v>328228.82</v>
          </cell>
          <cell r="H2767">
            <v>18955</v>
          </cell>
        </row>
        <row r="2768">
          <cell r="B2768" t="str">
            <v>19'</v>
          </cell>
          <cell r="C2768" t="str">
            <v xml:space="preserve">ALAMBRE NEGRO Cal. 18 </v>
          </cell>
          <cell r="D2768" t="str">
            <v>KG</v>
          </cell>
          <cell r="E2768">
            <v>0.11</v>
          </cell>
          <cell r="F2768">
            <v>0.02</v>
          </cell>
          <cell r="G2768">
            <v>3810</v>
          </cell>
          <cell r="H2768">
            <v>427</v>
          </cell>
        </row>
        <row r="2769">
          <cell r="B2769" t="str">
            <v>120</v>
          </cell>
          <cell r="C2769" t="str">
            <v xml:space="preserve">HIERRO A-40 Liso/Rect ½" </v>
          </cell>
          <cell r="D2769" t="str">
            <v>KG</v>
          </cell>
          <cell r="E2769">
            <v>6.51</v>
          </cell>
          <cell r="F2769">
            <v>0.05</v>
          </cell>
          <cell r="G2769">
            <v>2558</v>
          </cell>
          <cell r="H2769">
            <v>17485</v>
          </cell>
        </row>
        <row r="2770">
          <cell r="B2770" t="str">
            <v>1525</v>
          </cell>
          <cell r="C2770" t="str">
            <v xml:space="preserve">PUNTILLA 2" CON CABEZA </v>
          </cell>
          <cell r="D2770" t="str">
            <v>LB</v>
          </cell>
          <cell r="E2770">
            <v>0.27</v>
          </cell>
          <cell r="F2770">
            <v>0.08</v>
          </cell>
          <cell r="G2770">
            <v>1966</v>
          </cell>
          <cell r="H2770">
            <v>573</v>
          </cell>
        </row>
        <row r="2771">
          <cell r="B2771" t="str">
            <v>1104473</v>
          </cell>
          <cell r="C2771" t="str">
            <v xml:space="preserve">LAMINA PARA FORMALETA SUPER T </v>
          </cell>
          <cell r="D2771" t="str">
            <v>und</v>
          </cell>
          <cell r="E2771">
            <v>8.3982800322493958E-2</v>
          </cell>
          <cell r="F2771">
            <v>0.02</v>
          </cell>
          <cell r="G2771">
            <v>112400</v>
          </cell>
          <cell r="H2771">
            <v>9628</v>
          </cell>
        </row>
        <row r="2772">
          <cell r="B2772" t="str">
            <v>4959</v>
          </cell>
          <cell r="C2772" t="str">
            <v xml:space="preserve">CERCHAS METALICAS (3 METROS) </v>
          </cell>
          <cell r="D2772" t="str">
            <v>DIA</v>
          </cell>
          <cell r="E2772">
            <v>2.35</v>
          </cell>
          <cell r="G2772">
            <v>83</v>
          </cell>
          <cell r="H2772">
            <v>195</v>
          </cell>
        </row>
        <row r="2773">
          <cell r="B2773" t="str">
            <v>1940</v>
          </cell>
          <cell r="C2773" t="str">
            <v xml:space="preserve">REPISA (8x.4CM) L=3M ORDINARIO </v>
          </cell>
          <cell r="D2773" t="str">
            <v>ML</v>
          </cell>
          <cell r="E2773">
            <v>0.3</v>
          </cell>
          <cell r="G2773">
            <v>3169</v>
          </cell>
          <cell r="H2773">
            <v>951</v>
          </cell>
        </row>
        <row r="2774">
          <cell r="B2774" t="str">
            <v>4400</v>
          </cell>
          <cell r="C2774" t="str">
            <v xml:space="preserve">VIBRADOR A GASOLINA </v>
          </cell>
          <cell r="D2774" t="str">
            <v>DIA</v>
          </cell>
          <cell r="E2774">
            <v>6.0000000000000001E-3</v>
          </cell>
          <cell r="G2774">
            <v>38192</v>
          </cell>
          <cell r="H2774">
            <v>229</v>
          </cell>
        </row>
        <row r="2775">
          <cell r="B2775" t="str">
            <v>2A11938</v>
          </cell>
          <cell r="C2775" t="str">
            <v xml:space="preserve">CUADRILLA ALBAÑILERIA GENERAL 1:1 </v>
          </cell>
          <cell r="D2775" t="str">
            <v>JR</v>
          </cell>
          <cell r="E2775">
            <v>0.17499999999999999</v>
          </cell>
          <cell r="G2775">
            <v>133037.45000000001</v>
          </cell>
          <cell r="H2775">
            <v>23282</v>
          </cell>
        </row>
        <row r="2776">
          <cell r="B2776" t="str">
            <v>47111</v>
          </cell>
          <cell r="C2776" t="str">
            <v xml:space="preserve">elementos de consumo y proteccion </v>
          </cell>
          <cell r="D2776" t="str">
            <v>%</v>
          </cell>
          <cell r="E2776">
            <v>23282</v>
          </cell>
          <cell r="G2776">
            <v>1.4999999999999999E-2</v>
          </cell>
          <cell r="H2776">
            <v>349</v>
          </cell>
        </row>
        <row r="2777">
          <cell r="B2777" t="str">
            <v>46111</v>
          </cell>
          <cell r="C2777" t="str">
            <v xml:space="preserve">herramienta y equipo menor </v>
          </cell>
          <cell r="D2777" t="str">
            <v>%</v>
          </cell>
          <cell r="E2777">
            <v>23282</v>
          </cell>
          <cell r="G2777">
            <v>0.05</v>
          </cell>
          <cell r="H2777">
            <v>1164</v>
          </cell>
        </row>
        <row r="2778">
          <cell r="C2778" t="str">
            <v>DIRECTO:  73,238 / M</v>
          </cell>
          <cell r="D2778">
            <v>0</v>
          </cell>
          <cell r="G2778">
            <v>0</v>
          </cell>
          <cell r="H2778">
            <v>0</v>
          </cell>
        </row>
        <row r="2779">
          <cell r="C2779">
            <v>0</v>
          </cell>
          <cell r="D2779">
            <v>0</v>
          </cell>
          <cell r="G2779">
            <v>0</v>
          </cell>
          <cell r="H2779">
            <v>0</v>
          </cell>
        </row>
        <row r="2780">
          <cell r="B2780" t="str">
            <v>06-02-025</v>
          </cell>
          <cell r="C2780" t="str">
            <v>LOSETAS PARA BANCAS EN CONCRETO VISTO COLOR GRIS CON ARENAS CLARAS DE ROZO F'C 21 MPA. A: 0.65 M. - E: 0.10 M. SEGÚN DETALLE DE PLANOS. INCLUYE ACERO DE REFUERZO.</v>
          </cell>
          <cell r="D2780" t="str">
            <v>M</v>
          </cell>
          <cell r="E2780">
            <v>0</v>
          </cell>
          <cell r="G2780">
            <v>0</v>
          </cell>
          <cell r="H2780">
            <v>81391</v>
          </cell>
        </row>
        <row r="2781">
          <cell r="B2781" t="str">
            <v>1A11700</v>
          </cell>
          <cell r="C2781" t="str">
            <v xml:space="preserve">CONCRETO 1:2:2 AreLavRio+Grav. </v>
          </cell>
          <cell r="D2781" t="str">
            <v>M3</v>
          </cell>
          <cell r="E2781">
            <v>6.5000000000000002E-2</v>
          </cell>
          <cell r="F2781">
            <v>0.05</v>
          </cell>
          <cell r="G2781">
            <v>328228.82</v>
          </cell>
          <cell r="H2781">
            <v>22402</v>
          </cell>
        </row>
        <row r="2782">
          <cell r="B2782" t="str">
            <v>19'</v>
          </cell>
          <cell r="C2782" t="str">
            <v xml:space="preserve">ALAMBRE NEGRO Cal. 18 </v>
          </cell>
          <cell r="D2782" t="str">
            <v>KG</v>
          </cell>
          <cell r="E2782">
            <v>0.11</v>
          </cell>
          <cell r="F2782">
            <v>0.02</v>
          </cell>
          <cell r="G2782">
            <v>3810</v>
          </cell>
          <cell r="H2782">
            <v>427</v>
          </cell>
        </row>
        <row r="2783">
          <cell r="B2783" t="str">
            <v>120</v>
          </cell>
          <cell r="C2783" t="str">
            <v xml:space="preserve">HIERRO A-40 Liso/Rect ½" </v>
          </cell>
          <cell r="D2783" t="str">
            <v>KG</v>
          </cell>
          <cell r="E2783">
            <v>7.7840000000000007</v>
          </cell>
          <cell r="F2783">
            <v>0.05</v>
          </cell>
          <cell r="G2783">
            <v>2558</v>
          </cell>
          <cell r="H2783">
            <v>20907</v>
          </cell>
        </row>
        <row r="2784">
          <cell r="B2784" t="str">
            <v>1525</v>
          </cell>
          <cell r="C2784" t="str">
            <v xml:space="preserve">PUNTILLA 2" CON CABEZA </v>
          </cell>
          <cell r="D2784" t="str">
            <v>LB</v>
          </cell>
          <cell r="E2784">
            <v>0.27</v>
          </cell>
          <cell r="F2784">
            <v>0.08</v>
          </cell>
          <cell r="G2784">
            <v>1966</v>
          </cell>
          <cell r="H2784">
            <v>573</v>
          </cell>
        </row>
        <row r="2785">
          <cell r="B2785" t="str">
            <v>1104473</v>
          </cell>
          <cell r="C2785" t="str">
            <v xml:space="preserve">LAMINA PARA FORMALETA SUPER T </v>
          </cell>
          <cell r="D2785" t="str">
            <v>und</v>
          </cell>
          <cell r="E2785">
            <v>9.5180507032159842E-2</v>
          </cell>
          <cell r="F2785">
            <v>0.02</v>
          </cell>
          <cell r="G2785">
            <v>112400</v>
          </cell>
          <cell r="H2785">
            <v>10912</v>
          </cell>
        </row>
        <row r="2786">
          <cell r="B2786" t="str">
            <v>4959</v>
          </cell>
          <cell r="C2786" t="str">
            <v xml:space="preserve">CERCHAS METALICAS (3 METROS) </v>
          </cell>
          <cell r="D2786" t="str">
            <v>DIA</v>
          </cell>
          <cell r="E2786">
            <v>2.35</v>
          </cell>
          <cell r="G2786">
            <v>83</v>
          </cell>
          <cell r="H2786">
            <v>195</v>
          </cell>
        </row>
        <row r="2787">
          <cell r="B2787" t="str">
            <v>1940</v>
          </cell>
          <cell r="C2787" t="str">
            <v xml:space="preserve">REPISA (8x.4CM) L=3M ORDINARIO </v>
          </cell>
          <cell r="D2787" t="str">
            <v>ML</v>
          </cell>
          <cell r="E2787">
            <v>0.3</v>
          </cell>
          <cell r="G2787">
            <v>3169</v>
          </cell>
          <cell r="H2787">
            <v>951</v>
          </cell>
        </row>
        <row r="2788">
          <cell r="B2788" t="str">
            <v>4400</v>
          </cell>
          <cell r="C2788" t="str">
            <v xml:space="preserve">VIBRADOR A GASOLINA </v>
          </cell>
          <cell r="D2788" t="str">
            <v>DIA</v>
          </cell>
          <cell r="E2788">
            <v>6.0000000000000001E-3</v>
          </cell>
          <cell r="G2788">
            <v>38192</v>
          </cell>
          <cell r="H2788">
            <v>229</v>
          </cell>
        </row>
        <row r="2789">
          <cell r="B2789" t="str">
            <v>2A11938</v>
          </cell>
          <cell r="C2789" t="str">
            <v xml:space="preserve">CUADRILLA ALBAÑILERIA GENERAL 1:1 </v>
          </cell>
          <cell r="D2789" t="str">
            <v>JR</v>
          </cell>
          <cell r="E2789">
            <v>0.17499999999999999</v>
          </cell>
          <cell r="G2789">
            <v>133037.45000000001</v>
          </cell>
          <cell r="H2789">
            <v>23282</v>
          </cell>
        </row>
        <row r="2790">
          <cell r="B2790" t="str">
            <v>47111</v>
          </cell>
          <cell r="C2790" t="str">
            <v xml:space="preserve">elementos de consumo y proteccion </v>
          </cell>
          <cell r="D2790" t="str">
            <v>%</v>
          </cell>
          <cell r="E2790">
            <v>23282</v>
          </cell>
          <cell r="G2790">
            <v>1.4999999999999999E-2</v>
          </cell>
          <cell r="H2790">
            <v>349</v>
          </cell>
        </row>
        <row r="2791">
          <cell r="B2791" t="str">
            <v>46111</v>
          </cell>
          <cell r="C2791" t="str">
            <v xml:space="preserve">herramienta y equipo menor </v>
          </cell>
          <cell r="D2791" t="str">
            <v>%</v>
          </cell>
          <cell r="E2791">
            <v>23282</v>
          </cell>
          <cell r="G2791">
            <v>0.05</v>
          </cell>
          <cell r="H2791">
            <v>1164</v>
          </cell>
        </row>
        <row r="2792">
          <cell r="C2792" t="str">
            <v>DIRECTO:  81,391 / M</v>
          </cell>
          <cell r="D2792">
            <v>0</v>
          </cell>
          <cell r="G2792">
            <v>0</v>
          </cell>
          <cell r="H2792">
            <v>0</v>
          </cell>
        </row>
        <row r="2793">
          <cell r="C2793">
            <v>0</v>
          </cell>
          <cell r="D2793">
            <v>0</v>
          </cell>
          <cell r="G2793">
            <v>0</v>
          </cell>
          <cell r="H2793">
            <v>0</v>
          </cell>
        </row>
        <row r="2794">
          <cell r="B2794" t="str">
            <v>06-02-030</v>
          </cell>
          <cell r="C2794" t="str">
            <v>BANCAS EN CONCRETO VISTO COLOR GRIS CON ARENAS CLARAS DE ROZO F'C 21 MPA. - L: 2.80 M. LOSETA SUPERIOR A: 0.39 M. - E: 0.10 M. + MURETES H: 0.33 M. - E: 0.10 M. SEGÚN DETALLE DE PLANOS. INCLUYE ACERO DE REFUERZO.</v>
          </cell>
          <cell r="D2794" t="str">
            <v>U</v>
          </cell>
          <cell r="E2794">
            <v>0</v>
          </cell>
          <cell r="G2794">
            <v>0</v>
          </cell>
          <cell r="H2794">
            <v>238626</v>
          </cell>
        </row>
        <row r="2795">
          <cell r="B2795" t="str">
            <v>1A11700</v>
          </cell>
          <cell r="C2795" t="str">
            <v xml:space="preserve">CONCRETO 1:2:2 AreLavRio+Grav. </v>
          </cell>
          <cell r="D2795" t="str">
            <v>M3</v>
          </cell>
          <cell r="E2795">
            <v>0.22074000000000005</v>
          </cell>
          <cell r="F2795">
            <v>0.05</v>
          </cell>
          <cell r="G2795">
            <v>328228.82</v>
          </cell>
          <cell r="H2795">
            <v>76076</v>
          </cell>
        </row>
        <row r="2796">
          <cell r="B2796" t="str">
            <v>19'</v>
          </cell>
          <cell r="C2796" t="str">
            <v xml:space="preserve">ALAMBRE NEGRO Cal. 18 </v>
          </cell>
          <cell r="D2796" t="str">
            <v>KG</v>
          </cell>
          <cell r="E2796">
            <v>0.11</v>
          </cell>
          <cell r="F2796">
            <v>0.02</v>
          </cell>
          <cell r="G2796">
            <v>3810</v>
          </cell>
          <cell r="H2796">
            <v>427</v>
          </cell>
        </row>
        <row r="2797">
          <cell r="B2797" t="str">
            <v>120</v>
          </cell>
          <cell r="C2797" t="str">
            <v xml:space="preserve">HIERRO A-40 Liso/Rect ½" </v>
          </cell>
          <cell r="D2797" t="str">
            <v>KG</v>
          </cell>
          <cell r="E2797">
            <v>19.866600000000005</v>
          </cell>
          <cell r="F2797">
            <v>0.05</v>
          </cell>
          <cell r="G2797">
            <v>2558</v>
          </cell>
          <cell r="H2797">
            <v>53360</v>
          </cell>
        </row>
        <row r="2798">
          <cell r="B2798" t="str">
            <v>1525</v>
          </cell>
          <cell r="C2798" t="str">
            <v xml:space="preserve">PUNTILLA 2" CON CABEZA </v>
          </cell>
          <cell r="D2798" t="str">
            <v>LB</v>
          </cell>
          <cell r="E2798">
            <v>0.27</v>
          </cell>
          <cell r="F2798">
            <v>0.08</v>
          </cell>
          <cell r="G2798">
            <v>1966</v>
          </cell>
          <cell r="H2798">
            <v>573</v>
          </cell>
        </row>
        <row r="2799">
          <cell r="B2799" t="str">
            <v>1104473</v>
          </cell>
          <cell r="C2799" t="str">
            <v xml:space="preserve">LAMINA PARA FORMALETA SUPER T </v>
          </cell>
          <cell r="D2799" t="str">
            <v>und</v>
          </cell>
          <cell r="E2799">
            <v>0.18498611484368002</v>
          </cell>
          <cell r="F2799">
            <v>0.02</v>
          </cell>
          <cell r="G2799">
            <v>112400</v>
          </cell>
          <cell r="H2799">
            <v>21208</v>
          </cell>
        </row>
        <row r="2800">
          <cell r="B2800" t="str">
            <v>4A007</v>
          </cell>
          <cell r="C2800" t="str">
            <v xml:space="preserve">formaleta muro a la vista - alquiler </v>
          </cell>
          <cell r="D2800" t="str">
            <v>m2/dia</v>
          </cell>
          <cell r="E2800">
            <v>7.2540000000000004</v>
          </cell>
          <cell r="G2800">
            <v>1547</v>
          </cell>
          <cell r="H2800">
            <v>11222</v>
          </cell>
        </row>
        <row r="2801">
          <cell r="B2801" t="str">
            <v>4959</v>
          </cell>
          <cell r="C2801" t="str">
            <v xml:space="preserve">CERCHAS METALICAS (3 METROS) </v>
          </cell>
          <cell r="D2801" t="str">
            <v>DIA</v>
          </cell>
          <cell r="E2801">
            <v>2.35</v>
          </cell>
          <cell r="G2801">
            <v>83</v>
          </cell>
          <cell r="H2801">
            <v>195</v>
          </cell>
        </row>
        <row r="2802">
          <cell r="B2802" t="str">
            <v>1940</v>
          </cell>
          <cell r="C2802" t="str">
            <v xml:space="preserve">REPISA (8x.4CM) L=3M ORDINARIO </v>
          </cell>
          <cell r="D2802" t="str">
            <v>ML</v>
          </cell>
          <cell r="E2802">
            <v>0.3</v>
          </cell>
          <cell r="G2802">
            <v>3169</v>
          </cell>
          <cell r="H2802">
            <v>951</v>
          </cell>
        </row>
        <row r="2803">
          <cell r="B2803" t="str">
            <v>4400</v>
          </cell>
          <cell r="C2803" t="str">
            <v xml:space="preserve">VIBRADOR A GASOLINA </v>
          </cell>
          <cell r="D2803" t="str">
            <v>DIA</v>
          </cell>
          <cell r="E2803">
            <v>6.0000000000000001E-3</v>
          </cell>
          <cell r="G2803">
            <v>38192</v>
          </cell>
          <cell r="H2803">
            <v>229</v>
          </cell>
        </row>
        <row r="2804">
          <cell r="B2804" t="str">
            <v>2A11938</v>
          </cell>
          <cell r="C2804" t="str">
            <v xml:space="preserve">CUADRILLA ALBAÑILERIA GENERAL 1:1 </v>
          </cell>
          <cell r="D2804" t="str">
            <v>JR</v>
          </cell>
          <cell r="E2804">
            <v>0.52499999999999991</v>
          </cell>
          <cell r="G2804">
            <v>133037.45000000001</v>
          </cell>
          <cell r="H2804">
            <v>69845</v>
          </cell>
        </row>
        <row r="2805">
          <cell r="B2805" t="str">
            <v>47111</v>
          </cell>
          <cell r="C2805" t="str">
            <v xml:space="preserve">elementos de consumo y proteccion </v>
          </cell>
          <cell r="D2805" t="str">
            <v>%</v>
          </cell>
          <cell r="E2805">
            <v>69845</v>
          </cell>
          <cell r="G2805">
            <v>1.4999999999999999E-2</v>
          </cell>
          <cell r="H2805">
            <v>1048</v>
          </cell>
        </row>
        <row r="2806">
          <cell r="B2806" t="str">
            <v>46111</v>
          </cell>
          <cell r="C2806" t="str">
            <v xml:space="preserve">herramienta y equipo menor </v>
          </cell>
          <cell r="D2806" t="str">
            <v>%</v>
          </cell>
          <cell r="E2806">
            <v>69845</v>
          </cell>
          <cell r="G2806">
            <v>0.05</v>
          </cell>
          <cell r="H2806">
            <v>3492</v>
          </cell>
        </row>
        <row r="2807">
          <cell r="C2807" t="str">
            <v>DIRECTO:  238,626 / U</v>
          </cell>
          <cell r="D2807">
            <v>0</v>
          </cell>
          <cell r="G2807">
            <v>0</v>
          </cell>
          <cell r="H2807">
            <v>0</v>
          </cell>
        </row>
        <row r="2808">
          <cell r="C2808">
            <v>0</v>
          </cell>
          <cell r="D2808">
            <v>0</v>
          </cell>
          <cell r="G2808">
            <v>0</v>
          </cell>
          <cell r="H2808">
            <v>0</v>
          </cell>
        </row>
        <row r="2809">
          <cell r="B2809" t="str">
            <v>06-02-035</v>
          </cell>
          <cell r="C2809" t="str">
            <v>BANCAS EN CONCRETO VISTO COLOR GRIS CON ARENAS CLARAS DE ROZO F'C 21 MPA. - L: 3.50 M.  LOSETA SUPERIOR A: 0.79 M. - E: 0.10 M. + MURETES H: 0.33 M. - E: 0.10 M. SEGÚN DETALLE DE PLANOS. INCLUYE ACERO DE REFUERZO.</v>
          </cell>
          <cell r="D2809" t="str">
            <v>U</v>
          </cell>
          <cell r="E2809">
            <v>0</v>
          </cell>
          <cell r="G2809">
            <v>0</v>
          </cell>
          <cell r="H2809">
            <v>394512</v>
          </cell>
        </row>
        <row r="2810">
          <cell r="B2810" t="str">
            <v>1A11700</v>
          </cell>
          <cell r="C2810" t="str">
            <v xml:space="preserve">CONCRETO 1:2:2 AreLavRio+Grav. </v>
          </cell>
          <cell r="D2810" t="str">
            <v>M3</v>
          </cell>
          <cell r="E2810">
            <v>0.4375400000000001</v>
          </cell>
          <cell r="F2810">
            <v>0.05</v>
          </cell>
          <cell r="G2810">
            <v>328228.82</v>
          </cell>
          <cell r="H2810">
            <v>150794</v>
          </cell>
        </row>
        <row r="2811">
          <cell r="B2811" t="str">
            <v>19'</v>
          </cell>
          <cell r="C2811" t="str">
            <v xml:space="preserve">ALAMBRE NEGRO Cal. 18 </v>
          </cell>
          <cell r="D2811" t="str">
            <v>KG</v>
          </cell>
          <cell r="E2811">
            <v>0.11</v>
          </cell>
          <cell r="F2811">
            <v>0.02</v>
          </cell>
          <cell r="G2811">
            <v>3810</v>
          </cell>
          <cell r="H2811">
            <v>427</v>
          </cell>
        </row>
        <row r="2812">
          <cell r="B2812" t="str">
            <v>120</v>
          </cell>
          <cell r="C2812" t="str">
            <v xml:space="preserve">HIERRO A-40 Liso/Rect ½" </v>
          </cell>
          <cell r="D2812" t="str">
            <v>KG</v>
          </cell>
          <cell r="E2812">
            <v>39.378600000000006</v>
          </cell>
          <cell r="F2812">
            <v>0.05</v>
          </cell>
          <cell r="G2812">
            <v>2558</v>
          </cell>
          <cell r="H2812">
            <v>105767</v>
          </cell>
        </row>
        <row r="2813">
          <cell r="B2813" t="str">
            <v>1525</v>
          </cell>
          <cell r="C2813" t="str">
            <v xml:space="preserve">PUNTILLA 2" CON CABEZA </v>
          </cell>
          <cell r="D2813" t="str">
            <v>LB</v>
          </cell>
          <cell r="E2813">
            <v>0.27</v>
          </cell>
          <cell r="F2813">
            <v>0.08</v>
          </cell>
          <cell r="G2813">
            <v>1966</v>
          </cell>
          <cell r="H2813">
            <v>573</v>
          </cell>
        </row>
        <row r="2814">
          <cell r="B2814" t="str">
            <v>1104473</v>
          </cell>
          <cell r="C2814" t="str">
            <v xml:space="preserve">LAMINA PARA FORMALETA SUPER T </v>
          </cell>
          <cell r="D2814" t="str">
            <v>und</v>
          </cell>
          <cell r="E2814">
            <v>0.38800053748992208</v>
          </cell>
          <cell r="F2814">
            <v>0.02</v>
          </cell>
          <cell r="G2814">
            <v>112400</v>
          </cell>
          <cell r="H2814">
            <v>44483</v>
          </cell>
        </row>
        <row r="2815">
          <cell r="B2815" t="str">
            <v>4A007</v>
          </cell>
          <cell r="C2815" t="str">
            <v xml:space="preserve">formaleta muro a la vista - alquiler </v>
          </cell>
          <cell r="D2815" t="str">
            <v>m2/dia</v>
          </cell>
          <cell r="E2815">
            <v>10.8</v>
          </cell>
          <cell r="G2815">
            <v>1547</v>
          </cell>
          <cell r="H2815">
            <v>16708</v>
          </cell>
        </row>
        <row r="2816">
          <cell r="B2816" t="str">
            <v>4959</v>
          </cell>
          <cell r="C2816" t="str">
            <v xml:space="preserve">CERCHAS METALICAS (3 METROS) </v>
          </cell>
          <cell r="D2816" t="str">
            <v>DIA</v>
          </cell>
          <cell r="E2816">
            <v>2.35</v>
          </cell>
          <cell r="G2816">
            <v>83</v>
          </cell>
          <cell r="H2816">
            <v>195</v>
          </cell>
        </row>
        <row r="2817">
          <cell r="B2817" t="str">
            <v>1940</v>
          </cell>
          <cell r="C2817" t="str">
            <v xml:space="preserve">REPISA (8x.4CM) L=3M ORDINARIO </v>
          </cell>
          <cell r="D2817" t="str">
            <v>ML</v>
          </cell>
          <cell r="E2817">
            <v>0.3</v>
          </cell>
          <cell r="G2817">
            <v>3169</v>
          </cell>
          <cell r="H2817">
            <v>951</v>
          </cell>
        </row>
        <row r="2818">
          <cell r="B2818" t="str">
            <v>4400</v>
          </cell>
          <cell r="C2818" t="str">
            <v xml:space="preserve">VIBRADOR A GASOLINA </v>
          </cell>
          <cell r="D2818" t="str">
            <v>DIA</v>
          </cell>
          <cell r="E2818">
            <v>6.0000000000000001E-3</v>
          </cell>
          <cell r="G2818">
            <v>38192</v>
          </cell>
          <cell r="H2818">
            <v>229</v>
          </cell>
        </row>
        <row r="2819">
          <cell r="B2819" t="str">
            <v>2A11938</v>
          </cell>
          <cell r="C2819" t="str">
            <v xml:space="preserve">CUADRILLA ALBAÑILERIA GENERAL 1:1 </v>
          </cell>
          <cell r="D2819" t="str">
            <v>JR</v>
          </cell>
          <cell r="E2819">
            <v>0.52499999999999991</v>
          </cell>
          <cell r="G2819">
            <v>133037.45000000001</v>
          </cell>
          <cell r="H2819">
            <v>69845</v>
          </cell>
        </row>
        <row r="2820">
          <cell r="B2820" t="str">
            <v>47111</v>
          </cell>
          <cell r="C2820" t="str">
            <v xml:space="preserve">elementos de consumo y proteccion </v>
          </cell>
          <cell r="D2820" t="str">
            <v>%</v>
          </cell>
          <cell r="E2820">
            <v>69845</v>
          </cell>
          <cell r="G2820">
            <v>1.4999999999999999E-2</v>
          </cell>
          <cell r="H2820">
            <v>1048</v>
          </cell>
        </row>
        <row r="2821">
          <cell r="B2821" t="str">
            <v>46111</v>
          </cell>
          <cell r="C2821" t="str">
            <v xml:space="preserve">herramienta y equipo menor </v>
          </cell>
          <cell r="D2821" t="str">
            <v>%</v>
          </cell>
          <cell r="E2821">
            <v>69845</v>
          </cell>
          <cell r="G2821">
            <v>0.05</v>
          </cell>
          <cell r="H2821">
            <v>3492</v>
          </cell>
        </row>
        <row r="2822">
          <cell r="C2822" t="str">
            <v>DIRECTO:  394,512 / U</v>
          </cell>
          <cell r="D2822">
            <v>0</v>
          </cell>
          <cell r="G2822">
            <v>0</v>
          </cell>
          <cell r="H2822">
            <v>0</v>
          </cell>
        </row>
        <row r="2823">
          <cell r="C2823">
            <v>0</v>
          </cell>
          <cell r="D2823">
            <v>0</v>
          </cell>
          <cell r="G2823">
            <v>0</v>
          </cell>
          <cell r="H2823">
            <v>0</v>
          </cell>
        </row>
        <row r="2824">
          <cell r="B2824" t="str">
            <v>06-02-040</v>
          </cell>
          <cell r="C2824" t="str">
            <v>BANCAS EN CONCRETO VISTO COLOR GRIS CON ARENAS CLARAS DE ROZO F'C 21 MPA. - L: 7.70 M.  LOSETA SUPERIOR A: 0.79 M. - E: 0.10 M. + MURETES H: 0.33 M. - E: 0.10 M. SEGÚN DETALLE DE PLANOS. INCLUYE ACERO DE REFUERZO.</v>
          </cell>
          <cell r="D2824" t="str">
            <v>U</v>
          </cell>
          <cell r="E2824">
            <v>0</v>
          </cell>
          <cell r="G2824">
            <v>0</v>
          </cell>
          <cell r="H2824">
            <v>810969</v>
          </cell>
        </row>
        <row r="2825">
          <cell r="B2825" t="str">
            <v>1A11700</v>
          </cell>
          <cell r="C2825" t="str">
            <v xml:space="preserve">CONCRETO 1:2:2 AreLavRio+Grav. </v>
          </cell>
          <cell r="D2825" t="str">
            <v>M3</v>
          </cell>
          <cell r="E2825">
            <v>0.90794000000000019</v>
          </cell>
          <cell r="F2825">
            <v>0.05</v>
          </cell>
          <cell r="G2825">
            <v>328228.82</v>
          </cell>
          <cell r="H2825">
            <v>312913</v>
          </cell>
        </row>
        <row r="2826">
          <cell r="B2826" t="str">
            <v>19'</v>
          </cell>
          <cell r="C2826" t="str">
            <v xml:space="preserve">ALAMBRE NEGRO Cal. 18 </v>
          </cell>
          <cell r="D2826" t="str">
            <v>KG</v>
          </cell>
          <cell r="E2826">
            <v>0.11</v>
          </cell>
          <cell r="F2826">
            <v>0.02</v>
          </cell>
          <cell r="G2826">
            <v>3810</v>
          </cell>
          <cell r="H2826">
            <v>427</v>
          </cell>
        </row>
        <row r="2827">
          <cell r="B2827" t="str">
            <v>120</v>
          </cell>
          <cell r="C2827" t="str">
            <v xml:space="preserve">HIERRO A-40 Liso/Rect ½" </v>
          </cell>
          <cell r="D2827" t="str">
            <v>KG</v>
          </cell>
          <cell r="E2827">
            <v>81.714600000000019</v>
          </cell>
          <cell r="F2827">
            <v>0.05</v>
          </cell>
          <cell r="G2827">
            <v>2558</v>
          </cell>
          <cell r="H2827">
            <v>219477</v>
          </cell>
        </row>
        <row r="2828">
          <cell r="B2828" t="str">
            <v>1525</v>
          </cell>
          <cell r="C2828" t="str">
            <v xml:space="preserve">PUNTILLA 2" CON CABEZA </v>
          </cell>
          <cell r="D2828" t="str">
            <v>LB</v>
          </cell>
          <cell r="E2828">
            <v>0.27</v>
          </cell>
          <cell r="F2828">
            <v>0.08</v>
          </cell>
          <cell r="G2828">
            <v>1966</v>
          </cell>
          <cell r="H2828">
            <v>573</v>
          </cell>
        </row>
        <row r="2829">
          <cell r="B2829" t="str">
            <v>1104473</v>
          </cell>
          <cell r="C2829" t="str">
            <v xml:space="preserve">LAMINA PARA FORMALETA SUPER T </v>
          </cell>
          <cell r="D2829" t="str">
            <v>und</v>
          </cell>
          <cell r="E2829">
            <v>0.85360118247782868</v>
          </cell>
          <cell r="F2829">
            <v>0.02</v>
          </cell>
          <cell r="G2829">
            <v>112400</v>
          </cell>
          <cell r="H2829">
            <v>97864</v>
          </cell>
        </row>
        <row r="2830">
          <cell r="B2830" t="str">
            <v>4A007</v>
          </cell>
          <cell r="C2830" t="str">
            <v xml:space="preserve">formaleta muro a la vista - alquiler </v>
          </cell>
          <cell r="D2830" t="str">
            <v>m2/dia</v>
          </cell>
          <cell r="E2830">
            <v>19.116</v>
          </cell>
          <cell r="G2830">
            <v>1547</v>
          </cell>
          <cell r="H2830">
            <v>29572</v>
          </cell>
        </row>
        <row r="2831">
          <cell r="B2831" t="str">
            <v>4959</v>
          </cell>
          <cell r="C2831" t="str">
            <v xml:space="preserve">CERCHAS METALICAS (3 METROS) </v>
          </cell>
          <cell r="D2831" t="str">
            <v>DIA</v>
          </cell>
          <cell r="E2831">
            <v>2.35</v>
          </cell>
          <cell r="G2831">
            <v>83</v>
          </cell>
          <cell r="H2831">
            <v>195</v>
          </cell>
        </row>
        <row r="2832">
          <cell r="B2832" t="str">
            <v>1940</v>
          </cell>
          <cell r="C2832" t="str">
            <v xml:space="preserve">REPISA (8x.4CM) L=3M ORDINARIO </v>
          </cell>
          <cell r="D2832" t="str">
            <v>ML</v>
          </cell>
          <cell r="E2832">
            <v>0.3</v>
          </cell>
          <cell r="G2832">
            <v>3169</v>
          </cell>
          <cell r="H2832">
            <v>951</v>
          </cell>
        </row>
        <row r="2833">
          <cell r="B2833" t="str">
            <v>4400</v>
          </cell>
          <cell r="C2833" t="str">
            <v xml:space="preserve">VIBRADOR A GASOLINA </v>
          </cell>
          <cell r="D2833" t="str">
            <v>DIA</v>
          </cell>
          <cell r="E2833">
            <v>6.0000000000000001E-3</v>
          </cell>
          <cell r="G2833">
            <v>38192</v>
          </cell>
          <cell r="H2833">
            <v>229</v>
          </cell>
        </row>
        <row r="2834">
          <cell r="B2834" t="str">
            <v>2A11938</v>
          </cell>
          <cell r="C2834" t="str">
            <v xml:space="preserve">CUADRILLA ALBAÑILERIA GENERAL 1:1 </v>
          </cell>
          <cell r="D2834" t="str">
            <v>JR</v>
          </cell>
          <cell r="E2834">
            <v>1.0499999999999998</v>
          </cell>
          <cell r="G2834">
            <v>133037.45000000001</v>
          </cell>
          <cell r="H2834">
            <v>139689</v>
          </cell>
        </row>
        <row r="2835">
          <cell r="B2835" t="str">
            <v>47111</v>
          </cell>
          <cell r="C2835" t="str">
            <v xml:space="preserve">elementos de consumo y proteccion </v>
          </cell>
          <cell r="D2835" t="str">
            <v>%</v>
          </cell>
          <cell r="E2835">
            <v>139689</v>
          </cell>
          <cell r="G2835">
            <v>1.4999999999999999E-2</v>
          </cell>
          <cell r="H2835">
            <v>2095</v>
          </cell>
        </row>
        <row r="2836">
          <cell r="B2836" t="str">
            <v>46111</v>
          </cell>
          <cell r="C2836" t="str">
            <v xml:space="preserve">herramienta y equipo menor </v>
          </cell>
          <cell r="D2836" t="str">
            <v>%</v>
          </cell>
          <cell r="E2836">
            <v>139689</v>
          </cell>
          <cell r="G2836">
            <v>0.05</v>
          </cell>
          <cell r="H2836">
            <v>6984</v>
          </cell>
        </row>
        <row r="2837">
          <cell r="C2837" t="str">
            <v>DIRECTO:  810,969 / U</v>
          </cell>
          <cell r="D2837">
            <v>0</v>
          </cell>
          <cell r="G2837">
            <v>0</v>
          </cell>
          <cell r="H2837">
            <v>0</v>
          </cell>
        </row>
        <row r="2838">
          <cell r="C2838">
            <v>0</v>
          </cell>
          <cell r="D2838">
            <v>0</v>
          </cell>
          <cell r="G2838">
            <v>0</v>
          </cell>
          <cell r="H2838">
            <v>0</v>
          </cell>
        </row>
        <row r="2839">
          <cell r="B2839" t="str">
            <v>06-02-045</v>
          </cell>
          <cell r="C2839" t="str">
            <v>BANCAS EN CONCRETO VISTO COLOR GRIS CON ARENAS CLARAS DE ROZO F'C 21 MPA.  LOSETA SUPERIOR A: 0.40 M. - E: 0.10 M. + MURETES H: 0.40 M. - E: 0.10 M. SEGÚN DETALLE DE PLANOS. INCLUYE ACERO DE REFUERZO. ESPECTADORES PISCINA.</v>
          </cell>
          <cell r="D2839" t="str">
            <v>M</v>
          </cell>
          <cell r="E2839">
            <v>0</v>
          </cell>
          <cell r="G2839">
            <v>0</v>
          </cell>
          <cell r="H2839">
            <v>115195</v>
          </cell>
        </row>
        <row r="2840">
          <cell r="B2840" t="str">
            <v>1A11700</v>
          </cell>
          <cell r="C2840" t="str">
            <v xml:space="preserve">CONCRETO 1:2:2 AreLavRio+Grav. </v>
          </cell>
          <cell r="D2840" t="str">
            <v>M3</v>
          </cell>
          <cell r="E2840">
            <v>0.12000000000000002</v>
          </cell>
          <cell r="F2840">
            <v>0.05</v>
          </cell>
          <cell r="G2840">
            <v>328228.82</v>
          </cell>
          <cell r="H2840">
            <v>41357</v>
          </cell>
        </row>
        <row r="2841">
          <cell r="B2841" t="str">
            <v>19'</v>
          </cell>
          <cell r="C2841" t="str">
            <v xml:space="preserve">ALAMBRE NEGRO Cal. 18 </v>
          </cell>
          <cell r="D2841" t="str">
            <v>KG</v>
          </cell>
          <cell r="E2841">
            <v>0.11</v>
          </cell>
          <cell r="F2841">
            <v>0.02</v>
          </cell>
          <cell r="G2841">
            <v>3810</v>
          </cell>
          <cell r="H2841">
            <v>427</v>
          </cell>
        </row>
        <row r="2842">
          <cell r="B2842" t="str">
            <v>120</v>
          </cell>
          <cell r="C2842" t="str">
            <v xml:space="preserve">HIERRO A-40 Liso/Rect ½" </v>
          </cell>
          <cell r="D2842" t="str">
            <v>KG</v>
          </cell>
          <cell r="E2842">
            <v>10.800000000000002</v>
          </cell>
          <cell r="F2842">
            <v>0.05</v>
          </cell>
          <cell r="G2842">
            <v>2558</v>
          </cell>
          <cell r="H2842">
            <v>29008</v>
          </cell>
        </row>
        <row r="2843">
          <cell r="B2843" t="str">
            <v>1525</v>
          </cell>
          <cell r="C2843" t="str">
            <v xml:space="preserve">PUNTILLA 2" CON CABEZA </v>
          </cell>
          <cell r="D2843" t="str">
            <v>LB</v>
          </cell>
          <cell r="E2843">
            <v>0.27</v>
          </cell>
          <cell r="F2843">
            <v>0.08</v>
          </cell>
          <cell r="G2843">
            <v>1966</v>
          </cell>
          <cell r="H2843">
            <v>573</v>
          </cell>
        </row>
        <row r="2844">
          <cell r="B2844" t="str">
            <v>1943</v>
          </cell>
          <cell r="C2844" t="str">
            <v xml:space="preserve">TABLA CHAPA (30x2CM) L=3M ORDINARIO </v>
          </cell>
          <cell r="D2844" t="str">
            <v>ML</v>
          </cell>
          <cell r="E2844">
            <v>3.2</v>
          </cell>
          <cell r="F2844">
            <v>0.02</v>
          </cell>
          <cell r="G2844">
            <v>4482</v>
          </cell>
          <cell r="H2844">
            <v>14629</v>
          </cell>
        </row>
        <row r="2845">
          <cell r="B2845" t="str">
            <v>4A007</v>
          </cell>
          <cell r="C2845" t="str">
            <v xml:space="preserve">formaleta muro a la vista - alquiler </v>
          </cell>
          <cell r="D2845" t="str">
            <v>m2/dia</v>
          </cell>
          <cell r="E2845">
            <v>2.7</v>
          </cell>
          <cell r="G2845">
            <v>1547</v>
          </cell>
          <cell r="H2845">
            <v>4177</v>
          </cell>
        </row>
        <row r="2846">
          <cell r="B2846" t="str">
            <v>4400</v>
          </cell>
          <cell r="C2846" t="str">
            <v xml:space="preserve">VIBRADOR A GASOLINA </v>
          </cell>
          <cell r="D2846" t="str">
            <v>DIA</v>
          </cell>
          <cell r="E2846">
            <v>6.0000000000000001E-3</v>
          </cell>
          <cell r="G2846">
            <v>38192</v>
          </cell>
          <cell r="H2846">
            <v>229</v>
          </cell>
        </row>
        <row r="2847">
          <cell r="B2847" t="str">
            <v>2A11938</v>
          </cell>
          <cell r="C2847" t="str">
            <v xml:space="preserve">CUADRILLA ALBAÑILERIA GENERAL 1:1 </v>
          </cell>
          <cell r="D2847" t="str">
            <v>JR</v>
          </cell>
          <cell r="E2847">
            <v>0.17499999999999999</v>
          </cell>
          <cell r="G2847">
            <v>133037.45000000001</v>
          </cell>
          <cell r="H2847">
            <v>23282</v>
          </cell>
        </row>
        <row r="2848">
          <cell r="B2848" t="str">
            <v>47111</v>
          </cell>
          <cell r="C2848" t="str">
            <v xml:space="preserve">elementos de consumo y proteccion </v>
          </cell>
          <cell r="D2848" t="str">
            <v>%</v>
          </cell>
          <cell r="E2848">
            <v>23282</v>
          </cell>
          <cell r="G2848">
            <v>1.4999999999999999E-2</v>
          </cell>
          <cell r="H2848">
            <v>349</v>
          </cell>
        </row>
        <row r="2849">
          <cell r="B2849" t="str">
            <v>46111</v>
          </cell>
          <cell r="C2849" t="str">
            <v xml:space="preserve">herramienta y equipo menor </v>
          </cell>
          <cell r="D2849" t="str">
            <v>%</v>
          </cell>
          <cell r="E2849">
            <v>23282</v>
          </cell>
          <cell r="G2849">
            <v>0.05</v>
          </cell>
          <cell r="H2849">
            <v>1164</v>
          </cell>
        </row>
        <row r="2850">
          <cell r="C2850" t="str">
            <v>DIRECTO:  115,195 / M</v>
          </cell>
          <cell r="D2850">
            <v>0</v>
          </cell>
          <cell r="G2850">
            <v>0</v>
          </cell>
          <cell r="H2850">
            <v>0</v>
          </cell>
        </row>
        <row r="2851">
          <cell r="C2851">
            <v>0</v>
          </cell>
          <cell r="D2851">
            <v>0</v>
          </cell>
          <cell r="G2851">
            <v>0</v>
          </cell>
          <cell r="H2851">
            <v>0</v>
          </cell>
        </row>
        <row r="2852">
          <cell r="B2852" t="str">
            <v>06-02-050</v>
          </cell>
          <cell r="C2852" t="str">
            <v>BANCAS EN TERRAZA CONCRETO VISTO COLOR GRIS CON ARENAS CLARAS DE ROZO F'C 21 MPA.   LOSETA SUPERIOR A: 0.50 M. - E: 0.10 M. + MURETES H: 0.45 M. - E: 0.10 M. SEGÚN DETALLE DE PLANOS. INCLUYE ACERO DE REFUERZO.</v>
          </cell>
          <cell r="D2852" t="str">
            <v>M</v>
          </cell>
          <cell r="E2852">
            <v>0</v>
          </cell>
          <cell r="G2852">
            <v>0</v>
          </cell>
          <cell r="H2852">
            <v>99937</v>
          </cell>
        </row>
        <row r="2853">
          <cell r="B2853" t="str">
            <v>1A11700</v>
          </cell>
          <cell r="C2853" t="str">
            <v xml:space="preserve">CONCRETO 1:2:2 AreLavRio+Grav. </v>
          </cell>
          <cell r="D2853" t="str">
            <v>M3</v>
          </cell>
          <cell r="E2853">
            <v>0.10500000000000001</v>
          </cell>
          <cell r="F2853">
            <v>0.05</v>
          </cell>
          <cell r="G2853">
            <v>328228.82</v>
          </cell>
          <cell r="H2853">
            <v>36187</v>
          </cell>
        </row>
        <row r="2854">
          <cell r="B2854" t="str">
            <v>19'</v>
          </cell>
          <cell r="C2854" t="str">
            <v xml:space="preserve">ALAMBRE NEGRO Cal. 18 </v>
          </cell>
          <cell r="D2854" t="str">
            <v>KG</v>
          </cell>
          <cell r="E2854">
            <v>0.11</v>
          </cell>
          <cell r="F2854">
            <v>0.02</v>
          </cell>
          <cell r="G2854">
            <v>3810</v>
          </cell>
          <cell r="H2854">
            <v>427</v>
          </cell>
        </row>
        <row r="2855">
          <cell r="B2855" t="str">
            <v>120</v>
          </cell>
          <cell r="C2855" t="str">
            <v xml:space="preserve">HIERRO A-40 Liso/Rect ½" </v>
          </cell>
          <cell r="D2855" t="str">
            <v>KG</v>
          </cell>
          <cell r="E2855">
            <v>9.4500000000000011</v>
          </cell>
          <cell r="F2855">
            <v>0.05</v>
          </cell>
          <cell r="G2855">
            <v>2558</v>
          </cell>
          <cell r="H2855">
            <v>25382</v>
          </cell>
        </row>
        <row r="2856">
          <cell r="B2856" t="str">
            <v>1525</v>
          </cell>
          <cell r="C2856" t="str">
            <v xml:space="preserve">PUNTILLA 2" CON CABEZA </v>
          </cell>
          <cell r="D2856" t="str">
            <v>LB</v>
          </cell>
          <cell r="E2856">
            <v>0.27</v>
          </cell>
          <cell r="F2856">
            <v>0.08</v>
          </cell>
          <cell r="G2856">
            <v>1966</v>
          </cell>
          <cell r="H2856">
            <v>573</v>
          </cell>
        </row>
        <row r="2857">
          <cell r="B2857" t="str">
            <v>1104473</v>
          </cell>
          <cell r="C2857" t="str">
            <v xml:space="preserve">LAMINA PARA FORMALETA SUPER T </v>
          </cell>
          <cell r="D2857" t="str">
            <v>und</v>
          </cell>
          <cell r="E2857">
            <v>6.7186240257995161E-2</v>
          </cell>
          <cell r="F2857">
            <v>0.02</v>
          </cell>
          <cell r="G2857">
            <v>112400</v>
          </cell>
          <cell r="H2857">
            <v>7703</v>
          </cell>
        </row>
        <row r="2858">
          <cell r="B2858" t="str">
            <v>4A007</v>
          </cell>
          <cell r="C2858" t="str">
            <v xml:space="preserve">formaleta muro a la vista - alquiler </v>
          </cell>
          <cell r="D2858" t="str">
            <v>m2/dia</v>
          </cell>
          <cell r="E2858">
            <v>3</v>
          </cell>
          <cell r="G2858">
            <v>1547</v>
          </cell>
          <cell r="H2858">
            <v>4641</v>
          </cell>
        </row>
        <row r="2859">
          <cell r="B2859" t="str">
            <v>4400</v>
          </cell>
          <cell r="C2859" t="str">
            <v xml:space="preserve">VIBRADOR A GASOLINA </v>
          </cell>
          <cell r="D2859" t="str">
            <v>DIA</v>
          </cell>
          <cell r="E2859">
            <v>6.0000000000000001E-3</v>
          </cell>
          <cell r="G2859">
            <v>38192</v>
          </cell>
          <cell r="H2859">
            <v>229</v>
          </cell>
        </row>
        <row r="2860">
          <cell r="B2860" t="str">
            <v>2A11938</v>
          </cell>
          <cell r="C2860" t="str">
            <v xml:space="preserve">CUADRILLA ALBAÑILERIA GENERAL 1:1 </v>
          </cell>
          <cell r="D2860" t="str">
            <v>JR</v>
          </cell>
          <cell r="E2860">
            <v>0.17499999999999999</v>
          </cell>
          <cell r="G2860">
            <v>133037.45000000001</v>
          </cell>
          <cell r="H2860">
            <v>23282</v>
          </cell>
        </row>
        <row r="2861">
          <cell r="B2861" t="str">
            <v>47111</v>
          </cell>
          <cell r="C2861" t="str">
            <v xml:space="preserve">elementos de consumo y proteccion </v>
          </cell>
          <cell r="D2861" t="str">
            <v>%</v>
          </cell>
          <cell r="E2861">
            <v>23282</v>
          </cell>
          <cell r="G2861">
            <v>1.4999999999999999E-2</v>
          </cell>
          <cell r="H2861">
            <v>349</v>
          </cell>
        </row>
        <row r="2862">
          <cell r="B2862" t="str">
            <v>46111</v>
          </cell>
          <cell r="C2862" t="str">
            <v xml:space="preserve">herramienta y equipo menor </v>
          </cell>
          <cell r="D2862" t="str">
            <v>%</v>
          </cell>
          <cell r="E2862">
            <v>23282</v>
          </cell>
          <cell r="G2862">
            <v>0.05</v>
          </cell>
          <cell r="H2862">
            <v>1164</v>
          </cell>
        </row>
        <row r="2863">
          <cell r="C2863" t="str">
            <v>DIRECTO:  99,937 / M</v>
          </cell>
          <cell r="D2863">
            <v>0</v>
          </cell>
          <cell r="G2863">
            <v>0</v>
          </cell>
          <cell r="H2863">
            <v>0</v>
          </cell>
        </row>
        <row r="2864">
          <cell r="C2864">
            <v>0</v>
          </cell>
          <cell r="D2864">
            <v>0</v>
          </cell>
          <cell r="G2864">
            <v>0</v>
          </cell>
          <cell r="H2864">
            <v>0</v>
          </cell>
        </row>
        <row r="2865">
          <cell r="B2865" t="str">
            <v>06-02-060</v>
          </cell>
          <cell r="C2865" t="str">
            <v>MURETE CONCRETO VISTO COLOR GRIS CON ARENAS CLARAS DE ROZO F'C 21 MPA. H: 0.55 M. - E: 0.10 M. SEGÚN DETALLE DE PLANOS. INCLUYE ACERO DE REFUERZO.</v>
          </cell>
          <cell r="D2865" t="str">
            <v>M</v>
          </cell>
          <cell r="E2865">
            <v>0</v>
          </cell>
          <cell r="G2865">
            <v>0</v>
          </cell>
          <cell r="H2865">
            <v>60301</v>
          </cell>
        </row>
        <row r="2866">
          <cell r="B2866" t="str">
            <v>1A11700</v>
          </cell>
          <cell r="C2866" t="str">
            <v xml:space="preserve">CONCRETO 1:2:2 AreLavRio+Grav. </v>
          </cell>
          <cell r="D2866" t="str">
            <v>M3</v>
          </cell>
          <cell r="E2866">
            <v>5.5000000000000007E-2</v>
          </cell>
          <cell r="F2866">
            <v>0.05</v>
          </cell>
          <cell r="G2866">
            <v>328228.82</v>
          </cell>
          <cell r="H2866">
            <v>18955</v>
          </cell>
        </row>
        <row r="2867">
          <cell r="B2867" t="str">
            <v>19'</v>
          </cell>
          <cell r="C2867" t="str">
            <v xml:space="preserve">ALAMBRE NEGRO Cal. 18 </v>
          </cell>
          <cell r="D2867" t="str">
            <v>KG</v>
          </cell>
          <cell r="E2867">
            <v>0.11</v>
          </cell>
          <cell r="F2867">
            <v>0.02</v>
          </cell>
          <cell r="G2867">
            <v>3810</v>
          </cell>
          <cell r="H2867">
            <v>427</v>
          </cell>
        </row>
        <row r="2868">
          <cell r="B2868" t="str">
            <v>120</v>
          </cell>
          <cell r="C2868" t="str">
            <v xml:space="preserve">HIERRO A-40 Liso/Rect ½" </v>
          </cell>
          <cell r="D2868" t="str">
            <v>KG</v>
          </cell>
          <cell r="E2868">
            <v>4.9500000000000011</v>
          </cell>
          <cell r="F2868">
            <v>0.05</v>
          </cell>
          <cell r="G2868">
            <v>2558</v>
          </cell>
          <cell r="H2868">
            <v>13295</v>
          </cell>
        </row>
        <row r="2869">
          <cell r="B2869" t="str">
            <v>1525</v>
          </cell>
          <cell r="C2869" t="str">
            <v xml:space="preserve">PUNTILLA 2" CON CABEZA </v>
          </cell>
          <cell r="D2869" t="str">
            <v>LB</v>
          </cell>
          <cell r="E2869">
            <v>0.27</v>
          </cell>
          <cell r="F2869">
            <v>0.08</v>
          </cell>
          <cell r="G2869">
            <v>1966</v>
          </cell>
          <cell r="H2869">
            <v>573</v>
          </cell>
        </row>
        <row r="2870">
          <cell r="B2870" t="str">
            <v>4A007</v>
          </cell>
          <cell r="C2870" t="str">
            <v xml:space="preserve">formaleta muro a la vista - alquiler </v>
          </cell>
          <cell r="D2870" t="str">
            <v>m2/dia</v>
          </cell>
          <cell r="E2870">
            <v>3.5999999999999996</v>
          </cell>
          <cell r="G2870">
            <v>1547</v>
          </cell>
          <cell r="H2870">
            <v>5569</v>
          </cell>
        </row>
        <row r="2871">
          <cell r="B2871" t="str">
            <v>4400</v>
          </cell>
          <cell r="C2871" t="str">
            <v xml:space="preserve">VIBRADOR A GASOLINA </v>
          </cell>
          <cell r="D2871" t="str">
            <v>DIA</v>
          </cell>
          <cell r="E2871">
            <v>6.0000000000000001E-3</v>
          </cell>
          <cell r="G2871">
            <v>38192</v>
          </cell>
          <cell r="H2871">
            <v>229</v>
          </cell>
        </row>
        <row r="2872">
          <cell r="B2872" t="str">
            <v>2A11938</v>
          </cell>
          <cell r="C2872" t="str">
            <v xml:space="preserve">CUADRILLA ALBAÑILERIA GENERAL 1:1 </v>
          </cell>
          <cell r="D2872" t="str">
            <v>JR</v>
          </cell>
          <cell r="E2872">
            <v>0.15</v>
          </cell>
          <cell r="G2872">
            <v>133037.45000000001</v>
          </cell>
          <cell r="H2872">
            <v>19956</v>
          </cell>
        </row>
        <row r="2873">
          <cell r="B2873" t="str">
            <v>47111</v>
          </cell>
          <cell r="C2873" t="str">
            <v xml:space="preserve">elementos de consumo y proteccion </v>
          </cell>
          <cell r="D2873" t="str">
            <v>%</v>
          </cell>
          <cell r="E2873">
            <v>19956</v>
          </cell>
          <cell r="G2873">
            <v>1.4999999999999999E-2</v>
          </cell>
          <cell r="H2873">
            <v>299</v>
          </cell>
        </row>
        <row r="2874">
          <cell r="B2874" t="str">
            <v>46111</v>
          </cell>
          <cell r="C2874" t="str">
            <v xml:space="preserve">herramienta y equipo menor </v>
          </cell>
          <cell r="D2874" t="str">
            <v>%</v>
          </cell>
          <cell r="E2874">
            <v>19956</v>
          </cell>
          <cell r="G2874">
            <v>0.05</v>
          </cell>
          <cell r="H2874">
            <v>998</v>
          </cell>
        </row>
        <row r="2875">
          <cell r="C2875" t="str">
            <v>DIRECTO:  60,301 / M</v>
          </cell>
          <cell r="D2875">
            <v>0</v>
          </cell>
          <cell r="G2875">
            <v>0</v>
          </cell>
          <cell r="H2875">
            <v>0</v>
          </cell>
        </row>
        <row r="2876">
          <cell r="C2876">
            <v>0</v>
          </cell>
          <cell r="D2876">
            <v>0</v>
          </cell>
          <cell r="G2876">
            <v>0</v>
          </cell>
          <cell r="H2876">
            <v>0</v>
          </cell>
        </row>
        <row r="2877">
          <cell r="B2877" t="str">
            <v>06-02-070</v>
          </cell>
          <cell r="C2877" t="str">
            <v>LAVAESCOBAS POCETA EN CONCRETO F'C 21 MPA + FORRO EN GRANITO PULIDO BLANCO - 0.60 M. x 0.60 M. - H: 0.35 M. INCLUYE ACERO DE REFUERZO</v>
          </cell>
          <cell r="D2877" t="str">
            <v>U</v>
          </cell>
          <cell r="E2877">
            <v>0</v>
          </cell>
          <cell r="G2877">
            <v>0</v>
          </cell>
          <cell r="H2877">
            <v>144130</v>
          </cell>
        </row>
        <row r="2878">
          <cell r="B2878" t="str">
            <v>72132</v>
          </cell>
          <cell r="C2878" t="str">
            <v xml:space="preserve">aux concreto 3000 psi (21.1 MPa) -obra- 1/2" </v>
          </cell>
          <cell r="D2878" t="str">
            <v>m3</v>
          </cell>
          <cell r="E2878">
            <v>7.3599999999999985E-2</v>
          </cell>
          <cell r="F2878">
            <v>0.1</v>
          </cell>
          <cell r="G2878">
            <v>367959.77683522296</v>
          </cell>
          <cell r="H2878">
            <v>29790</v>
          </cell>
        </row>
        <row r="2879">
          <cell r="B2879" t="str">
            <v>1512O</v>
          </cell>
          <cell r="C2879" t="str">
            <v xml:space="preserve">acero de refuerzo figurado </v>
          </cell>
          <cell r="D2879" t="str">
            <v>kg</v>
          </cell>
          <cell r="E2879">
            <v>16.423372000000001</v>
          </cell>
          <cell r="F2879">
            <v>0.03</v>
          </cell>
          <cell r="G2879">
            <v>2261</v>
          </cell>
          <cell r="H2879">
            <v>38247</v>
          </cell>
        </row>
        <row r="2880">
          <cell r="B2880" t="str">
            <v>15231</v>
          </cell>
          <cell r="C2880" t="str">
            <v xml:space="preserve">alambre negro no. 17 </v>
          </cell>
          <cell r="D2880" t="str">
            <v>kg</v>
          </cell>
          <cell r="E2880">
            <v>0.41058430000000001</v>
          </cell>
          <cell r="G2880">
            <v>3451</v>
          </cell>
          <cell r="H2880">
            <v>1417</v>
          </cell>
        </row>
        <row r="2881">
          <cell r="B2881" t="str">
            <v>18Z1C</v>
          </cell>
          <cell r="C2881" t="str">
            <v>tabla chapa 0.30 x 0.02 x 2.90m ordinario - 3 usos</v>
          </cell>
          <cell r="D2881" t="str">
            <v>u</v>
          </cell>
          <cell r="E2881">
            <v>0.87356321839080453</v>
          </cell>
          <cell r="G2881">
            <v>20868</v>
          </cell>
          <cell r="H2881">
            <v>18230</v>
          </cell>
        </row>
        <row r="2882">
          <cell r="B2882" t="str">
            <v>72561</v>
          </cell>
          <cell r="C2882" t="str">
            <v xml:space="preserve">aux curado concreto. antisol blanco de sika o equivalente </v>
          </cell>
          <cell r="D2882" t="str">
            <v>m2</v>
          </cell>
          <cell r="E2882">
            <v>1.8539999999999999</v>
          </cell>
          <cell r="G2882">
            <v>667.64187320833344</v>
          </cell>
          <cell r="H2882">
            <v>1238</v>
          </cell>
        </row>
        <row r="2883">
          <cell r="B2883" t="str">
            <v>72711</v>
          </cell>
          <cell r="C2883" t="str">
            <v xml:space="preserve">aux desmoldante. separol de sika o equivalente </v>
          </cell>
          <cell r="D2883" t="str">
            <v>m2</v>
          </cell>
          <cell r="E2883">
            <v>1.3639999999999999</v>
          </cell>
          <cell r="G2883">
            <v>686.38251342331739</v>
          </cell>
          <cell r="H2883">
            <v>936</v>
          </cell>
        </row>
        <row r="2884">
          <cell r="B2884" t="str">
            <v>71A14</v>
          </cell>
          <cell r="C2884" t="str">
            <v xml:space="preserve">aux mortero de pega 1:4 </v>
          </cell>
          <cell r="D2884" t="str">
            <v>m3</v>
          </cell>
          <cell r="E2884">
            <v>3.6444000000000004E-2</v>
          </cell>
          <cell r="F2884">
            <v>0.05</v>
          </cell>
          <cell r="G2884">
            <v>277485.09413675184</v>
          </cell>
          <cell r="H2884">
            <v>10618</v>
          </cell>
        </row>
        <row r="2885">
          <cell r="B2885" t="str">
            <v>11212</v>
          </cell>
          <cell r="C2885" t="str">
            <v xml:space="preserve">arena lavada de peña </v>
          </cell>
          <cell r="D2885" t="str">
            <v>m3</v>
          </cell>
          <cell r="E2885">
            <v>3.6444000000000004E-2</v>
          </cell>
          <cell r="F2885">
            <v>0.05</v>
          </cell>
          <cell r="G2885">
            <v>33215.279999999999</v>
          </cell>
          <cell r="H2885">
            <v>1271</v>
          </cell>
        </row>
        <row r="2886">
          <cell r="B2886" t="str">
            <v>11111</v>
          </cell>
          <cell r="C2886" t="str">
            <v xml:space="preserve">cemento blanco x 40kg </v>
          </cell>
          <cell r="D2886" t="str">
            <v>kg</v>
          </cell>
          <cell r="E2886">
            <v>5.47</v>
          </cell>
          <cell r="F2886">
            <v>0.05</v>
          </cell>
          <cell r="G2886">
            <v>1042.44</v>
          </cell>
          <cell r="H2886">
            <v>5987</v>
          </cell>
        </row>
        <row r="2887">
          <cell r="B2887" t="str">
            <v>11262</v>
          </cell>
          <cell r="C2887" t="str">
            <v xml:space="preserve">granito del 2 a 3 blanco neiva </v>
          </cell>
          <cell r="D2887" t="str">
            <v>bt</v>
          </cell>
          <cell r="E2887">
            <v>0.41</v>
          </cell>
          <cell r="F2887">
            <v>0.05</v>
          </cell>
          <cell r="G2887">
            <v>14625.099999999999</v>
          </cell>
          <cell r="H2887">
            <v>6296</v>
          </cell>
        </row>
        <row r="2888">
          <cell r="B2888" t="str">
            <v>11263</v>
          </cell>
          <cell r="C2888" t="str">
            <v xml:space="preserve">marmolina </v>
          </cell>
          <cell r="D2888" t="str">
            <v>kg</v>
          </cell>
          <cell r="E2888">
            <v>2.65</v>
          </cell>
          <cell r="G2888">
            <v>285.59999999999997</v>
          </cell>
          <cell r="H2888">
            <v>757</v>
          </cell>
        </row>
        <row r="2889">
          <cell r="B2889" t="str">
            <v>41322</v>
          </cell>
          <cell r="C2889" t="str">
            <v xml:space="preserve">pulidora manual electrica </v>
          </cell>
          <cell r="D2889" t="str">
            <v>d</v>
          </cell>
          <cell r="E2889">
            <v>0.5</v>
          </cell>
          <cell r="G2889">
            <v>28560</v>
          </cell>
          <cell r="H2889">
            <v>14280</v>
          </cell>
        </row>
        <row r="2890">
          <cell r="B2890" t="str">
            <v>2C111</v>
          </cell>
          <cell r="C2890" t="str">
            <v xml:space="preserve">mo cuadrilla albañileria (1 of + 1 ay) </v>
          </cell>
          <cell r="D2890" t="str">
            <v>hc</v>
          </cell>
          <cell r="E2890">
            <v>0.9</v>
          </cell>
          <cell r="G2890">
            <v>15715.780981249998</v>
          </cell>
          <cell r="H2890">
            <v>14144</v>
          </cell>
        </row>
        <row r="2891">
          <cell r="B2891" t="str">
            <v>47111</v>
          </cell>
          <cell r="C2891" t="str">
            <v xml:space="preserve">elementos de consumo y proteccion </v>
          </cell>
          <cell r="D2891" t="str">
            <v>%</v>
          </cell>
          <cell r="E2891">
            <v>14144</v>
          </cell>
          <cell r="G2891">
            <v>1.4999999999999999E-2</v>
          </cell>
          <cell r="H2891">
            <v>212</v>
          </cell>
        </row>
        <row r="2892">
          <cell r="B2892" t="str">
            <v>46111</v>
          </cell>
          <cell r="C2892" t="str">
            <v xml:space="preserve">herramienta y equipo menor </v>
          </cell>
          <cell r="D2892" t="str">
            <v>%</v>
          </cell>
          <cell r="E2892">
            <v>14144</v>
          </cell>
          <cell r="G2892">
            <v>0.05</v>
          </cell>
          <cell r="H2892">
            <v>707</v>
          </cell>
        </row>
        <row r="2893">
          <cell r="C2893" t="str">
            <v>DIRECTO:  144,130 / U</v>
          </cell>
          <cell r="D2893">
            <v>0</v>
          </cell>
          <cell r="G2893">
            <v>0</v>
          </cell>
          <cell r="H2893">
            <v>0</v>
          </cell>
        </row>
        <row r="2894">
          <cell r="C2894">
            <v>0</v>
          </cell>
          <cell r="D2894">
            <v>0</v>
          </cell>
          <cell r="G2894">
            <v>0</v>
          </cell>
          <cell r="H2894">
            <v>0</v>
          </cell>
        </row>
        <row r="2895">
          <cell r="B2895" t="str">
            <v>06-02-100</v>
          </cell>
          <cell r="C2895" t="str">
            <v>LOSETAS PARA BANCAS EN CONCRETO VISTO F'C 21 MPA. A: 0.35 M. - E: 0.12 M. SEGÚN DETALLE DE PLANOS. INCLUYE ACERO DE REFUERZO. M14, M15, M25</v>
          </cell>
          <cell r="D2895" t="str">
            <v>M</v>
          </cell>
          <cell r="E2895">
            <v>0</v>
          </cell>
          <cell r="G2895">
            <v>0</v>
          </cell>
          <cell r="H2895">
            <v>62017</v>
          </cell>
        </row>
        <row r="2896">
          <cell r="B2896" t="str">
            <v>1A11700</v>
          </cell>
          <cell r="C2896" t="str">
            <v xml:space="preserve">CONCRETO 1:2:2 AreLavRio+Grav. </v>
          </cell>
          <cell r="D2896" t="str">
            <v>M3</v>
          </cell>
          <cell r="E2896">
            <v>4.1999999999999996E-2</v>
          </cell>
          <cell r="F2896">
            <v>0.05</v>
          </cell>
          <cell r="G2896">
            <v>328228.82</v>
          </cell>
          <cell r="H2896">
            <v>14475</v>
          </cell>
        </row>
        <row r="2897">
          <cell r="B2897" t="str">
            <v>19'</v>
          </cell>
          <cell r="C2897" t="str">
            <v xml:space="preserve">ALAMBRE NEGRO Cal. 18 </v>
          </cell>
          <cell r="D2897" t="str">
            <v>KG</v>
          </cell>
          <cell r="E2897">
            <v>0.11</v>
          </cell>
          <cell r="F2897">
            <v>0.02</v>
          </cell>
          <cell r="G2897">
            <v>3810</v>
          </cell>
          <cell r="H2897">
            <v>427</v>
          </cell>
        </row>
        <row r="2898">
          <cell r="B2898" t="str">
            <v>120</v>
          </cell>
          <cell r="C2898" t="str">
            <v xml:space="preserve">HIERRO A-40 Liso/Rect ½" </v>
          </cell>
          <cell r="D2898" t="str">
            <v>KG</v>
          </cell>
          <cell r="E2898">
            <v>4.9560000000000004</v>
          </cell>
          <cell r="F2898">
            <v>0.05</v>
          </cell>
          <cell r="G2898">
            <v>2558</v>
          </cell>
          <cell r="H2898">
            <v>13311</v>
          </cell>
        </row>
        <row r="2899">
          <cell r="B2899" t="str">
            <v>1525</v>
          </cell>
          <cell r="C2899" t="str">
            <v xml:space="preserve">PUNTILLA 2" CON CABEZA </v>
          </cell>
          <cell r="D2899" t="str">
            <v>LB</v>
          </cell>
          <cell r="E2899">
            <v>0.27</v>
          </cell>
          <cell r="F2899">
            <v>0.08</v>
          </cell>
          <cell r="G2899">
            <v>1966</v>
          </cell>
          <cell r="H2899">
            <v>573</v>
          </cell>
        </row>
        <row r="2900">
          <cell r="B2900" t="str">
            <v>1104473</v>
          </cell>
          <cell r="C2900" t="str">
            <v xml:space="preserve">LAMINA PARA FORMALETA SUPER T </v>
          </cell>
          <cell r="D2900" t="str">
            <v>und</v>
          </cell>
          <cell r="E2900">
            <v>6.158738690316224E-2</v>
          </cell>
          <cell r="F2900">
            <v>0.02</v>
          </cell>
          <cell r="G2900">
            <v>112400</v>
          </cell>
          <cell r="H2900">
            <v>7061</v>
          </cell>
        </row>
        <row r="2901">
          <cell r="B2901" t="str">
            <v>4959</v>
          </cell>
          <cell r="C2901" t="str">
            <v xml:space="preserve">CERCHAS METALICAS (3 METROS) </v>
          </cell>
          <cell r="D2901" t="str">
            <v>DIA</v>
          </cell>
          <cell r="E2901">
            <v>2.35</v>
          </cell>
          <cell r="G2901">
            <v>83</v>
          </cell>
          <cell r="H2901">
            <v>195</v>
          </cell>
        </row>
        <row r="2902">
          <cell r="B2902" t="str">
            <v>1940</v>
          </cell>
          <cell r="C2902" t="str">
            <v xml:space="preserve">REPISA (8x.4CM) L=3M ORDINARIO </v>
          </cell>
          <cell r="D2902" t="str">
            <v>ML</v>
          </cell>
          <cell r="E2902">
            <v>0.3</v>
          </cell>
          <cell r="G2902">
            <v>3169</v>
          </cell>
          <cell r="H2902">
            <v>951</v>
          </cell>
        </row>
        <row r="2903">
          <cell r="B2903" t="str">
            <v>4400</v>
          </cell>
          <cell r="C2903" t="str">
            <v xml:space="preserve">VIBRADOR A GASOLINA </v>
          </cell>
          <cell r="D2903" t="str">
            <v>DIA</v>
          </cell>
          <cell r="E2903">
            <v>6.0000000000000001E-3</v>
          </cell>
          <cell r="G2903">
            <v>38192</v>
          </cell>
          <cell r="H2903">
            <v>229</v>
          </cell>
        </row>
        <row r="2904">
          <cell r="B2904" t="str">
            <v>2A11938</v>
          </cell>
          <cell r="C2904" t="str">
            <v xml:space="preserve">CUADRILLA ALBAÑILERIA GENERAL 1:1 </v>
          </cell>
          <cell r="D2904" t="str">
            <v>JR</v>
          </cell>
          <cell r="E2904">
            <v>0.17499999999999999</v>
          </cell>
          <cell r="G2904">
            <v>133037.45000000001</v>
          </cell>
          <cell r="H2904">
            <v>23282</v>
          </cell>
        </row>
        <row r="2905">
          <cell r="B2905" t="str">
            <v>47111</v>
          </cell>
          <cell r="C2905" t="str">
            <v xml:space="preserve">elementos de consumo y proteccion </v>
          </cell>
          <cell r="D2905" t="str">
            <v>%</v>
          </cell>
          <cell r="E2905">
            <v>23282</v>
          </cell>
          <cell r="G2905">
            <v>1.4999999999999999E-2</v>
          </cell>
          <cell r="H2905">
            <v>349</v>
          </cell>
        </row>
        <row r="2906">
          <cell r="B2906" t="str">
            <v>46111</v>
          </cell>
          <cell r="C2906" t="str">
            <v xml:space="preserve">herramienta y equipo menor </v>
          </cell>
          <cell r="D2906" t="str">
            <v>%</v>
          </cell>
          <cell r="E2906">
            <v>23282</v>
          </cell>
          <cell r="G2906">
            <v>0.05</v>
          </cell>
          <cell r="H2906">
            <v>1164</v>
          </cell>
        </row>
        <row r="2907">
          <cell r="C2907" t="str">
            <v>DIRECTO:  62,017 / M</v>
          </cell>
          <cell r="D2907">
            <v>0</v>
          </cell>
          <cell r="G2907">
            <v>0</v>
          </cell>
          <cell r="H2907">
            <v>0</v>
          </cell>
        </row>
        <row r="2908">
          <cell r="C2908">
            <v>0</v>
          </cell>
          <cell r="D2908">
            <v>0</v>
          </cell>
          <cell r="G2908">
            <v>0</v>
          </cell>
          <cell r="H2908">
            <v>0</v>
          </cell>
        </row>
        <row r="2909">
          <cell r="B2909" t="str">
            <v>06-02-110</v>
          </cell>
          <cell r="C2909" t="str">
            <v>BANCAS EN "L" EN CONCRETO VISTO COLOR OCRE F'C 21 MPA. A: 0.59 M. - H: 0.55 M. SEGÚN DETALLE DE PLANOS. INCLUYE ACERO DE REFUERZO. M24</v>
          </cell>
          <cell r="D2909" t="str">
            <v>M</v>
          </cell>
          <cell r="E2909">
            <v>0</v>
          </cell>
          <cell r="G2909">
            <v>0</v>
          </cell>
          <cell r="H2909">
            <v>149547</v>
          </cell>
        </row>
        <row r="2910">
          <cell r="B2910" t="str">
            <v>11A03</v>
          </cell>
          <cell r="C2910" t="str">
            <v xml:space="preserve">concreto plastico 4000 psi tmn 1/2" ocre </v>
          </cell>
          <cell r="D2910" t="str">
            <v>m3</v>
          </cell>
          <cell r="E2910">
            <v>0.14000000000000001</v>
          </cell>
          <cell r="F2910">
            <v>0.05</v>
          </cell>
          <cell r="G2910">
            <v>519994.3</v>
          </cell>
          <cell r="H2910">
            <v>76439</v>
          </cell>
        </row>
        <row r="2911">
          <cell r="B2911" t="str">
            <v>19'</v>
          </cell>
          <cell r="C2911" t="str">
            <v xml:space="preserve">ALAMBRE NEGRO Cal. 18 </v>
          </cell>
          <cell r="D2911" t="str">
            <v>KG</v>
          </cell>
          <cell r="E2911">
            <v>0.11</v>
          </cell>
          <cell r="F2911">
            <v>0.02</v>
          </cell>
          <cell r="G2911">
            <v>3810</v>
          </cell>
          <cell r="H2911">
            <v>427</v>
          </cell>
        </row>
        <row r="2912">
          <cell r="B2912" t="str">
            <v>120</v>
          </cell>
          <cell r="C2912" t="str">
            <v xml:space="preserve">HIERRO A-40 Liso/Rect ½" </v>
          </cell>
          <cell r="D2912" t="str">
            <v>KG</v>
          </cell>
          <cell r="E2912">
            <v>12.600000000000001</v>
          </cell>
          <cell r="F2912">
            <v>0.05</v>
          </cell>
          <cell r="G2912">
            <v>2558</v>
          </cell>
          <cell r="H2912">
            <v>33842</v>
          </cell>
        </row>
        <row r="2913">
          <cell r="B2913" t="str">
            <v>1525</v>
          </cell>
          <cell r="C2913" t="str">
            <v xml:space="preserve">PUNTILLA 2" CON CABEZA </v>
          </cell>
          <cell r="D2913" t="str">
            <v>LB</v>
          </cell>
          <cell r="E2913">
            <v>0.27</v>
          </cell>
          <cell r="F2913">
            <v>0.08</v>
          </cell>
          <cell r="G2913">
            <v>1966</v>
          </cell>
          <cell r="H2913">
            <v>573</v>
          </cell>
        </row>
        <row r="2914">
          <cell r="B2914" t="str">
            <v>1104473</v>
          </cell>
          <cell r="C2914" t="str">
            <v xml:space="preserve">LAMINA PARA FORMALETA SUPER T </v>
          </cell>
          <cell r="D2914" t="str">
            <v>und</v>
          </cell>
          <cell r="E2914">
            <v>7.5024634954761263E-2</v>
          </cell>
          <cell r="F2914">
            <v>0.02</v>
          </cell>
          <cell r="G2914">
            <v>112400</v>
          </cell>
          <cell r="H2914">
            <v>8601</v>
          </cell>
        </row>
        <row r="2915">
          <cell r="B2915" t="str">
            <v>4A007</v>
          </cell>
          <cell r="C2915" t="str">
            <v xml:space="preserve">formaleta muro a la vista - alquiler </v>
          </cell>
          <cell r="D2915" t="str">
            <v>m2/dia</v>
          </cell>
          <cell r="E2915">
            <v>3</v>
          </cell>
          <cell r="G2915">
            <v>1547</v>
          </cell>
          <cell r="H2915">
            <v>4641</v>
          </cell>
        </row>
        <row r="2916">
          <cell r="B2916" t="str">
            <v>4400</v>
          </cell>
          <cell r="C2916" t="str">
            <v xml:space="preserve">VIBRADOR A GASOLINA </v>
          </cell>
          <cell r="D2916" t="str">
            <v>DIA</v>
          </cell>
          <cell r="E2916">
            <v>6.0000000000000001E-3</v>
          </cell>
          <cell r="G2916">
            <v>38192</v>
          </cell>
          <cell r="H2916">
            <v>229</v>
          </cell>
        </row>
        <row r="2917">
          <cell r="B2917" t="str">
            <v>2A11938</v>
          </cell>
          <cell r="C2917" t="str">
            <v xml:space="preserve">CUADRILLA ALBAÑILERIA GENERAL 1:1 </v>
          </cell>
          <cell r="D2917" t="str">
            <v>JR</v>
          </cell>
          <cell r="E2917">
            <v>0.17499999999999999</v>
          </cell>
          <cell r="G2917">
            <v>133037.45000000001</v>
          </cell>
          <cell r="H2917">
            <v>23282</v>
          </cell>
        </row>
        <row r="2918">
          <cell r="B2918" t="str">
            <v>47111</v>
          </cell>
          <cell r="C2918" t="str">
            <v xml:space="preserve">elementos de consumo y proteccion </v>
          </cell>
          <cell r="D2918" t="str">
            <v>%</v>
          </cell>
          <cell r="E2918">
            <v>23282</v>
          </cell>
          <cell r="G2918">
            <v>1.4999999999999999E-2</v>
          </cell>
          <cell r="H2918">
            <v>349</v>
          </cell>
        </row>
        <row r="2919">
          <cell r="B2919" t="str">
            <v>46111</v>
          </cell>
          <cell r="C2919" t="str">
            <v xml:space="preserve">herramienta y equipo menor </v>
          </cell>
          <cell r="D2919" t="str">
            <v>%</v>
          </cell>
          <cell r="E2919">
            <v>23282</v>
          </cell>
          <cell r="G2919">
            <v>0.05</v>
          </cell>
          <cell r="H2919">
            <v>1164</v>
          </cell>
        </row>
        <row r="2920">
          <cell r="C2920" t="str">
            <v>DIRECTO:  149,547 / M</v>
          </cell>
          <cell r="D2920">
            <v>0</v>
          </cell>
          <cell r="G2920">
            <v>0</v>
          </cell>
          <cell r="H2920">
            <v>0</v>
          </cell>
        </row>
        <row r="2921">
          <cell r="C2921">
            <v>0</v>
          </cell>
          <cell r="D2921">
            <v>0</v>
          </cell>
          <cell r="G2921">
            <v>0</v>
          </cell>
          <cell r="H2921">
            <v>0</v>
          </cell>
        </row>
        <row r="2922">
          <cell r="B2922" t="str">
            <v>06-02-120</v>
          </cell>
          <cell r="C2922" t="str">
            <v>BANCAS EN "L" EN CONCRETO VISTO COLOR OCRE F'C 21 MPA. A: 0.59 M. - H: 0.55 M. SEGÚN DETALLE DE PLANOS. INCLUYE ACERO DE REFUERZO. M31</v>
          </cell>
          <cell r="D2922" t="str">
            <v>M</v>
          </cell>
          <cell r="E2922">
            <v>0</v>
          </cell>
          <cell r="G2922">
            <v>0</v>
          </cell>
          <cell r="H2922">
            <v>164868</v>
          </cell>
        </row>
        <row r="2923">
          <cell r="B2923" t="str">
            <v>11A03</v>
          </cell>
          <cell r="C2923" t="str">
            <v xml:space="preserve">concreto plastico 4000 psi tmn 1/2" ocre </v>
          </cell>
          <cell r="D2923" t="str">
            <v>m3</v>
          </cell>
          <cell r="E2923">
            <v>0.16</v>
          </cell>
          <cell r="F2923">
            <v>0.05</v>
          </cell>
          <cell r="G2923">
            <v>519994.3</v>
          </cell>
          <cell r="H2923">
            <v>87359</v>
          </cell>
        </row>
        <row r="2924">
          <cell r="B2924" t="str">
            <v>19'</v>
          </cell>
          <cell r="C2924" t="str">
            <v xml:space="preserve">ALAMBRE NEGRO Cal. 18 </v>
          </cell>
          <cell r="D2924" t="str">
            <v>KG</v>
          </cell>
          <cell r="E2924">
            <v>0.11</v>
          </cell>
          <cell r="F2924">
            <v>0.02</v>
          </cell>
          <cell r="G2924">
            <v>3810</v>
          </cell>
          <cell r="H2924">
            <v>427</v>
          </cell>
        </row>
        <row r="2925">
          <cell r="B2925" t="str">
            <v>120</v>
          </cell>
          <cell r="C2925" t="str">
            <v xml:space="preserve">HIERRO A-40 Liso/Rect ½" </v>
          </cell>
          <cell r="D2925" t="str">
            <v>KG</v>
          </cell>
          <cell r="E2925">
            <v>14.4</v>
          </cell>
          <cell r="F2925">
            <v>0.05</v>
          </cell>
          <cell r="G2925">
            <v>2558</v>
          </cell>
          <cell r="H2925">
            <v>38677</v>
          </cell>
        </row>
        <row r="2926">
          <cell r="B2926" t="str">
            <v>1525</v>
          </cell>
          <cell r="C2926" t="str">
            <v xml:space="preserve">PUNTILLA 2" CON CABEZA </v>
          </cell>
          <cell r="D2926" t="str">
            <v>LB</v>
          </cell>
          <cell r="E2926">
            <v>0.27</v>
          </cell>
          <cell r="F2926">
            <v>0.08</v>
          </cell>
          <cell r="G2926">
            <v>1966</v>
          </cell>
          <cell r="H2926">
            <v>573</v>
          </cell>
        </row>
        <row r="2927">
          <cell r="B2927" t="str">
            <v>1104473</v>
          </cell>
          <cell r="C2927" t="str">
            <v xml:space="preserve">LAMINA PARA FORMALETA SUPER T </v>
          </cell>
          <cell r="D2927" t="str">
            <v>und</v>
          </cell>
          <cell r="E2927">
            <v>6.7186240257995175E-2</v>
          </cell>
          <cell r="F2927">
            <v>0.02</v>
          </cell>
          <cell r="G2927">
            <v>112400</v>
          </cell>
          <cell r="H2927">
            <v>7703</v>
          </cell>
        </row>
        <row r="2928">
          <cell r="B2928" t="str">
            <v>4A007</v>
          </cell>
          <cell r="C2928" t="str">
            <v xml:space="preserve">formaleta muro a la vista - alquiler </v>
          </cell>
          <cell r="D2928" t="str">
            <v>m2/dia</v>
          </cell>
          <cell r="E2928">
            <v>3.3000000000000003</v>
          </cell>
          <cell r="G2928">
            <v>1547</v>
          </cell>
          <cell r="H2928">
            <v>5105</v>
          </cell>
        </row>
        <row r="2929">
          <cell r="B2929" t="str">
            <v>4400</v>
          </cell>
          <cell r="C2929" t="str">
            <v xml:space="preserve">VIBRADOR A GASOLINA </v>
          </cell>
          <cell r="D2929" t="str">
            <v>DIA</v>
          </cell>
          <cell r="E2929">
            <v>6.0000000000000001E-3</v>
          </cell>
          <cell r="G2929">
            <v>38192</v>
          </cell>
          <cell r="H2929">
            <v>229</v>
          </cell>
        </row>
        <row r="2930">
          <cell r="B2930" t="str">
            <v>2A11938</v>
          </cell>
          <cell r="C2930" t="str">
            <v xml:space="preserve">CUADRILLA ALBAÑILERIA GENERAL 1:1 </v>
          </cell>
          <cell r="D2930" t="str">
            <v>JR</v>
          </cell>
          <cell r="E2930">
            <v>0.17499999999999999</v>
          </cell>
          <cell r="G2930">
            <v>133037.45000000001</v>
          </cell>
          <cell r="H2930">
            <v>23282</v>
          </cell>
        </row>
        <row r="2931">
          <cell r="B2931" t="str">
            <v>47111</v>
          </cell>
          <cell r="C2931" t="str">
            <v xml:space="preserve">elementos de consumo y proteccion </v>
          </cell>
          <cell r="D2931" t="str">
            <v>%</v>
          </cell>
          <cell r="E2931">
            <v>23282</v>
          </cell>
          <cell r="G2931">
            <v>1.4999999999999999E-2</v>
          </cell>
          <cell r="H2931">
            <v>349</v>
          </cell>
        </row>
        <row r="2932">
          <cell r="B2932" t="str">
            <v>46111</v>
          </cell>
          <cell r="C2932" t="str">
            <v xml:space="preserve">herramienta y equipo menor </v>
          </cell>
          <cell r="D2932" t="str">
            <v>%</v>
          </cell>
          <cell r="E2932">
            <v>23282</v>
          </cell>
          <cell r="G2932">
            <v>0.05</v>
          </cell>
          <cell r="H2932">
            <v>1164</v>
          </cell>
        </row>
        <row r="2933">
          <cell r="C2933" t="str">
            <v>DIRECTO:  164,868 / M</v>
          </cell>
          <cell r="D2933">
            <v>0</v>
          </cell>
          <cell r="G2933">
            <v>0</v>
          </cell>
          <cell r="H2933">
            <v>0</v>
          </cell>
        </row>
        <row r="2934">
          <cell r="C2934">
            <v>0</v>
          </cell>
          <cell r="D2934">
            <v>0</v>
          </cell>
          <cell r="G2934">
            <v>0</v>
          </cell>
          <cell r="H2934">
            <v>0</v>
          </cell>
        </row>
        <row r="2935">
          <cell r="B2935" t="str">
            <v>06-02-130</v>
          </cell>
          <cell r="C2935" t="str">
            <v>MESON DE ATENCION EN CONCRETO F'C 21 MPA. A: 0.80 M. - E: 0.15 M. SEGÚN DETALLE DE PLANOS. INCLUYE ACERO DE REFUERZO. M22</v>
          </cell>
          <cell r="D2935" t="str">
            <v>M</v>
          </cell>
          <cell r="E2935">
            <v>0</v>
          </cell>
          <cell r="G2935">
            <v>0</v>
          </cell>
          <cell r="H2935">
            <v>106070</v>
          </cell>
        </row>
        <row r="2936">
          <cell r="B2936" t="str">
            <v>1A11700</v>
          </cell>
          <cell r="C2936" t="str">
            <v xml:space="preserve">CONCRETO 1:2:2 AreLavRio+Grav. </v>
          </cell>
          <cell r="D2936" t="str">
            <v>M3</v>
          </cell>
          <cell r="E2936">
            <v>0.12</v>
          </cell>
          <cell r="F2936">
            <v>0.05</v>
          </cell>
          <cell r="G2936">
            <v>328228.82</v>
          </cell>
          <cell r="H2936">
            <v>41357</v>
          </cell>
        </row>
        <row r="2937">
          <cell r="B2937" t="str">
            <v>19'</v>
          </cell>
          <cell r="C2937" t="str">
            <v xml:space="preserve">ALAMBRE NEGRO Cal. 18 </v>
          </cell>
          <cell r="D2937" t="str">
            <v>KG</v>
          </cell>
          <cell r="E2937">
            <v>0.11</v>
          </cell>
          <cell r="F2937">
            <v>0.02</v>
          </cell>
          <cell r="G2937">
            <v>3810</v>
          </cell>
          <cell r="H2937">
            <v>427</v>
          </cell>
        </row>
        <row r="2938">
          <cell r="B2938" t="str">
            <v>120</v>
          </cell>
          <cell r="C2938" t="str">
            <v xml:space="preserve">HIERRO A-40 Liso/Rect ½" </v>
          </cell>
          <cell r="D2938" t="str">
            <v>KG</v>
          </cell>
          <cell r="E2938">
            <v>9.1980000000000004</v>
          </cell>
          <cell r="F2938">
            <v>0.05</v>
          </cell>
          <cell r="G2938">
            <v>2558</v>
          </cell>
          <cell r="H2938">
            <v>24705</v>
          </cell>
        </row>
        <row r="2939">
          <cell r="B2939" t="str">
            <v>1525</v>
          </cell>
          <cell r="C2939" t="str">
            <v xml:space="preserve">PUNTILLA 2" CON CABEZA </v>
          </cell>
          <cell r="D2939" t="str">
            <v>LB</v>
          </cell>
          <cell r="E2939">
            <v>0.27</v>
          </cell>
          <cell r="F2939">
            <v>0.08</v>
          </cell>
          <cell r="G2939">
            <v>1966</v>
          </cell>
          <cell r="H2939">
            <v>573</v>
          </cell>
        </row>
        <row r="2940">
          <cell r="B2940" t="str">
            <v>1104473</v>
          </cell>
          <cell r="C2940" t="str">
            <v xml:space="preserve">LAMINA PARA FORMALETA SUPER T </v>
          </cell>
          <cell r="D2940" t="str">
            <v>und</v>
          </cell>
          <cell r="E2940">
            <v>0.11197706709665861</v>
          </cell>
          <cell r="F2940">
            <v>0.02</v>
          </cell>
          <cell r="G2940">
            <v>112400</v>
          </cell>
          <cell r="H2940">
            <v>12838</v>
          </cell>
        </row>
        <row r="2941">
          <cell r="B2941" t="str">
            <v>4959</v>
          </cell>
          <cell r="C2941" t="str">
            <v xml:space="preserve">CERCHAS METALICAS (3 METROS) </v>
          </cell>
          <cell r="D2941" t="str">
            <v>DIA</v>
          </cell>
          <cell r="E2941">
            <v>2.35</v>
          </cell>
          <cell r="G2941">
            <v>83</v>
          </cell>
          <cell r="H2941">
            <v>195</v>
          </cell>
        </row>
        <row r="2942">
          <cell r="B2942" t="str">
            <v>1940</v>
          </cell>
          <cell r="C2942" t="str">
            <v xml:space="preserve">REPISA (8x.4CM) L=3M ORDINARIO </v>
          </cell>
          <cell r="D2942" t="str">
            <v>ML</v>
          </cell>
          <cell r="E2942">
            <v>0.3</v>
          </cell>
          <cell r="G2942">
            <v>3169</v>
          </cell>
          <cell r="H2942">
            <v>951</v>
          </cell>
        </row>
        <row r="2943">
          <cell r="B2943" t="str">
            <v>4400</v>
          </cell>
          <cell r="C2943" t="str">
            <v xml:space="preserve">VIBRADOR A GASOLINA </v>
          </cell>
          <cell r="D2943" t="str">
            <v>DIA</v>
          </cell>
          <cell r="E2943">
            <v>6.0000000000000001E-3</v>
          </cell>
          <cell r="G2943">
            <v>38192</v>
          </cell>
          <cell r="H2943">
            <v>229</v>
          </cell>
        </row>
        <row r="2944">
          <cell r="B2944" t="str">
            <v>2A11938</v>
          </cell>
          <cell r="C2944" t="str">
            <v xml:space="preserve">CUADRILLA ALBAÑILERIA GENERAL 1:1 </v>
          </cell>
          <cell r="D2944" t="str">
            <v>JR</v>
          </cell>
          <cell r="E2944">
            <v>0.17499999999999999</v>
          </cell>
          <cell r="G2944">
            <v>133037.45000000001</v>
          </cell>
          <cell r="H2944">
            <v>23282</v>
          </cell>
        </row>
        <row r="2945">
          <cell r="B2945" t="str">
            <v>47111</v>
          </cell>
          <cell r="C2945" t="str">
            <v xml:space="preserve">elementos de consumo y proteccion </v>
          </cell>
          <cell r="D2945" t="str">
            <v>%</v>
          </cell>
          <cell r="E2945">
            <v>23282</v>
          </cell>
          <cell r="G2945">
            <v>1.4999999999999999E-2</v>
          </cell>
          <cell r="H2945">
            <v>349</v>
          </cell>
        </row>
        <row r="2946">
          <cell r="B2946" t="str">
            <v>46111</v>
          </cell>
          <cell r="C2946" t="str">
            <v xml:space="preserve">herramienta y equipo menor </v>
          </cell>
          <cell r="D2946" t="str">
            <v>%</v>
          </cell>
          <cell r="E2946">
            <v>23282</v>
          </cell>
          <cell r="G2946">
            <v>0.05</v>
          </cell>
          <cell r="H2946">
            <v>1164</v>
          </cell>
        </row>
        <row r="2947">
          <cell r="C2947" t="str">
            <v>DIRECTO:  106,070 / M</v>
          </cell>
          <cell r="D2947">
            <v>0</v>
          </cell>
          <cell r="G2947">
            <v>0</v>
          </cell>
          <cell r="H2947">
            <v>0</v>
          </cell>
        </row>
        <row r="2948">
          <cell r="C2948">
            <v>0</v>
          </cell>
          <cell r="D2948">
            <v>0</v>
          </cell>
          <cell r="G2948">
            <v>0</v>
          </cell>
          <cell r="H2948">
            <v>0</v>
          </cell>
        </row>
        <row r="2949">
          <cell r="B2949" t="str">
            <v>06-02-140</v>
          </cell>
          <cell r="C2949" t="str">
            <v>MESON DE ATENCION EN CONCRETO F'C 21 MPA. A: 0.58 M. - E: 0.15 M. SEGÚN DETALLE DE PLANOS. INCLUYE ACERO DE REFUERZO. M23</v>
          </cell>
          <cell r="D2949" t="str">
            <v>M</v>
          </cell>
          <cell r="E2949">
            <v>0</v>
          </cell>
          <cell r="G2949">
            <v>0</v>
          </cell>
          <cell r="H2949">
            <v>84879</v>
          </cell>
        </row>
        <row r="2950">
          <cell r="B2950" t="str">
            <v>1A11700</v>
          </cell>
          <cell r="C2950" t="str">
            <v xml:space="preserve">CONCRETO 1:2:2 AreLavRio+Grav. </v>
          </cell>
          <cell r="D2950" t="str">
            <v>M3</v>
          </cell>
          <cell r="E2950">
            <v>8.6999999999999994E-2</v>
          </cell>
          <cell r="F2950">
            <v>0.05</v>
          </cell>
          <cell r="G2950">
            <v>328228.82</v>
          </cell>
          <cell r="H2950">
            <v>29984</v>
          </cell>
        </row>
        <row r="2951">
          <cell r="B2951" t="str">
            <v>19'</v>
          </cell>
          <cell r="C2951" t="str">
            <v xml:space="preserve">ALAMBRE NEGRO Cal. 18 </v>
          </cell>
          <cell r="D2951" t="str">
            <v>KG</v>
          </cell>
          <cell r="E2951">
            <v>0.11</v>
          </cell>
          <cell r="F2951">
            <v>0.02</v>
          </cell>
          <cell r="G2951">
            <v>3810</v>
          </cell>
          <cell r="H2951">
            <v>427</v>
          </cell>
        </row>
        <row r="2952">
          <cell r="B2952" t="str">
            <v>120</v>
          </cell>
          <cell r="C2952" t="str">
            <v xml:space="preserve">HIERRO A-40 Liso/Rect ½" </v>
          </cell>
          <cell r="D2952" t="str">
            <v>KG</v>
          </cell>
          <cell r="E2952">
            <v>6.5939999999999994</v>
          </cell>
          <cell r="F2952">
            <v>0.05</v>
          </cell>
          <cell r="G2952">
            <v>2558</v>
          </cell>
          <cell r="H2952">
            <v>17711</v>
          </cell>
        </row>
        <row r="2953">
          <cell r="B2953" t="str">
            <v>1525</v>
          </cell>
          <cell r="C2953" t="str">
            <v xml:space="preserve">PUNTILLA 2" CON CABEZA </v>
          </cell>
          <cell r="D2953" t="str">
            <v>LB</v>
          </cell>
          <cell r="E2953">
            <v>0.27</v>
          </cell>
          <cell r="F2953">
            <v>0.08</v>
          </cell>
          <cell r="G2953">
            <v>1966</v>
          </cell>
          <cell r="H2953">
            <v>573</v>
          </cell>
        </row>
        <row r="2954">
          <cell r="B2954" t="str">
            <v>1104473</v>
          </cell>
          <cell r="C2954" t="str">
            <v xml:space="preserve">LAMINA PARA FORMALETA SUPER T </v>
          </cell>
          <cell r="D2954" t="str">
            <v>und</v>
          </cell>
          <cell r="E2954">
            <v>8.7342112335393726E-2</v>
          </cell>
          <cell r="F2954">
            <v>0.02</v>
          </cell>
          <cell r="G2954">
            <v>112400</v>
          </cell>
          <cell r="H2954">
            <v>10014</v>
          </cell>
        </row>
        <row r="2955">
          <cell r="B2955" t="str">
            <v>4959</v>
          </cell>
          <cell r="C2955" t="str">
            <v xml:space="preserve">CERCHAS METALICAS (3 METROS) </v>
          </cell>
          <cell r="D2955" t="str">
            <v>DIA</v>
          </cell>
          <cell r="E2955">
            <v>2.35</v>
          </cell>
          <cell r="G2955">
            <v>83</v>
          </cell>
          <cell r="H2955">
            <v>195</v>
          </cell>
        </row>
        <row r="2956">
          <cell r="B2956" t="str">
            <v>1940</v>
          </cell>
          <cell r="C2956" t="str">
            <v xml:space="preserve">REPISA (8x.4CM) L=3M ORDINARIO </v>
          </cell>
          <cell r="D2956" t="str">
            <v>ML</v>
          </cell>
          <cell r="E2956">
            <v>0.3</v>
          </cell>
          <cell r="G2956">
            <v>3169</v>
          </cell>
          <cell r="H2956">
            <v>951</v>
          </cell>
        </row>
        <row r="2957">
          <cell r="B2957" t="str">
            <v>4400</v>
          </cell>
          <cell r="C2957" t="str">
            <v xml:space="preserve">VIBRADOR A GASOLINA </v>
          </cell>
          <cell r="D2957" t="str">
            <v>DIA</v>
          </cell>
          <cell r="E2957">
            <v>6.0000000000000001E-3</v>
          </cell>
          <cell r="G2957">
            <v>38192</v>
          </cell>
          <cell r="H2957">
            <v>229</v>
          </cell>
        </row>
        <row r="2958">
          <cell r="B2958" t="str">
            <v>2A11938</v>
          </cell>
          <cell r="C2958" t="str">
            <v xml:space="preserve">CUADRILLA ALBAÑILERIA GENERAL 1:1 </v>
          </cell>
          <cell r="D2958" t="str">
            <v>JR</v>
          </cell>
          <cell r="E2958">
            <v>0.17499999999999999</v>
          </cell>
          <cell r="G2958">
            <v>133037.45000000001</v>
          </cell>
          <cell r="H2958">
            <v>23282</v>
          </cell>
        </row>
        <row r="2959">
          <cell r="B2959" t="str">
            <v>47111</v>
          </cell>
          <cell r="C2959" t="str">
            <v xml:space="preserve">elementos de consumo y proteccion </v>
          </cell>
          <cell r="D2959" t="str">
            <v>%</v>
          </cell>
          <cell r="E2959">
            <v>23282</v>
          </cell>
          <cell r="G2959">
            <v>1.4999999999999999E-2</v>
          </cell>
          <cell r="H2959">
            <v>349</v>
          </cell>
        </row>
        <row r="2960">
          <cell r="B2960" t="str">
            <v>46111</v>
          </cell>
          <cell r="C2960" t="str">
            <v xml:space="preserve">herramienta y equipo menor </v>
          </cell>
          <cell r="D2960" t="str">
            <v>%</v>
          </cell>
          <cell r="E2960">
            <v>23282</v>
          </cell>
          <cell r="G2960">
            <v>0.05</v>
          </cell>
          <cell r="H2960">
            <v>1164</v>
          </cell>
        </row>
        <row r="2961">
          <cell r="C2961" t="str">
            <v>DIRECTO:  84,879 / M</v>
          </cell>
          <cell r="D2961">
            <v>0</v>
          </cell>
          <cell r="G2961">
            <v>0</v>
          </cell>
          <cell r="H2961">
            <v>0</v>
          </cell>
        </row>
        <row r="2962">
          <cell r="C2962">
            <v>0</v>
          </cell>
          <cell r="D2962">
            <v>0</v>
          </cell>
          <cell r="G2962">
            <v>0</v>
          </cell>
          <cell r="H2962">
            <v>0</v>
          </cell>
        </row>
        <row r="2963">
          <cell r="B2963" t="str">
            <v>06-02-200</v>
          </cell>
          <cell r="C2963" t="str">
            <v>BASE EN CONCRETO VISTO COLOR GRIS CON ARENAS CLARAS DE ROZO F'C 21 MPA.  LOSETA SUPERIOR A: 0.80 M. - E: 0.10 M. + MURETES H: 0.45 M. - E: 0.15 M. SEGÚN DETALLE DE PLANOS. INCLUYE ACERO DE REFUERZO. MUEBLES ALMACENAMIENTO SALONES.</v>
          </cell>
          <cell r="D2963" t="str">
            <v>M</v>
          </cell>
          <cell r="E2963">
            <v>0</v>
          </cell>
          <cell r="G2963">
            <v>0</v>
          </cell>
          <cell r="H2963">
            <v>160623</v>
          </cell>
        </row>
        <row r="2964">
          <cell r="B2964" t="str">
            <v>1A11700</v>
          </cell>
          <cell r="C2964" t="str">
            <v xml:space="preserve">CONCRETO 1:2:2 AreLavRio+Grav. </v>
          </cell>
          <cell r="D2964" t="str">
            <v>M3</v>
          </cell>
          <cell r="E2964">
            <v>0.185</v>
          </cell>
          <cell r="F2964">
            <v>0.05</v>
          </cell>
          <cell r="G2964">
            <v>328228.82</v>
          </cell>
          <cell r="H2964">
            <v>63758</v>
          </cell>
        </row>
        <row r="2965">
          <cell r="B2965" t="str">
            <v>19'</v>
          </cell>
          <cell r="C2965" t="str">
            <v xml:space="preserve">ALAMBRE NEGRO Cal. 18 </v>
          </cell>
          <cell r="D2965" t="str">
            <v>KG</v>
          </cell>
          <cell r="E2965">
            <v>0.11</v>
          </cell>
          <cell r="F2965">
            <v>0.02</v>
          </cell>
          <cell r="G2965">
            <v>3810</v>
          </cell>
          <cell r="H2965">
            <v>427</v>
          </cell>
        </row>
        <row r="2966">
          <cell r="B2966" t="str">
            <v>120</v>
          </cell>
          <cell r="C2966" t="str">
            <v xml:space="preserve">HIERRO A-40 Liso/Rect ½" </v>
          </cell>
          <cell r="D2966" t="str">
            <v>KG</v>
          </cell>
          <cell r="E2966">
            <v>16.649999999999999</v>
          </cell>
          <cell r="F2966">
            <v>0.05</v>
          </cell>
          <cell r="G2966">
            <v>2558</v>
          </cell>
          <cell r="H2966">
            <v>44720</v>
          </cell>
        </row>
        <row r="2967">
          <cell r="B2967" t="str">
            <v>1525</v>
          </cell>
          <cell r="C2967" t="str">
            <v xml:space="preserve">PUNTILLA 2" CON CABEZA </v>
          </cell>
          <cell r="D2967" t="str">
            <v>LB</v>
          </cell>
          <cell r="E2967">
            <v>0.27</v>
          </cell>
          <cell r="F2967">
            <v>0.08</v>
          </cell>
          <cell r="G2967">
            <v>1966</v>
          </cell>
          <cell r="H2967">
            <v>573</v>
          </cell>
        </row>
        <row r="2968">
          <cell r="B2968" t="str">
            <v>1943</v>
          </cell>
          <cell r="C2968" t="str">
            <v xml:space="preserve">TABLA CHAPA (30x2CM) L=3M ORDINARIO </v>
          </cell>
          <cell r="D2968" t="str">
            <v>ML</v>
          </cell>
          <cell r="E2968">
            <v>4.8</v>
          </cell>
          <cell r="F2968">
            <v>0.02</v>
          </cell>
          <cell r="G2968">
            <v>4482</v>
          </cell>
          <cell r="H2968">
            <v>21944</v>
          </cell>
        </row>
        <row r="2969">
          <cell r="B2969" t="str">
            <v>4A007</v>
          </cell>
          <cell r="C2969" t="str">
            <v xml:space="preserve">formaleta muro a la vista - alquiler </v>
          </cell>
          <cell r="D2969" t="str">
            <v>m2/dia</v>
          </cell>
          <cell r="E2969">
            <v>2.7</v>
          </cell>
          <cell r="G2969">
            <v>1547</v>
          </cell>
          <cell r="H2969">
            <v>4177</v>
          </cell>
        </row>
        <row r="2970">
          <cell r="B2970" t="str">
            <v>4400</v>
          </cell>
          <cell r="C2970" t="str">
            <v xml:space="preserve">VIBRADOR A GASOLINA </v>
          </cell>
          <cell r="D2970" t="str">
            <v>DIA</v>
          </cell>
          <cell r="E2970">
            <v>6.0000000000000001E-3</v>
          </cell>
          <cell r="G2970">
            <v>38192</v>
          </cell>
          <cell r="H2970">
            <v>229</v>
          </cell>
        </row>
        <row r="2971">
          <cell r="B2971" t="str">
            <v>2A11938</v>
          </cell>
          <cell r="C2971" t="str">
            <v xml:space="preserve">CUADRILLA ALBAÑILERIA GENERAL 1:1 </v>
          </cell>
          <cell r="D2971" t="str">
            <v>JR</v>
          </cell>
          <cell r="E2971">
            <v>0.17499999999999999</v>
          </cell>
          <cell r="G2971">
            <v>133037.45000000001</v>
          </cell>
          <cell r="H2971">
            <v>23282</v>
          </cell>
        </row>
        <row r="2972">
          <cell r="B2972" t="str">
            <v>47111</v>
          </cell>
          <cell r="C2972" t="str">
            <v xml:space="preserve">elementos de consumo y proteccion </v>
          </cell>
          <cell r="D2972" t="str">
            <v>%</v>
          </cell>
          <cell r="E2972">
            <v>23282</v>
          </cell>
          <cell r="G2972">
            <v>1.4999999999999999E-2</v>
          </cell>
          <cell r="H2972">
            <v>349</v>
          </cell>
        </row>
        <row r="2973">
          <cell r="B2973" t="str">
            <v>46111</v>
          </cell>
          <cell r="C2973" t="str">
            <v xml:space="preserve">herramienta y equipo menor </v>
          </cell>
          <cell r="D2973" t="str">
            <v>%</v>
          </cell>
          <cell r="E2973">
            <v>23282</v>
          </cell>
          <cell r="G2973">
            <v>0.05</v>
          </cell>
          <cell r="H2973">
            <v>1164</v>
          </cell>
        </row>
        <row r="2974">
          <cell r="C2974" t="str">
            <v>DIRECTO:  160,623 / M</v>
          </cell>
          <cell r="D2974">
            <v>0</v>
          </cell>
          <cell r="G2974">
            <v>0</v>
          </cell>
          <cell r="H2974">
            <v>0</v>
          </cell>
        </row>
        <row r="2975">
          <cell r="C2975">
            <v>0</v>
          </cell>
          <cell r="D2975">
            <v>0</v>
          </cell>
          <cell r="G2975">
            <v>0</v>
          </cell>
          <cell r="H2975">
            <v>0</v>
          </cell>
        </row>
        <row r="2976">
          <cell r="B2976" t="str">
            <v>06-02-210</v>
          </cell>
          <cell r="C2976" t="str">
            <v>BASE EN CONCRETO VISTO COLOR GRIS CON ARENAS CLARAS DE ROZO F'C 21 MPA.  LOSETA SUPERIOR A: 1.20 M. - E: 0.15 M. + MURETES H: 0.45 M. - E: 0.15 M. SEGÚN DETALLE DE PLANOS. INCLUYE ACERO DE REFUERZO. MUEBLES ALMACENAMIENTO DANZA.</v>
          </cell>
          <cell r="D2976" t="str">
            <v>M</v>
          </cell>
          <cell r="E2976">
            <v>0</v>
          </cell>
          <cell r="G2976">
            <v>0</v>
          </cell>
          <cell r="H2976">
            <v>226574</v>
          </cell>
        </row>
        <row r="2977">
          <cell r="B2977" t="str">
            <v>1A11700</v>
          </cell>
          <cell r="C2977" t="str">
            <v xml:space="preserve">CONCRETO 1:2:2 AreLavRio+Grav. </v>
          </cell>
          <cell r="D2977" t="str">
            <v>M3</v>
          </cell>
          <cell r="E2977">
            <v>0.28499999999999998</v>
          </cell>
          <cell r="F2977">
            <v>0.05</v>
          </cell>
          <cell r="G2977">
            <v>328228.82</v>
          </cell>
          <cell r="H2977">
            <v>98222</v>
          </cell>
        </row>
        <row r="2978">
          <cell r="B2978" t="str">
            <v>19'</v>
          </cell>
          <cell r="C2978" t="str">
            <v xml:space="preserve">ALAMBRE NEGRO Cal. 18 </v>
          </cell>
          <cell r="D2978" t="str">
            <v>KG</v>
          </cell>
          <cell r="E2978">
            <v>0.11</v>
          </cell>
          <cell r="F2978">
            <v>0.02</v>
          </cell>
          <cell r="G2978">
            <v>3810</v>
          </cell>
          <cell r="H2978">
            <v>427</v>
          </cell>
        </row>
        <row r="2979">
          <cell r="B2979" t="str">
            <v>120</v>
          </cell>
          <cell r="C2979" t="str">
            <v xml:space="preserve">HIERRO A-40 Liso/Rect ½" </v>
          </cell>
          <cell r="D2979" t="str">
            <v>KG</v>
          </cell>
          <cell r="E2979">
            <v>25.65</v>
          </cell>
          <cell r="F2979">
            <v>0.05</v>
          </cell>
          <cell r="G2979">
            <v>2558</v>
          </cell>
          <cell r="H2979">
            <v>68893</v>
          </cell>
        </row>
        <row r="2980">
          <cell r="B2980" t="str">
            <v>1525</v>
          </cell>
          <cell r="C2980" t="str">
            <v xml:space="preserve">PUNTILLA 2" CON CABEZA </v>
          </cell>
          <cell r="D2980" t="str">
            <v>LB</v>
          </cell>
          <cell r="E2980">
            <v>0.27</v>
          </cell>
          <cell r="F2980">
            <v>0.08</v>
          </cell>
          <cell r="G2980">
            <v>1966</v>
          </cell>
          <cell r="H2980">
            <v>573</v>
          </cell>
        </row>
        <row r="2981">
          <cell r="B2981" t="str">
            <v>1943</v>
          </cell>
          <cell r="C2981" t="str">
            <v xml:space="preserve">TABLA CHAPA (30x2CM) L=3M ORDINARIO </v>
          </cell>
          <cell r="D2981" t="str">
            <v>ML</v>
          </cell>
          <cell r="E2981">
            <v>6.3999999999999995</v>
          </cell>
          <cell r="F2981">
            <v>0.02</v>
          </cell>
          <cell r="G2981">
            <v>4482</v>
          </cell>
          <cell r="H2981">
            <v>29258</v>
          </cell>
        </row>
        <row r="2982">
          <cell r="B2982" t="str">
            <v>4A007</v>
          </cell>
          <cell r="C2982" t="str">
            <v xml:space="preserve">formaleta muro a la vista - alquiler </v>
          </cell>
          <cell r="D2982" t="str">
            <v>m2/dia</v>
          </cell>
          <cell r="E2982">
            <v>2.7</v>
          </cell>
          <cell r="G2982">
            <v>1547</v>
          </cell>
          <cell r="H2982">
            <v>4177</v>
          </cell>
        </row>
        <row r="2983">
          <cell r="B2983" t="str">
            <v>4400</v>
          </cell>
          <cell r="C2983" t="str">
            <v xml:space="preserve">VIBRADOR A GASOLINA </v>
          </cell>
          <cell r="D2983" t="str">
            <v>DIA</v>
          </cell>
          <cell r="E2983">
            <v>6.0000000000000001E-3</v>
          </cell>
          <cell r="G2983">
            <v>38192</v>
          </cell>
          <cell r="H2983">
            <v>229</v>
          </cell>
        </row>
        <row r="2984">
          <cell r="B2984" t="str">
            <v>2A11938</v>
          </cell>
          <cell r="C2984" t="str">
            <v xml:space="preserve">CUADRILLA ALBAÑILERIA GENERAL 1:1 </v>
          </cell>
          <cell r="D2984" t="str">
            <v>JR</v>
          </cell>
          <cell r="E2984">
            <v>0.17499999999999999</v>
          </cell>
          <cell r="G2984">
            <v>133037.45000000001</v>
          </cell>
          <cell r="H2984">
            <v>23282</v>
          </cell>
        </row>
        <row r="2985">
          <cell r="B2985" t="str">
            <v>47111</v>
          </cell>
          <cell r="C2985" t="str">
            <v xml:space="preserve">elementos de consumo y proteccion </v>
          </cell>
          <cell r="D2985" t="str">
            <v>%</v>
          </cell>
          <cell r="E2985">
            <v>23282</v>
          </cell>
          <cell r="G2985">
            <v>1.4999999999999999E-2</v>
          </cell>
          <cell r="H2985">
            <v>349</v>
          </cell>
        </row>
        <row r="2986">
          <cell r="B2986" t="str">
            <v>46111</v>
          </cell>
          <cell r="C2986" t="str">
            <v xml:space="preserve">herramienta y equipo menor </v>
          </cell>
          <cell r="D2986" t="str">
            <v>%</v>
          </cell>
          <cell r="E2986">
            <v>23282</v>
          </cell>
          <cell r="G2986">
            <v>0.05</v>
          </cell>
          <cell r="H2986">
            <v>1164</v>
          </cell>
        </row>
        <row r="2987">
          <cell r="C2987" t="str">
            <v>DIRECTO:  226,574 / M</v>
          </cell>
          <cell r="D2987">
            <v>0</v>
          </cell>
          <cell r="G2987">
            <v>0</v>
          </cell>
          <cell r="H2987">
            <v>0</v>
          </cell>
        </row>
        <row r="2988">
          <cell r="C2988">
            <v>0</v>
          </cell>
          <cell r="D2988">
            <v>0</v>
          </cell>
          <cell r="G2988">
            <v>0</v>
          </cell>
          <cell r="H2988">
            <v>0</v>
          </cell>
        </row>
        <row r="2989">
          <cell r="B2989" t="str">
            <v>06-02-220</v>
          </cell>
          <cell r="C2989" t="str">
            <v>BASE EN CONCRETO VISTO COLOR GRIS CON ARENAS CLARAS DE ROZO F'C 21 MPA.  LOSETA SUPERIOR A: 0.60 M. - E: 0.10 M. + MURETE H: 0.45 M. - E: 0.15 M. SEGÚN DETALLE DE PLANOS. INCLUYE ACERO DE REFUERZO. MUEBLES ALMACENAMIENTO PISCINA.</v>
          </cell>
          <cell r="D2989" t="str">
            <v>M</v>
          </cell>
          <cell r="E2989">
            <v>0</v>
          </cell>
          <cell r="G2989">
            <v>0</v>
          </cell>
          <cell r="H2989">
            <v>108708</v>
          </cell>
        </row>
        <row r="2990">
          <cell r="B2990" t="str">
            <v>1A11700</v>
          </cell>
          <cell r="C2990" t="str">
            <v xml:space="preserve">CONCRETO 1:2:2 AreLavRio+Grav. </v>
          </cell>
          <cell r="D2990" t="str">
            <v>M3</v>
          </cell>
          <cell r="E2990">
            <v>0.11249999999999999</v>
          </cell>
          <cell r="F2990">
            <v>0.05</v>
          </cell>
          <cell r="G2990">
            <v>328228.82</v>
          </cell>
          <cell r="H2990">
            <v>38772</v>
          </cell>
        </row>
        <row r="2991">
          <cell r="B2991" t="str">
            <v>19'</v>
          </cell>
          <cell r="C2991" t="str">
            <v xml:space="preserve">ALAMBRE NEGRO Cal. 18 </v>
          </cell>
          <cell r="D2991" t="str">
            <v>KG</v>
          </cell>
          <cell r="E2991">
            <v>0.11</v>
          </cell>
          <cell r="F2991">
            <v>0.02</v>
          </cell>
          <cell r="G2991">
            <v>3810</v>
          </cell>
          <cell r="H2991">
            <v>427</v>
          </cell>
        </row>
        <row r="2992">
          <cell r="B2992" t="str">
            <v>120</v>
          </cell>
          <cell r="C2992" t="str">
            <v xml:space="preserve">HIERRO A-40 Liso/Rect ½" </v>
          </cell>
          <cell r="D2992" t="str">
            <v>KG</v>
          </cell>
          <cell r="E2992">
            <v>10.124999999999998</v>
          </cell>
          <cell r="F2992">
            <v>0.05</v>
          </cell>
          <cell r="G2992">
            <v>2558</v>
          </cell>
          <cell r="H2992">
            <v>27195</v>
          </cell>
        </row>
        <row r="2993">
          <cell r="B2993" t="str">
            <v>1525</v>
          </cell>
          <cell r="C2993" t="str">
            <v xml:space="preserve">PUNTILLA 2" CON CABEZA </v>
          </cell>
          <cell r="D2993" t="str">
            <v>LB</v>
          </cell>
          <cell r="E2993">
            <v>0.27</v>
          </cell>
          <cell r="F2993">
            <v>0.08</v>
          </cell>
          <cell r="G2993">
            <v>1966</v>
          </cell>
          <cell r="H2993">
            <v>573</v>
          </cell>
        </row>
        <row r="2994">
          <cell r="B2994" t="str">
            <v>1943</v>
          </cell>
          <cell r="C2994" t="str">
            <v xml:space="preserve">TABLA CHAPA (30x2CM) L=3M ORDINARIO </v>
          </cell>
          <cell r="D2994" t="str">
            <v>ML</v>
          </cell>
          <cell r="E2994">
            <v>3.2</v>
          </cell>
          <cell r="F2994">
            <v>0.02</v>
          </cell>
          <cell r="G2994">
            <v>4482</v>
          </cell>
          <cell r="H2994">
            <v>14629</v>
          </cell>
        </row>
        <row r="2995">
          <cell r="B2995" t="str">
            <v>4A007</v>
          </cell>
          <cell r="C2995" t="str">
            <v xml:space="preserve">formaleta muro a la vista - alquiler </v>
          </cell>
          <cell r="D2995" t="str">
            <v>m2/dia</v>
          </cell>
          <cell r="E2995">
            <v>1.35</v>
          </cell>
          <cell r="G2995">
            <v>1547</v>
          </cell>
          <cell r="H2995">
            <v>2088</v>
          </cell>
        </row>
        <row r="2996">
          <cell r="B2996" t="str">
            <v>4400</v>
          </cell>
          <cell r="C2996" t="str">
            <v xml:space="preserve">VIBRADOR A GASOLINA </v>
          </cell>
          <cell r="D2996" t="str">
            <v>DIA</v>
          </cell>
          <cell r="E2996">
            <v>6.0000000000000001E-3</v>
          </cell>
          <cell r="G2996">
            <v>38192</v>
          </cell>
          <cell r="H2996">
            <v>229</v>
          </cell>
        </row>
        <row r="2997">
          <cell r="B2997" t="str">
            <v>2A11938</v>
          </cell>
          <cell r="C2997" t="str">
            <v xml:space="preserve">CUADRILLA ALBAÑILERIA GENERAL 1:1 </v>
          </cell>
          <cell r="D2997" t="str">
            <v>JR</v>
          </cell>
          <cell r="E2997">
            <v>0.17499999999999999</v>
          </cell>
          <cell r="G2997">
            <v>133037.45000000001</v>
          </cell>
          <cell r="H2997">
            <v>23282</v>
          </cell>
        </row>
        <row r="2998">
          <cell r="B2998" t="str">
            <v>47111</v>
          </cell>
          <cell r="C2998" t="str">
            <v xml:space="preserve">elementos de consumo y proteccion </v>
          </cell>
          <cell r="D2998" t="str">
            <v>%</v>
          </cell>
          <cell r="E2998">
            <v>23282</v>
          </cell>
          <cell r="G2998">
            <v>1.4999999999999999E-2</v>
          </cell>
          <cell r="H2998">
            <v>349</v>
          </cell>
        </row>
        <row r="2999">
          <cell r="B2999" t="str">
            <v>46111</v>
          </cell>
          <cell r="C2999" t="str">
            <v xml:space="preserve">herramienta y equipo menor </v>
          </cell>
          <cell r="D2999" t="str">
            <v>%</v>
          </cell>
          <cell r="E2999">
            <v>23282</v>
          </cell>
          <cell r="G2999">
            <v>0.05</v>
          </cell>
          <cell r="H2999">
            <v>1164</v>
          </cell>
        </row>
        <row r="3000">
          <cell r="C3000" t="str">
            <v>DIRECTO:  108,708 / M</v>
          </cell>
          <cell r="D3000">
            <v>0</v>
          </cell>
          <cell r="G3000">
            <v>0</v>
          </cell>
          <cell r="H3000">
            <v>0</v>
          </cell>
        </row>
        <row r="3001">
          <cell r="C3001">
            <v>0</v>
          </cell>
          <cell r="D3001">
            <v>0</v>
          </cell>
          <cell r="G3001">
            <v>0</v>
          </cell>
          <cell r="H3001">
            <v>0</v>
          </cell>
        </row>
        <row r="3002">
          <cell r="B3002" t="str">
            <v>06-02-230</v>
          </cell>
          <cell r="C3002" t="str">
            <v>MUEBLES DE RECEPCION Y ATENCION A PUBLICO RECTOS Y/O CIRCULARES EN CONCRETO VISTO COLOR GRIS CON ARENAS CLARAS DE ROZO F'C 21 MPA.  LOSETA SUPERIOR A: 0.60 M. - E: 0.10 M. + MURETE H: 0.85 M. - E: 0.15 M. SEGÚN DETALLE DE PLANOS. INCLUYE ACERO DE REFUERZO.</v>
          </cell>
          <cell r="D3002" t="str">
            <v>M</v>
          </cell>
          <cell r="E3002">
            <v>0</v>
          </cell>
          <cell r="G3002">
            <v>0</v>
          </cell>
          <cell r="H3002">
            <v>151054</v>
          </cell>
        </row>
        <row r="3003">
          <cell r="B3003" t="str">
            <v>1A11700</v>
          </cell>
          <cell r="C3003" t="str">
            <v xml:space="preserve">CONCRETO 1:2:2 AreLavRio+Grav. </v>
          </cell>
          <cell r="D3003" t="str">
            <v>M3</v>
          </cell>
          <cell r="E3003">
            <v>0.18364824864331522</v>
          </cell>
          <cell r="F3003">
            <v>0.05</v>
          </cell>
          <cell r="G3003">
            <v>328228.82</v>
          </cell>
          <cell r="H3003">
            <v>63293</v>
          </cell>
        </row>
        <row r="3004">
          <cell r="B3004" t="str">
            <v>19'</v>
          </cell>
          <cell r="C3004" t="str">
            <v xml:space="preserve">ALAMBRE NEGRO Cal. 18 </v>
          </cell>
          <cell r="D3004" t="str">
            <v>KG</v>
          </cell>
          <cell r="E3004">
            <v>0.11</v>
          </cell>
          <cell r="F3004">
            <v>0.02</v>
          </cell>
          <cell r="G3004">
            <v>3810</v>
          </cell>
          <cell r="H3004">
            <v>427</v>
          </cell>
        </row>
        <row r="3005">
          <cell r="B3005" t="str">
            <v>120</v>
          </cell>
          <cell r="C3005" t="str">
            <v xml:space="preserve">HIERRO A-40 Liso/Rect ½" </v>
          </cell>
          <cell r="D3005" t="str">
            <v>KG</v>
          </cell>
          <cell r="E3005">
            <v>16.528342377898369</v>
          </cell>
          <cell r="F3005">
            <v>0.05</v>
          </cell>
          <cell r="G3005">
            <v>2558</v>
          </cell>
          <cell r="H3005">
            <v>44393</v>
          </cell>
        </row>
        <row r="3006">
          <cell r="B3006" t="str">
            <v>1525</v>
          </cell>
          <cell r="C3006" t="str">
            <v xml:space="preserve">PUNTILLA 2" CON CABEZA </v>
          </cell>
          <cell r="D3006" t="str">
            <v>LB</v>
          </cell>
          <cell r="E3006">
            <v>0.27</v>
          </cell>
          <cell r="F3006">
            <v>0.08</v>
          </cell>
          <cell r="G3006">
            <v>1966</v>
          </cell>
          <cell r="H3006">
            <v>573</v>
          </cell>
        </row>
        <row r="3007">
          <cell r="B3007" t="str">
            <v>1104473</v>
          </cell>
          <cell r="C3007" t="str">
            <v xml:space="preserve">LAMINA PARA FORMALETA SUPER T </v>
          </cell>
          <cell r="D3007" t="str">
            <v>und</v>
          </cell>
          <cell r="E3007">
            <v>8.95816536773269E-2</v>
          </cell>
          <cell r="F3007">
            <v>0.02</v>
          </cell>
          <cell r="G3007">
            <v>112400</v>
          </cell>
          <cell r="H3007">
            <v>10270</v>
          </cell>
        </row>
        <row r="3008">
          <cell r="B3008" t="str">
            <v>4A007</v>
          </cell>
          <cell r="C3008" t="str">
            <v xml:space="preserve">formaleta muro a la vista - alquiler </v>
          </cell>
          <cell r="D3008" t="str">
            <v>m2/dia</v>
          </cell>
          <cell r="E3008">
            <v>4.5729649728663038</v>
          </cell>
          <cell r="G3008">
            <v>1547</v>
          </cell>
          <cell r="H3008">
            <v>7074</v>
          </cell>
        </row>
        <row r="3009">
          <cell r="B3009" t="str">
            <v>4400</v>
          </cell>
          <cell r="C3009" t="str">
            <v xml:space="preserve">VIBRADOR A GASOLINA </v>
          </cell>
          <cell r="D3009" t="str">
            <v>DIA</v>
          </cell>
          <cell r="E3009">
            <v>6.0000000000000001E-3</v>
          </cell>
          <cell r="G3009">
            <v>38192</v>
          </cell>
          <cell r="H3009">
            <v>229</v>
          </cell>
        </row>
        <row r="3010">
          <cell r="B3010" t="str">
            <v>2A11938</v>
          </cell>
          <cell r="C3010" t="str">
            <v xml:space="preserve">CUADRILLA ALBAÑILERIA GENERAL 1:1 </v>
          </cell>
          <cell r="D3010" t="str">
            <v>JR</v>
          </cell>
          <cell r="E3010">
            <v>0.17499999999999999</v>
          </cell>
          <cell r="G3010">
            <v>133037.45000000001</v>
          </cell>
          <cell r="H3010">
            <v>23282</v>
          </cell>
        </row>
        <row r="3011">
          <cell r="B3011" t="str">
            <v>47111</v>
          </cell>
          <cell r="C3011" t="str">
            <v xml:space="preserve">elementos de consumo y proteccion </v>
          </cell>
          <cell r="D3011" t="str">
            <v>%</v>
          </cell>
          <cell r="E3011">
            <v>23282</v>
          </cell>
          <cell r="G3011">
            <v>1.4999999999999999E-2</v>
          </cell>
          <cell r="H3011">
            <v>349</v>
          </cell>
        </row>
        <row r="3012">
          <cell r="B3012" t="str">
            <v>46111</v>
          </cell>
          <cell r="C3012" t="str">
            <v xml:space="preserve">herramienta y equipo menor </v>
          </cell>
          <cell r="D3012" t="str">
            <v>%</v>
          </cell>
          <cell r="E3012">
            <v>23282</v>
          </cell>
          <cell r="G3012">
            <v>0.05</v>
          </cell>
          <cell r="H3012">
            <v>1164</v>
          </cell>
        </row>
        <row r="3013">
          <cell r="C3013" t="str">
            <v>DIRECTO:  151,054 / M</v>
          </cell>
          <cell r="D3013">
            <v>0</v>
          </cell>
          <cell r="G3013">
            <v>0</v>
          </cell>
          <cell r="H3013">
            <v>0</v>
          </cell>
        </row>
        <row r="3014">
          <cell r="C3014">
            <v>0</v>
          </cell>
          <cell r="D3014">
            <v>0</v>
          </cell>
          <cell r="G3014">
            <v>0</v>
          </cell>
          <cell r="H3014">
            <v>0</v>
          </cell>
        </row>
        <row r="3015">
          <cell r="B3015" t="str">
            <v>06-02-300</v>
          </cell>
          <cell r="C3015" t="str">
            <v>ESCALON ALIGERADO GRADERIAS CINE. PELDAÑOS + CONTRAHUELLAS SOBRE PREFABRICADOS EN CONCRETO VISTO F'C 21 MPA. PELDAÑO + LOSETA SUPERIOR E: 0.05 M. SEGÚN DETALLE ESTRUCTURAL. INCLUYE ACERO DE REFUERZO Y ANCLAJES TIPO SIKADUR 31 DE SIKA O EQUIVALENTE.</v>
          </cell>
          <cell r="D3015" t="str">
            <v>M</v>
          </cell>
          <cell r="E3015">
            <v>0</v>
          </cell>
          <cell r="G3015">
            <v>0</v>
          </cell>
          <cell r="H3015">
            <v>71147</v>
          </cell>
        </row>
        <row r="3016">
          <cell r="B3016" t="str">
            <v>1A11700</v>
          </cell>
          <cell r="C3016" t="str">
            <v xml:space="preserve">CONCRETO 1:2:2 AreLavRio+Grav. </v>
          </cell>
          <cell r="D3016" t="str">
            <v>M3</v>
          </cell>
          <cell r="E3016">
            <v>4.1500000000000002E-2</v>
          </cell>
          <cell r="F3016">
            <v>0.05</v>
          </cell>
          <cell r="G3016">
            <v>328228.82</v>
          </cell>
          <cell r="H3016">
            <v>14303</v>
          </cell>
        </row>
        <row r="3017">
          <cell r="B3017" t="str">
            <v>1114</v>
          </cell>
          <cell r="C3017" t="str">
            <v xml:space="preserve">BLOQUE #4 STA/FE 33x23x9 Obra </v>
          </cell>
          <cell r="D3017" t="str">
            <v>UN</v>
          </cell>
          <cell r="E3017">
            <v>15.15151515151515</v>
          </cell>
          <cell r="F3017">
            <v>0.02</v>
          </cell>
          <cell r="G3017">
            <v>850</v>
          </cell>
          <cell r="H3017">
            <v>13136</v>
          </cell>
        </row>
        <row r="3018">
          <cell r="B3018" t="str">
            <v>19'</v>
          </cell>
          <cell r="C3018" t="str">
            <v xml:space="preserve">ALAMBRE NEGRO Cal. 18 </v>
          </cell>
          <cell r="D3018" t="str">
            <v>KG</v>
          </cell>
          <cell r="E3018">
            <v>0.11</v>
          </cell>
          <cell r="F3018">
            <v>0.02</v>
          </cell>
          <cell r="G3018">
            <v>3810</v>
          </cell>
          <cell r="H3018">
            <v>427</v>
          </cell>
        </row>
        <row r="3019">
          <cell r="B3019" t="str">
            <v>120</v>
          </cell>
          <cell r="C3019" t="str">
            <v xml:space="preserve">HIERRO A-40 Liso/Rect ½" </v>
          </cell>
          <cell r="D3019" t="str">
            <v>KG</v>
          </cell>
          <cell r="E3019">
            <v>2.9375</v>
          </cell>
          <cell r="F3019">
            <v>0.05</v>
          </cell>
          <cell r="G3019">
            <v>2558</v>
          </cell>
          <cell r="H3019">
            <v>7890</v>
          </cell>
        </row>
        <row r="3020">
          <cell r="B3020" t="str">
            <v>1104473</v>
          </cell>
          <cell r="C3020" t="str">
            <v xml:space="preserve">LAMINA PARA FORMALETA SUPER T </v>
          </cell>
          <cell r="D3020" t="str">
            <v>und</v>
          </cell>
          <cell r="E3020">
            <v>3.6952432141897341E-2</v>
          </cell>
          <cell r="F3020">
            <v>0.02</v>
          </cell>
          <cell r="G3020">
            <v>112400</v>
          </cell>
          <cell r="H3020">
            <v>4237</v>
          </cell>
        </row>
        <row r="3021">
          <cell r="B3021" t="str">
            <v>1100421</v>
          </cell>
          <cell r="C3021" t="str">
            <v xml:space="preserve">Separol Sika (toxement Desmoldatoc)15Kg** </v>
          </cell>
          <cell r="D3021" t="str">
            <v>KG</v>
          </cell>
          <cell r="E3021">
            <v>1.9800000000000002E-2</v>
          </cell>
          <cell r="G3021">
            <v>15184</v>
          </cell>
          <cell r="H3021">
            <v>301</v>
          </cell>
        </row>
        <row r="3022">
          <cell r="B3022" t="str">
            <v>2A11938</v>
          </cell>
          <cell r="C3022" t="str">
            <v xml:space="preserve">CUADRILLA ALBAÑILERIA GENERAL 1:1 </v>
          </cell>
          <cell r="D3022" t="str">
            <v>JR</v>
          </cell>
          <cell r="E3022">
            <v>0.1</v>
          </cell>
          <cell r="G3022">
            <v>133037.45000000001</v>
          </cell>
          <cell r="H3022">
            <v>13304</v>
          </cell>
        </row>
        <row r="3023">
          <cell r="B3023" t="str">
            <v>1100013</v>
          </cell>
          <cell r="C3023" t="str">
            <v xml:space="preserve">Sikadur 42 anclaje 5 Kg (toxement E3F Grout) ** </v>
          </cell>
          <cell r="D3023" t="str">
            <v>KG</v>
          </cell>
          <cell r="E3023">
            <v>1.6E-2</v>
          </cell>
          <cell r="F3023">
            <v>0.05</v>
          </cell>
          <cell r="G3023">
            <v>25925</v>
          </cell>
          <cell r="H3023">
            <v>436</v>
          </cell>
        </row>
        <row r="3024">
          <cell r="B3024" t="str">
            <v>41091</v>
          </cell>
          <cell r="C3024" t="str">
            <v xml:space="preserve">BROCAS HSS JUEGO 15Pzs 1/16 A 3/8 </v>
          </cell>
          <cell r="D3024" t="str">
            <v>JG</v>
          </cell>
          <cell r="E3024">
            <v>0.08</v>
          </cell>
          <cell r="G3024">
            <v>29796</v>
          </cell>
          <cell r="H3024">
            <v>2384</v>
          </cell>
        </row>
        <row r="3025">
          <cell r="B3025" t="str">
            <v>43243</v>
          </cell>
          <cell r="C3025" t="str">
            <v xml:space="preserve">TALADRO ROTOPERCUTOR HASTA 3/4" SIN </v>
          </cell>
          <cell r="D3025" t="str">
            <v>DD</v>
          </cell>
          <cell r="E3025">
            <v>3.2000000000000001E-2</v>
          </cell>
          <cell r="G3025">
            <v>36667</v>
          </cell>
          <cell r="H3025">
            <v>1173</v>
          </cell>
        </row>
        <row r="3026">
          <cell r="B3026" t="str">
            <v>2A11936</v>
          </cell>
          <cell r="C3026" t="str">
            <v xml:space="preserve">CUADRILLA ALBAÑILERIA ACABADOS </v>
          </cell>
          <cell r="D3026" t="str">
            <v>JR</v>
          </cell>
          <cell r="E3026">
            <v>8.7999999999999995E-2</v>
          </cell>
          <cell r="G3026">
            <v>135416.24</v>
          </cell>
          <cell r="H3026">
            <v>11917</v>
          </cell>
        </row>
        <row r="3027">
          <cell r="B3027" t="str">
            <v>47111</v>
          </cell>
          <cell r="C3027" t="str">
            <v xml:space="preserve">elementos de consumo y proteccion </v>
          </cell>
          <cell r="D3027" t="str">
            <v>%</v>
          </cell>
          <cell r="E3027">
            <v>25221</v>
          </cell>
          <cell r="G3027">
            <v>1.4999999999999999E-2</v>
          </cell>
          <cell r="H3027">
            <v>378</v>
          </cell>
        </row>
        <row r="3028">
          <cell r="B3028" t="str">
            <v>46111</v>
          </cell>
          <cell r="C3028" t="str">
            <v xml:space="preserve">herramienta y equipo menor </v>
          </cell>
          <cell r="D3028" t="str">
            <v>%</v>
          </cell>
          <cell r="E3028">
            <v>25221</v>
          </cell>
          <cell r="G3028">
            <v>0.05</v>
          </cell>
          <cell r="H3028">
            <v>1261</v>
          </cell>
        </row>
        <row r="3029">
          <cell r="C3029" t="str">
            <v>DIRECTO:  71,147 / M</v>
          </cell>
          <cell r="D3029">
            <v>0</v>
          </cell>
          <cell r="G3029">
            <v>0</v>
          </cell>
          <cell r="H3029">
            <v>0</v>
          </cell>
        </row>
        <row r="3030">
          <cell r="C3030">
            <v>0</v>
          </cell>
          <cell r="D3030">
            <v>0</v>
          </cell>
          <cell r="G3030">
            <v>0</v>
          </cell>
          <cell r="H3030">
            <v>0</v>
          </cell>
        </row>
        <row r="3031">
          <cell r="B3031" t="str">
            <v>06-02-400</v>
          </cell>
          <cell r="C3031" t="str">
            <v>CARCAMO EN CONCRETO F'C 21 MPA TIPO B ESPECIFICACIONES IDRD. INCLUYE REJILLA SUPERIOR EN CONCRETO.</v>
          </cell>
          <cell r="D3031" t="str">
            <v>M</v>
          </cell>
          <cell r="E3031">
            <v>0</v>
          </cell>
          <cell r="G3031">
            <v>0</v>
          </cell>
          <cell r="H3031">
            <v>323609</v>
          </cell>
        </row>
        <row r="3032">
          <cell r="B3032" t="str">
            <v>1A 255</v>
          </cell>
          <cell r="C3032" t="str">
            <v xml:space="preserve">CONCRETO 1:2:3 AreLavRio+Grav. </v>
          </cell>
          <cell r="D3032" t="str">
            <v>M3</v>
          </cell>
          <cell r="E3032">
            <v>0.09</v>
          </cell>
          <cell r="F3032">
            <v>0.05</v>
          </cell>
          <cell r="G3032">
            <v>318443.01</v>
          </cell>
          <cell r="H3032">
            <v>30093</v>
          </cell>
        </row>
        <row r="3033">
          <cell r="B3033" t="str">
            <v>1A14016</v>
          </cell>
          <cell r="C3033" t="str">
            <v xml:space="preserve">CONCRETO 1:3:6 (1.500psi) </v>
          </cell>
          <cell r="D3033" t="str">
            <v>M3</v>
          </cell>
          <cell r="E3033">
            <v>0.2</v>
          </cell>
          <cell r="F3033">
            <v>0.05</v>
          </cell>
          <cell r="G3033">
            <v>267327.5</v>
          </cell>
          <cell r="H3033">
            <v>56139</v>
          </cell>
        </row>
        <row r="3034">
          <cell r="B3034" t="str">
            <v>2A11938</v>
          </cell>
          <cell r="C3034" t="str">
            <v xml:space="preserve">CUADRILLA ALBAÑILERIA GENERAL 1:1 </v>
          </cell>
          <cell r="D3034" t="str">
            <v>JR</v>
          </cell>
          <cell r="E3034">
            <v>0.27</v>
          </cell>
          <cell r="G3034">
            <v>133037.45000000001</v>
          </cell>
          <cell r="H3034">
            <v>35920</v>
          </cell>
        </row>
        <row r="3035">
          <cell r="B3035" t="str">
            <v>6A12508</v>
          </cell>
          <cell r="C3035" t="str">
            <v xml:space="preserve">Dia de Trasiego con 2 ayudantes** </v>
          </cell>
          <cell r="D3035" t="str">
            <v>dd</v>
          </cell>
          <cell r="E3035">
            <v>0.04</v>
          </cell>
          <cell r="G3035">
            <v>96351.24</v>
          </cell>
          <cell r="H3035">
            <v>3854</v>
          </cell>
        </row>
        <row r="3036">
          <cell r="B3036" t="str">
            <v>2A10093</v>
          </cell>
          <cell r="C3036" t="str">
            <v xml:space="preserve">Excavación manual+retiro suelo </v>
          </cell>
          <cell r="D3036" t="str">
            <v>m3</v>
          </cell>
          <cell r="E3036">
            <v>0.434</v>
          </cell>
          <cell r="G3036">
            <v>48112.91</v>
          </cell>
          <cell r="H3036">
            <v>20881</v>
          </cell>
        </row>
        <row r="3037">
          <cell r="B3037" t="str">
            <v>19'</v>
          </cell>
          <cell r="C3037" t="str">
            <v xml:space="preserve">ALAMBRE NEGRO Cal. 18 </v>
          </cell>
          <cell r="D3037" t="str">
            <v>KG</v>
          </cell>
          <cell r="E3037">
            <v>0.11</v>
          </cell>
          <cell r="F3037">
            <v>0.05</v>
          </cell>
          <cell r="G3037">
            <v>3810</v>
          </cell>
          <cell r="H3037">
            <v>440</v>
          </cell>
        </row>
        <row r="3038">
          <cell r="B3038" t="str">
            <v>1101073</v>
          </cell>
          <cell r="C3038" t="str">
            <v xml:space="preserve">HIERRO PR-60 Corru/Fig 1/4" </v>
          </cell>
          <cell r="D3038" t="str">
            <v>KG</v>
          </cell>
          <cell r="E3038">
            <v>1.82</v>
          </cell>
          <cell r="F3038">
            <v>0.05</v>
          </cell>
          <cell r="G3038">
            <v>2558</v>
          </cell>
          <cell r="H3038">
            <v>4888</v>
          </cell>
        </row>
        <row r="3039">
          <cell r="B3039" t="str">
            <v>1144</v>
          </cell>
          <cell r="C3039" t="str">
            <v xml:space="preserve">HIERRO PR-60 Corru/Fig 3/8" </v>
          </cell>
          <cell r="D3039" t="str">
            <v>Kg</v>
          </cell>
          <cell r="E3039">
            <v>2.35</v>
          </cell>
          <cell r="F3039">
            <v>0.05</v>
          </cell>
          <cell r="G3039">
            <v>2558</v>
          </cell>
          <cell r="H3039">
            <v>6312</v>
          </cell>
        </row>
        <row r="3040">
          <cell r="B3040" t="str">
            <v>1524</v>
          </cell>
          <cell r="C3040" t="str">
            <v xml:space="preserve">PUNTILLA 1" CON CABEZA </v>
          </cell>
          <cell r="D3040" t="str">
            <v>LB</v>
          </cell>
          <cell r="E3040">
            <v>1</v>
          </cell>
          <cell r="G3040">
            <v>1966</v>
          </cell>
          <cell r="H3040">
            <v>1966</v>
          </cell>
        </row>
        <row r="3041">
          <cell r="B3041" t="str">
            <v>1104923</v>
          </cell>
          <cell r="C3041" t="str">
            <v xml:space="preserve">Rejilla sumidero (40X40X10) VEIH. CARCAMO T-B </v>
          </cell>
          <cell r="D3041" t="str">
            <v>UN</v>
          </cell>
          <cell r="E3041">
            <v>2.5</v>
          </cell>
          <cell r="G3041">
            <v>60984</v>
          </cell>
          <cell r="H3041">
            <v>152460</v>
          </cell>
        </row>
        <row r="3042">
          <cell r="B3042" t="str">
            <v>1100371</v>
          </cell>
          <cell r="C3042" t="str">
            <v xml:space="preserve">SikaAer D (toxement Air mix D)** </v>
          </cell>
          <cell r="D3042" t="str">
            <v>KG</v>
          </cell>
          <cell r="E3042">
            <v>0.18</v>
          </cell>
          <cell r="F3042">
            <v>0.02</v>
          </cell>
          <cell r="G3042">
            <v>2017</v>
          </cell>
          <cell r="H3042">
            <v>370</v>
          </cell>
        </row>
        <row r="3043">
          <cell r="B3043" t="str">
            <v>1941</v>
          </cell>
          <cell r="C3043" t="str">
            <v xml:space="preserve">TABLA BURRA (25x2,5CM) L=3M- ORDINARIO </v>
          </cell>
          <cell r="D3043" t="str">
            <v>ML</v>
          </cell>
          <cell r="E3043">
            <v>1.33</v>
          </cell>
          <cell r="G3043">
            <v>4958</v>
          </cell>
          <cell r="H3043">
            <v>6594</v>
          </cell>
        </row>
        <row r="3044">
          <cell r="B3044" t="str">
            <v>47111</v>
          </cell>
          <cell r="C3044" t="str">
            <v xml:space="preserve">elementos de consumo y proteccion </v>
          </cell>
          <cell r="D3044" t="str">
            <v>%</v>
          </cell>
          <cell r="E3044">
            <v>56801</v>
          </cell>
          <cell r="G3044">
            <v>1.4999999999999999E-2</v>
          </cell>
          <cell r="H3044">
            <v>852</v>
          </cell>
        </row>
        <row r="3045">
          <cell r="B3045" t="str">
            <v>46111</v>
          </cell>
          <cell r="C3045" t="str">
            <v xml:space="preserve">herramienta y equipo menor </v>
          </cell>
          <cell r="D3045" t="str">
            <v>%</v>
          </cell>
          <cell r="E3045">
            <v>56801</v>
          </cell>
          <cell r="G3045">
            <v>0.05</v>
          </cell>
          <cell r="H3045">
            <v>2840</v>
          </cell>
        </row>
        <row r="3046">
          <cell r="C3046" t="str">
            <v>DIRECTO:  323,609 / M</v>
          </cell>
          <cell r="D3046">
            <v>0</v>
          </cell>
          <cell r="G3046">
            <v>0</v>
          </cell>
          <cell r="H3046">
            <v>0</v>
          </cell>
        </row>
        <row r="3047">
          <cell r="C3047">
            <v>0</v>
          </cell>
          <cell r="D3047">
            <v>0</v>
          </cell>
          <cell r="G3047">
            <v>0</v>
          </cell>
          <cell r="H3047">
            <v>0</v>
          </cell>
        </row>
        <row r="3048">
          <cell r="B3048" t="str">
            <v>06-02-465</v>
          </cell>
          <cell r="C3048" t="str">
            <v>LOSETA BANCA EN CONCRETO VISTO F'C 21 MPA. A: 0.40 M. - E: 0.12 M. INCLUYE ACERO DE REFUERZO. CORREDORES.</v>
          </cell>
          <cell r="D3048" t="str">
            <v>M</v>
          </cell>
          <cell r="E3048">
            <v>0</v>
          </cell>
          <cell r="G3048">
            <v>0</v>
          </cell>
          <cell r="H3048">
            <v>74666</v>
          </cell>
        </row>
        <row r="3049">
          <cell r="B3049" t="str">
            <v>72132</v>
          </cell>
          <cell r="C3049" t="str">
            <v xml:space="preserve">aux concreto 3000 psi (21.1 MPa) -obra- 1/2" </v>
          </cell>
          <cell r="D3049" t="str">
            <v>m3</v>
          </cell>
          <cell r="E3049">
            <v>4.8000000000000001E-2</v>
          </cell>
          <cell r="F3049">
            <v>0.05</v>
          </cell>
          <cell r="G3049">
            <v>367959.77683522296</v>
          </cell>
          <cell r="H3049">
            <v>18545</v>
          </cell>
        </row>
        <row r="3050">
          <cell r="B3050" t="str">
            <v>1512O</v>
          </cell>
          <cell r="C3050" t="str">
            <v xml:space="preserve">acero de refuerzo figurado </v>
          </cell>
          <cell r="D3050" t="str">
            <v>kg</v>
          </cell>
          <cell r="E3050">
            <v>5.3984000000000005</v>
          </cell>
          <cell r="F3050">
            <v>0.03</v>
          </cell>
          <cell r="G3050">
            <v>2261</v>
          </cell>
          <cell r="H3050">
            <v>12572</v>
          </cell>
        </row>
        <row r="3051">
          <cell r="B3051" t="str">
            <v>15231</v>
          </cell>
          <cell r="C3051" t="str">
            <v xml:space="preserve">alambre negro no. 17 </v>
          </cell>
          <cell r="D3051" t="str">
            <v>kg</v>
          </cell>
          <cell r="E3051">
            <v>0.13496000000000002</v>
          </cell>
          <cell r="G3051">
            <v>3451</v>
          </cell>
          <cell r="H3051">
            <v>466</v>
          </cell>
        </row>
        <row r="3052">
          <cell r="B3052" t="str">
            <v>16421</v>
          </cell>
          <cell r="C3052" t="str">
            <v>formatablex 19 mm (2.44 x 1.53) - 12 usos</v>
          </cell>
          <cell r="D3052" t="str">
            <v>m2</v>
          </cell>
          <cell r="E3052">
            <v>4.3333333333333335E-2</v>
          </cell>
          <cell r="F3052">
            <v>0.05</v>
          </cell>
          <cell r="G3052">
            <v>30250.455373406192</v>
          </cell>
          <cell r="H3052">
            <v>1376</v>
          </cell>
        </row>
        <row r="3053">
          <cell r="B3053" t="str">
            <v>18Z16</v>
          </cell>
          <cell r="C3053" t="str">
            <v>repisa 8 cm x 4 cm x 2.90 m - ordinario - 3 usos</v>
          </cell>
          <cell r="D3053" t="str">
            <v>u</v>
          </cell>
          <cell r="E3053">
            <v>0.5</v>
          </cell>
          <cell r="G3053">
            <v>12423.599999999999</v>
          </cell>
          <cell r="H3053">
            <v>6212</v>
          </cell>
        </row>
        <row r="3054">
          <cell r="B3054" t="str">
            <v>14378</v>
          </cell>
          <cell r="C3054" t="str">
            <v>chaflan triangular en madera 2cm de 3 m - 3 usos</v>
          </cell>
          <cell r="D3054" t="str">
            <v>u</v>
          </cell>
          <cell r="E3054">
            <v>2</v>
          </cell>
          <cell r="G3054">
            <v>4522</v>
          </cell>
          <cell r="H3054">
            <v>9044</v>
          </cell>
        </row>
        <row r="3055">
          <cell r="B3055" t="str">
            <v>15421</v>
          </cell>
          <cell r="C3055" t="str">
            <v xml:space="preserve">puntilla 1-1/2" a 3" x 20kg </v>
          </cell>
          <cell r="D3055" t="str">
            <v>lb</v>
          </cell>
          <cell r="E3055">
            <v>1</v>
          </cell>
          <cell r="G3055">
            <v>2275.875</v>
          </cell>
          <cell r="H3055">
            <v>2276</v>
          </cell>
        </row>
        <row r="3056">
          <cell r="B3056" t="str">
            <v>72561</v>
          </cell>
          <cell r="C3056" t="str">
            <v xml:space="preserve">aux curado concreto. antisol blanco de sika o equivalente </v>
          </cell>
          <cell r="D3056" t="str">
            <v>m2</v>
          </cell>
          <cell r="E3056">
            <v>0.52</v>
          </cell>
          <cell r="G3056">
            <v>667.64187320833344</v>
          </cell>
          <cell r="H3056">
            <v>347</v>
          </cell>
        </row>
        <row r="3057">
          <cell r="B3057" t="str">
            <v>72711</v>
          </cell>
          <cell r="C3057" t="str">
            <v xml:space="preserve">aux desmoldante. separol de sika o equivalente </v>
          </cell>
          <cell r="D3057" t="str">
            <v>m2</v>
          </cell>
          <cell r="E3057">
            <v>0.52</v>
          </cell>
          <cell r="G3057">
            <v>686.38251342331739</v>
          </cell>
          <cell r="H3057">
            <v>357</v>
          </cell>
        </row>
        <row r="3058">
          <cell r="B3058" t="str">
            <v>2C112</v>
          </cell>
          <cell r="C3058" t="str">
            <v xml:space="preserve">mo cuadrilla albañileria (1 of + 2 ay) </v>
          </cell>
          <cell r="D3058" t="str">
            <v>hc</v>
          </cell>
          <cell r="E3058">
            <v>1</v>
          </cell>
          <cell r="G3058">
            <v>22037.707506250001</v>
          </cell>
          <cell r="H3058">
            <v>22038</v>
          </cell>
        </row>
        <row r="3059">
          <cell r="B3059" t="str">
            <v>47111</v>
          </cell>
          <cell r="C3059" t="str">
            <v xml:space="preserve">elementos de consumo y proteccion </v>
          </cell>
          <cell r="D3059" t="str">
            <v>%</v>
          </cell>
          <cell r="E3059">
            <v>22038</v>
          </cell>
          <cell r="G3059">
            <v>1.4999999999999999E-2</v>
          </cell>
          <cell r="H3059">
            <v>331</v>
          </cell>
        </row>
        <row r="3060">
          <cell r="B3060" t="str">
            <v>46111</v>
          </cell>
          <cell r="C3060" t="str">
            <v xml:space="preserve">herramienta y equipo menor </v>
          </cell>
          <cell r="D3060" t="str">
            <v>%</v>
          </cell>
          <cell r="E3060">
            <v>22038</v>
          </cell>
          <cell r="G3060">
            <v>0.05</v>
          </cell>
          <cell r="H3060">
            <v>1102</v>
          </cell>
        </row>
        <row r="3061">
          <cell r="C3061" t="str">
            <v>DIRECTO:  74,666 / M</v>
          </cell>
          <cell r="D3061">
            <v>0</v>
          </cell>
          <cell r="G3061">
            <v>0</v>
          </cell>
          <cell r="H3061">
            <v>0</v>
          </cell>
        </row>
        <row r="3062">
          <cell r="C3062">
            <v>0</v>
          </cell>
          <cell r="D3062">
            <v>0</v>
          </cell>
          <cell r="G3062">
            <v>0</v>
          </cell>
          <cell r="H3062">
            <v>0</v>
          </cell>
        </row>
        <row r="3063">
          <cell r="B3063" t="str">
            <v>06-02-600</v>
          </cell>
          <cell r="C3063" t="str">
            <v>LOSETA BANCAS EN CONCRETO F'C 21 MPA. - E: 0.05 M. INCLUYE ACERO DE REFUERZO. BANCAS CUBIERTAS. SEGÚN DETALLE PLANOS ARQUITECTONICOS</v>
          </cell>
          <cell r="D3063" t="str">
            <v>M2</v>
          </cell>
          <cell r="E3063">
            <v>0</v>
          </cell>
          <cell r="G3063">
            <v>0</v>
          </cell>
          <cell r="H3063">
            <v>508684</v>
          </cell>
        </row>
        <row r="3064">
          <cell r="B3064" t="str">
            <v>72132</v>
          </cell>
          <cell r="C3064" t="str">
            <v xml:space="preserve">aux concreto 3000 psi (21.1 MPa) -obra- 1/2" </v>
          </cell>
          <cell r="D3064" t="str">
            <v>m3</v>
          </cell>
          <cell r="E3064">
            <v>0.37675000000000014</v>
          </cell>
          <cell r="F3064">
            <v>0.05</v>
          </cell>
          <cell r="G3064">
            <v>367959.77683522296</v>
          </cell>
          <cell r="H3064">
            <v>145560</v>
          </cell>
        </row>
        <row r="3065">
          <cell r="B3065" t="str">
            <v>18515</v>
          </cell>
          <cell r="C3065" t="str">
            <v xml:space="preserve">ladrillo rayado horizontal 15 x 20 x 40 ne </v>
          </cell>
          <cell r="D3065" t="str">
            <v>u</v>
          </cell>
          <cell r="E3065">
            <v>55.999999999999993</v>
          </cell>
          <cell r="F3065">
            <v>0.05</v>
          </cell>
          <cell r="G3065">
            <v>1260</v>
          </cell>
          <cell r="H3065">
            <v>74088</v>
          </cell>
        </row>
        <row r="3066">
          <cell r="B3066" t="str">
            <v>1512O</v>
          </cell>
          <cell r="C3066" t="str">
            <v xml:space="preserve">acero de refuerzo figurado </v>
          </cell>
          <cell r="D3066" t="str">
            <v>kg</v>
          </cell>
          <cell r="E3066">
            <v>14</v>
          </cell>
          <cell r="F3066">
            <v>0.03</v>
          </cell>
          <cell r="G3066">
            <v>2261</v>
          </cell>
          <cell r="H3066">
            <v>32604</v>
          </cell>
        </row>
        <row r="3067">
          <cell r="B3067" t="str">
            <v>15231</v>
          </cell>
          <cell r="C3067" t="str">
            <v>alambre negro no. 17 - 12 usos</v>
          </cell>
          <cell r="D3067" t="str">
            <v>kg</v>
          </cell>
          <cell r="E3067">
            <v>0.35000000000000003</v>
          </cell>
          <cell r="G3067">
            <v>3451</v>
          </cell>
          <cell r="H3067">
            <v>1208</v>
          </cell>
        </row>
        <row r="3068">
          <cell r="B3068" t="str">
            <v>16421</v>
          </cell>
          <cell r="C3068" t="str">
            <v>formatablex 19 mm (2.44 x 1.53) - 3 usos</v>
          </cell>
          <cell r="D3068" t="str">
            <v>m2</v>
          </cell>
          <cell r="E3068">
            <v>0.15803333333333336</v>
          </cell>
          <cell r="F3068">
            <v>0.3</v>
          </cell>
          <cell r="G3068">
            <v>30250.455373406192</v>
          </cell>
          <cell r="H3068">
            <v>6215</v>
          </cell>
        </row>
        <row r="3069">
          <cell r="B3069" t="str">
            <v>72561</v>
          </cell>
          <cell r="C3069" t="str">
            <v>aux curado concreto. antisol blanco de sika o equivalente - 3 usos</v>
          </cell>
          <cell r="D3069" t="str">
            <v>m2</v>
          </cell>
          <cell r="E3069">
            <v>6.3764000000000003</v>
          </cell>
          <cell r="G3069">
            <v>667.64187320833344</v>
          </cell>
          <cell r="H3069">
            <v>4257</v>
          </cell>
        </row>
        <row r="3070">
          <cell r="B3070" t="str">
            <v>72711</v>
          </cell>
          <cell r="C3070" t="str">
            <v xml:space="preserve">aux desmoldante. separol de sika o equivalente </v>
          </cell>
          <cell r="D3070" t="str">
            <v>m2</v>
          </cell>
          <cell r="E3070">
            <v>1.8964000000000003</v>
          </cell>
          <cell r="G3070">
            <v>686.38251342331739</v>
          </cell>
          <cell r="H3070">
            <v>1302</v>
          </cell>
        </row>
        <row r="3071">
          <cell r="B3071" t="str">
            <v>1SKA1</v>
          </cell>
          <cell r="C3071" t="str">
            <v xml:space="preserve">sikadur-31 ahesivo gris 0.50k </v>
          </cell>
          <cell r="D3071" t="str">
            <v>kg</v>
          </cell>
          <cell r="E3071">
            <v>1.1000000000000001</v>
          </cell>
          <cell r="G3071">
            <v>57560.299999999996</v>
          </cell>
          <cell r="H3071">
            <v>63316</v>
          </cell>
        </row>
        <row r="3072">
          <cell r="B3072" t="str">
            <v>4414D</v>
          </cell>
          <cell r="C3072" t="str">
            <v xml:space="preserve">broca tungsteno 1/2"x8" </v>
          </cell>
          <cell r="D3072" t="str">
            <v>u</v>
          </cell>
          <cell r="E3072">
            <v>0.61599999999999999</v>
          </cell>
          <cell r="G3072">
            <v>34629</v>
          </cell>
          <cell r="H3072">
            <v>21331</v>
          </cell>
        </row>
        <row r="3073">
          <cell r="B3073" t="str">
            <v>4414C</v>
          </cell>
          <cell r="C3073" t="str">
            <v xml:space="preserve">pistola inyectora epoxico </v>
          </cell>
          <cell r="D3073" t="str">
            <v>d</v>
          </cell>
          <cell r="E3073">
            <v>0.22</v>
          </cell>
          <cell r="G3073">
            <v>13857.55</v>
          </cell>
          <cell r="H3073">
            <v>3049</v>
          </cell>
        </row>
        <row r="3074">
          <cell r="B3074" t="str">
            <v>4414B</v>
          </cell>
          <cell r="C3074" t="str">
            <v xml:space="preserve">taladro rotopercutor 1-1/4" </v>
          </cell>
          <cell r="D3074" t="str">
            <v>d</v>
          </cell>
          <cell r="E3074">
            <v>0.22</v>
          </cell>
          <cell r="G3074">
            <v>33915</v>
          </cell>
          <cell r="H3074">
            <v>7461</v>
          </cell>
        </row>
        <row r="3075">
          <cell r="B3075" t="str">
            <v>2C111</v>
          </cell>
          <cell r="C3075" t="str">
            <v xml:space="preserve">mo cuadrilla albañileria (1 of + 1 ay) </v>
          </cell>
          <cell r="D3075" t="str">
            <v>hc</v>
          </cell>
          <cell r="E3075">
            <v>2.8600000000000003</v>
          </cell>
          <cell r="G3075">
            <v>15715.780981249998</v>
          </cell>
          <cell r="H3075">
            <v>44947</v>
          </cell>
        </row>
        <row r="3076">
          <cell r="B3076" t="str">
            <v>2C111</v>
          </cell>
          <cell r="C3076" t="str">
            <v xml:space="preserve">mo cuadrilla albañileria (1 of + 1 ay) </v>
          </cell>
          <cell r="D3076" t="str">
            <v>hc</v>
          </cell>
          <cell r="E3076">
            <v>6</v>
          </cell>
          <cell r="G3076">
            <v>15715.780981249998</v>
          </cell>
          <cell r="H3076">
            <v>94295</v>
          </cell>
        </row>
        <row r="3077">
          <cell r="B3077" t="str">
            <v>47111</v>
          </cell>
          <cell r="C3077" t="str">
            <v xml:space="preserve">elementos de consumo y proteccion </v>
          </cell>
          <cell r="D3077" t="str">
            <v>%</v>
          </cell>
          <cell r="E3077">
            <v>139242</v>
          </cell>
          <cell r="G3077">
            <v>1.4999999999999999E-2</v>
          </cell>
          <cell r="H3077">
            <v>2089</v>
          </cell>
        </row>
        <row r="3078">
          <cell r="B3078" t="str">
            <v>46111</v>
          </cell>
          <cell r="C3078" t="str">
            <v xml:space="preserve">herramienta y equipo menor </v>
          </cell>
          <cell r="D3078" t="str">
            <v>%</v>
          </cell>
          <cell r="E3078">
            <v>139242</v>
          </cell>
          <cell r="G3078">
            <v>0.05</v>
          </cell>
          <cell r="H3078">
            <v>6962</v>
          </cell>
        </row>
        <row r="3079">
          <cell r="C3079" t="str">
            <v>DIRECTO:  508,684 / M2</v>
          </cell>
          <cell r="D3079">
            <v>0</v>
          </cell>
          <cell r="G3079">
            <v>0</v>
          </cell>
          <cell r="H3079">
            <v>0</v>
          </cell>
        </row>
        <row r="3080">
          <cell r="B3080" t="str">
            <v>09</v>
          </cell>
          <cell r="C3080" t="str">
            <v>PAÑETES</v>
          </cell>
          <cell r="D3080">
            <v>0</v>
          </cell>
          <cell r="G3080">
            <v>0</v>
          </cell>
          <cell r="H3080">
            <v>0</v>
          </cell>
        </row>
        <row r="3081">
          <cell r="B3081" t="str">
            <v>09-01-010</v>
          </cell>
          <cell r="C3081" t="str">
            <v>PAÑETE LISO SOBRE MUROS. INCLUYE FAJAS, FILOS Y RANURAS</v>
          </cell>
          <cell r="D3081" t="str">
            <v>M2</v>
          </cell>
          <cell r="E3081">
            <v>0</v>
          </cell>
          <cell r="G3081">
            <v>0</v>
          </cell>
          <cell r="H3081">
            <v>18316</v>
          </cell>
        </row>
        <row r="3082">
          <cell r="B3082" t="str">
            <v>1A 269</v>
          </cell>
          <cell r="C3082" t="str">
            <v xml:space="preserve">MORTERO 1 : 4 ARENA PEÑA (M3) </v>
          </cell>
          <cell r="D3082" t="str">
            <v>M3</v>
          </cell>
          <cell r="E3082">
            <v>0.02</v>
          </cell>
          <cell r="G3082">
            <v>258787.16</v>
          </cell>
          <cell r="H3082">
            <v>5176</v>
          </cell>
        </row>
        <row r="3083">
          <cell r="B3083" t="str">
            <v>4368</v>
          </cell>
          <cell r="C3083" t="str">
            <v xml:space="preserve">ANDAMIO TUBULAR (SECC:1.5X1.5M.) </v>
          </cell>
          <cell r="D3083" t="str">
            <v>DIA</v>
          </cell>
          <cell r="E3083">
            <v>0.17</v>
          </cell>
          <cell r="G3083">
            <v>880</v>
          </cell>
          <cell r="H3083">
            <v>150</v>
          </cell>
        </row>
        <row r="3084">
          <cell r="B3084" t="str">
            <v>4104089</v>
          </cell>
          <cell r="C3084" t="str">
            <v xml:space="preserve">ARNES+LINEA+ESLINGA </v>
          </cell>
          <cell r="D3084" t="str">
            <v>DIA</v>
          </cell>
          <cell r="E3084">
            <v>0.17</v>
          </cell>
          <cell r="G3084">
            <v>9357</v>
          </cell>
          <cell r="H3084">
            <v>1591</v>
          </cell>
        </row>
        <row r="3085">
          <cell r="B3085" t="str">
            <v>4104287</v>
          </cell>
          <cell r="C3085" t="str">
            <v xml:space="preserve">PLANCHON a=0.20M,e=4CM,L=3M ALQUILER </v>
          </cell>
          <cell r="D3085" t="str">
            <v>DIA</v>
          </cell>
          <cell r="E3085">
            <v>0.27</v>
          </cell>
          <cell r="G3085">
            <v>238</v>
          </cell>
          <cell r="H3085">
            <v>64</v>
          </cell>
        </row>
        <row r="3086">
          <cell r="B3086" t="str">
            <v>2A11938</v>
          </cell>
          <cell r="C3086" t="str">
            <v xml:space="preserve">CUADRILLA ALBAÑILERIA GENERAL 1:1 </v>
          </cell>
          <cell r="D3086" t="str">
            <v>JR</v>
          </cell>
          <cell r="E3086">
            <v>0.08</v>
          </cell>
          <cell r="G3086">
            <v>133037.45000000001</v>
          </cell>
          <cell r="H3086">
            <v>10643</v>
          </cell>
        </row>
        <row r="3087">
          <cell r="B3087" t="str">
            <v>47111</v>
          </cell>
          <cell r="C3087" t="str">
            <v xml:space="preserve">elementos de consumo y proteccion </v>
          </cell>
          <cell r="D3087" t="str">
            <v>%</v>
          </cell>
          <cell r="E3087">
            <v>10643</v>
          </cell>
          <cell r="G3087">
            <v>1.4999999999999999E-2</v>
          </cell>
          <cell r="H3087">
            <v>160</v>
          </cell>
        </row>
        <row r="3088">
          <cell r="B3088" t="str">
            <v>46111</v>
          </cell>
          <cell r="C3088" t="str">
            <v xml:space="preserve">herramienta y equipo menor </v>
          </cell>
          <cell r="D3088" t="str">
            <v>%</v>
          </cell>
          <cell r="E3088">
            <v>10643</v>
          </cell>
          <cell r="G3088">
            <v>0.05</v>
          </cell>
          <cell r="H3088">
            <v>532</v>
          </cell>
        </row>
        <row r="3089">
          <cell r="C3089" t="str">
            <v>DIRECTO:  18,316 / M2</v>
          </cell>
          <cell r="D3089">
            <v>0</v>
          </cell>
          <cell r="G3089">
            <v>0</v>
          </cell>
          <cell r="H3089">
            <v>0</v>
          </cell>
        </row>
        <row r="3090">
          <cell r="C3090">
            <v>0</v>
          </cell>
          <cell r="D3090">
            <v>0</v>
          </cell>
          <cell r="G3090">
            <v>0</v>
          </cell>
          <cell r="H3090">
            <v>0</v>
          </cell>
        </row>
        <row r="3091">
          <cell r="B3091" t="str">
            <v>09-01-020</v>
          </cell>
          <cell r="C3091" t="str">
            <v>PAÑETE LISO SOBRE MUROS EN CONCRETO. INCLUYE FAJAS, FILOS Y RANURAS Y ADHERENTE TIPO SIKALATEX DE SIKA O EQUIVALENTE</v>
          </cell>
          <cell r="D3091" t="str">
            <v>M2</v>
          </cell>
          <cell r="E3091">
            <v>0</v>
          </cell>
          <cell r="G3091">
            <v>0</v>
          </cell>
          <cell r="H3091">
            <v>22933</v>
          </cell>
        </row>
        <row r="3092">
          <cell r="B3092" t="str">
            <v>1A 269</v>
          </cell>
          <cell r="C3092" t="str">
            <v xml:space="preserve">MORTERO 1 : 4 ARENA PEÑA (M3) </v>
          </cell>
          <cell r="D3092" t="str">
            <v>M3</v>
          </cell>
          <cell r="E3092">
            <v>0.02</v>
          </cell>
          <cell r="G3092">
            <v>258787.16</v>
          </cell>
          <cell r="H3092">
            <v>5176</v>
          </cell>
        </row>
        <row r="3093">
          <cell r="B3093" t="str">
            <v>4368</v>
          </cell>
          <cell r="C3093" t="str">
            <v xml:space="preserve">ANDAMIO TUBULAR (SECC:1.5X1.5M.) </v>
          </cell>
          <cell r="D3093" t="str">
            <v>DIA</v>
          </cell>
          <cell r="E3093">
            <v>0.17</v>
          </cell>
          <cell r="G3093">
            <v>880</v>
          </cell>
          <cell r="H3093">
            <v>150</v>
          </cell>
        </row>
        <row r="3094">
          <cell r="B3094" t="str">
            <v>4104089</v>
          </cell>
          <cell r="C3094" t="str">
            <v xml:space="preserve">ARNES+LINEA+ESLINGA </v>
          </cell>
          <cell r="D3094" t="str">
            <v>DIA</v>
          </cell>
          <cell r="E3094">
            <v>0.17</v>
          </cell>
          <cell r="G3094">
            <v>9357</v>
          </cell>
          <cell r="H3094">
            <v>1591</v>
          </cell>
        </row>
        <row r="3095">
          <cell r="B3095" t="str">
            <v>4104287</v>
          </cell>
          <cell r="C3095" t="str">
            <v xml:space="preserve">PLANCHON a=0.20M,e=4CM,L=3M ALQUILER </v>
          </cell>
          <cell r="D3095" t="str">
            <v>DIA</v>
          </cell>
          <cell r="E3095">
            <v>0.27</v>
          </cell>
          <cell r="G3095">
            <v>238</v>
          </cell>
          <cell r="H3095">
            <v>64</v>
          </cell>
        </row>
        <row r="3096">
          <cell r="B3096" t="str">
            <v>2A11938</v>
          </cell>
          <cell r="C3096" t="str">
            <v xml:space="preserve">CUADRILLA ALBAÑILERIA GENERAL 1:1 </v>
          </cell>
          <cell r="D3096" t="str">
            <v>JR</v>
          </cell>
          <cell r="E3096">
            <v>0.08</v>
          </cell>
          <cell r="G3096">
            <v>133037.45000000001</v>
          </cell>
          <cell r="H3096">
            <v>10643</v>
          </cell>
        </row>
        <row r="3097">
          <cell r="B3097" t="str">
            <v>1SK23</v>
          </cell>
          <cell r="C3097" t="str">
            <v xml:space="preserve">sikalatex 20 k </v>
          </cell>
          <cell r="D3097" t="str">
            <v>kg</v>
          </cell>
          <cell r="E3097">
            <v>0.2</v>
          </cell>
          <cell r="G3097">
            <v>23086</v>
          </cell>
          <cell r="H3097">
            <v>4617</v>
          </cell>
        </row>
        <row r="3098">
          <cell r="B3098" t="str">
            <v>47111</v>
          </cell>
          <cell r="C3098" t="str">
            <v xml:space="preserve">elementos de consumo y proteccion </v>
          </cell>
          <cell r="D3098" t="str">
            <v>%</v>
          </cell>
          <cell r="E3098">
            <v>10643</v>
          </cell>
          <cell r="G3098">
            <v>1.4999999999999999E-2</v>
          </cell>
          <cell r="H3098">
            <v>160</v>
          </cell>
        </row>
        <row r="3099">
          <cell r="B3099" t="str">
            <v>46111</v>
          </cell>
          <cell r="C3099" t="str">
            <v xml:space="preserve">herramienta y equipo menor </v>
          </cell>
          <cell r="D3099" t="str">
            <v>%</v>
          </cell>
          <cell r="E3099">
            <v>10643</v>
          </cell>
          <cell r="G3099">
            <v>0.05</v>
          </cell>
          <cell r="H3099">
            <v>532</v>
          </cell>
        </row>
        <row r="3100">
          <cell r="C3100" t="str">
            <v>DIRECTO:  22,933 / M2</v>
          </cell>
          <cell r="D3100">
            <v>0</v>
          </cell>
          <cell r="G3100">
            <v>0</v>
          </cell>
          <cell r="H3100">
            <v>0</v>
          </cell>
        </row>
        <row r="3101">
          <cell r="C3101">
            <v>0</v>
          </cell>
          <cell r="D3101">
            <v>0</v>
          </cell>
          <cell r="G3101">
            <v>0</v>
          </cell>
          <cell r="H3101">
            <v>0</v>
          </cell>
        </row>
        <row r="3102">
          <cell r="B3102" t="str">
            <v>09-02-010</v>
          </cell>
          <cell r="C3102" t="str">
            <v>PAÑETE LISO BAJO PLACAS. INCLUYE FAJAS, FILOS Y RANURAS</v>
          </cell>
          <cell r="D3102" t="str">
            <v>M2</v>
          </cell>
          <cell r="E3102">
            <v>0</v>
          </cell>
          <cell r="G3102">
            <v>0</v>
          </cell>
          <cell r="H3102">
            <v>17928</v>
          </cell>
        </row>
        <row r="3103">
          <cell r="B3103" t="str">
            <v>1A 269</v>
          </cell>
          <cell r="C3103" t="str">
            <v xml:space="preserve">MORTERO 1 : 4 ARENA PEÑA (M3) </v>
          </cell>
          <cell r="D3103" t="str">
            <v>M3</v>
          </cell>
          <cell r="E3103">
            <v>0.02</v>
          </cell>
          <cell r="G3103">
            <v>258787.16</v>
          </cell>
          <cell r="H3103">
            <v>5176</v>
          </cell>
        </row>
        <row r="3104">
          <cell r="B3104" t="str">
            <v>2A11938</v>
          </cell>
          <cell r="C3104" t="str">
            <v xml:space="preserve">CUADRILLA ALBAÑILERIA GENERAL 1:1 </v>
          </cell>
          <cell r="D3104" t="str">
            <v>JR</v>
          </cell>
          <cell r="E3104">
            <v>0.09</v>
          </cell>
          <cell r="G3104">
            <v>133037.45000000001</v>
          </cell>
          <cell r="H3104">
            <v>11973</v>
          </cell>
        </row>
        <row r="3105">
          <cell r="B3105" t="str">
            <v>47111</v>
          </cell>
          <cell r="C3105" t="str">
            <v xml:space="preserve">elementos de consumo y proteccion </v>
          </cell>
          <cell r="D3105" t="str">
            <v>%</v>
          </cell>
          <cell r="E3105">
            <v>11973</v>
          </cell>
          <cell r="G3105">
            <v>1.4999999999999999E-2</v>
          </cell>
          <cell r="H3105">
            <v>180</v>
          </cell>
        </row>
        <row r="3106">
          <cell r="B3106" t="str">
            <v>46111</v>
          </cell>
          <cell r="C3106" t="str">
            <v xml:space="preserve">herramienta y equipo menor </v>
          </cell>
          <cell r="D3106" t="str">
            <v>%</v>
          </cell>
          <cell r="E3106">
            <v>11973</v>
          </cell>
          <cell r="G3106">
            <v>0.05</v>
          </cell>
          <cell r="H3106">
            <v>599</v>
          </cell>
        </row>
        <row r="3107">
          <cell r="C3107" t="str">
            <v>DIRECTO:  17,928 / M2</v>
          </cell>
          <cell r="D3107">
            <v>0</v>
          </cell>
          <cell r="G3107">
            <v>0</v>
          </cell>
          <cell r="H3107">
            <v>0</v>
          </cell>
        </row>
        <row r="3108">
          <cell r="B3108" t="str">
            <v>10</v>
          </cell>
          <cell r="C3108" t="str">
            <v>PISOS</v>
          </cell>
          <cell r="D3108">
            <v>0</v>
          </cell>
          <cell r="G3108">
            <v>0</v>
          </cell>
          <cell r="H3108">
            <v>0</v>
          </cell>
        </row>
        <row r="3109">
          <cell r="B3109" t="str">
            <v>10-01-010</v>
          </cell>
          <cell r="C3109" t="str">
            <v>AFINADO DE PISO EN MORTERO 1:5 - E: 0.05 M.</v>
          </cell>
          <cell r="D3109" t="str">
            <v>M2</v>
          </cell>
          <cell r="E3109">
            <v>0</v>
          </cell>
          <cell r="G3109">
            <v>0</v>
          </cell>
          <cell r="H3109">
            <v>22332</v>
          </cell>
        </row>
        <row r="3110">
          <cell r="B3110" t="str">
            <v>1A 271</v>
          </cell>
          <cell r="C3110" t="str">
            <v xml:space="preserve">MORTERO 1 : 5 ARENA PE¥A (M3) </v>
          </cell>
          <cell r="D3110" t="str">
            <v>M3</v>
          </cell>
          <cell r="E3110">
            <v>0.05</v>
          </cell>
          <cell r="F3110">
            <v>0.05</v>
          </cell>
          <cell r="G3110">
            <v>236440.81</v>
          </cell>
          <cell r="H3110">
            <v>12413</v>
          </cell>
        </row>
        <row r="3111">
          <cell r="B3111" t="str">
            <v>2A11938</v>
          </cell>
          <cell r="C3111" t="str">
            <v xml:space="preserve">CUADRILLA ALBAÑILERIA GENERAL 1:1 </v>
          </cell>
          <cell r="D3111" t="str">
            <v>JR</v>
          </cell>
          <cell r="E3111">
            <v>7.0000000000000007E-2</v>
          </cell>
          <cell r="G3111">
            <v>133037.45000000001</v>
          </cell>
          <cell r="H3111">
            <v>9313</v>
          </cell>
        </row>
        <row r="3112">
          <cell r="B3112" t="str">
            <v>47111</v>
          </cell>
          <cell r="C3112" t="str">
            <v xml:space="preserve">elementos de consumo y proteccion </v>
          </cell>
          <cell r="D3112" t="str">
            <v>%</v>
          </cell>
          <cell r="E3112">
            <v>9313</v>
          </cell>
          <cell r="G3112">
            <v>1.4999999999999999E-2</v>
          </cell>
          <cell r="H3112">
            <v>140</v>
          </cell>
        </row>
        <row r="3113">
          <cell r="B3113" t="str">
            <v>46111</v>
          </cell>
          <cell r="C3113" t="str">
            <v xml:space="preserve">herramienta y equipo menor </v>
          </cell>
          <cell r="D3113" t="str">
            <v>%</v>
          </cell>
          <cell r="E3113">
            <v>9313</v>
          </cell>
          <cell r="G3113">
            <v>0.05</v>
          </cell>
          <cell r="H3113">
            <v>466</v>
          </cell>
        </row>
        <row r="3114">
          <cell r="C3114" t="str">
            <v>DIRECTO:  22,332 / M2</v>
          </cell>
          <cell r="D3114">
            <v>0</v>
          </cell>
          <cell r="G3114">
            <v>0</v>
          </cell>
          <cell r="H3114">
            <v>0</v>
          </cell>
        </row>
        <row r="3115">
          <cell r="C3115">
            <v>0</v>
          </cell>
          <cell r="D3115">
            <v>0</v>
          </cell>
          <cell r="G3115">
            <v>0</v>
          </cell>
          <cell r="H3115">
            <v>0</v>
          </cell>
        </row>
        <row r="3116">
          <cell r="B3116" t="str">
            <v>10-01-100</v>
          </cell>
          <cell r="C3116" t="str">
            <v>ESTRUCTURA METALICA EN TUBULARES PARA ESCENARIO. PROVISION. INCLUYE PLATINAS, PERNOS, ANCLAJES, SOLDADURAS Y PINTURA DE ACABADO.</v>
          </cell>
          <cell r="D3116" t="str">
            <v>KG</v>
          </cell>
          <cell r="E3116">
            <v>0</v>
          </cell>
          <cell r="G3116">
            <v>0</v>
          </cell>
          <cell r="H3116">
            <v>9245</v>
          </cell>
        </row>
        <row r="3117">
          <cell r="B3117" t="str">
            <v>13311</v>
          </cell>
          <cell r="C3117" t="str">
            <v xml:space="preserve">perfil estructural en acero </v>
          </cell>
          <cell r="D3117" t="str">
            <v>kg</v>
          </cell>
          <cell r="E3117">
            <v>1</v>
          </cell>
          <cell r="F3117">
            <v>0.03</v>
          </cell>
          <cell r="G3117">
            <v>4352.4250000000002</v>
          </cell>
          <cell r="H3117">
            <v>4483</v>
          </cell>
        </row>
        <row r="3118">
          <cell r="B3118" t="str">
            <v>13511</v>
          </cell>
          <cell r="C3118" t="str">
            <v xml:space="preserve">soldadura electrica de 1/8 6013 </v>
          </cell>
          <cell r="D3118" t="str">
            <v>kg</v>
          </cell>
          <cell r="E3118">
            <v>0.04</v>
          </cell>
          <cell r="G3118">
            <v>4879</v>
          </cell>
          <cell r="H3118">
            <v>195</v>
          </cell>
        </row>
        <row r="3119">
          <cell r="B3119" t="str">
            <v>12371</v>
          </cell>
          <cell r="C3119" t="str">
            <v xml:space="preserve">anticorrosivo pintuco rojo x 1 galon </v>
          </cell>
          <cell r="D3119" t="str">
            <v>gal</v>
          </cell>
          <cell r="E3119">
            <v>0.02</v>
          </cell>
          <cell r="G3119">
            <v>43911</v>
          </cell>
          <cell r="H3119">
            <v>878</v>
          </cell>
        </row>
        <row r="3120">
          <cell r="B3120" t="str">
            <v>1SKE1</v>
          </cell>
          <cell r="C3120" t="str">
            <v xml:space="preserve">sika esmalte 3133 </v>
          </cell>
          <cell r="D3120" t="str">
            <v>gal</v>
          </cell>
          <cell r="E3120">
            <v>0.01</v>
          </cell>
          <cell r="G3120">
            <v>54740</v>
          </cell>
          <cell r="H3120">
            <v>547</v>
          </cell>
        </row>
        <row r="3121">
          <cell r="B3121" t="str">
            <v>74O33</v>
          </cell>
          <cell r="C3121" t="str">
            <v xml:space="preserve">aux andamios de carga - tramo h=1.50m </v>
          </cell>
          <cell r="D3121" t="str">
            <v>d</v>
          </cell>
          <cell r="E3121">
            <v>5.0000000000000001E-3</v>
          </cell>
          <cell r="G3121">
            <v>10130.874910359373</v>
          </cell>
          <cell r="H3121">
            <v>51</v>
          </cell>
        </row>
        <row r="3122">
          <cell r="B3122" t="str">
            <v>4S111</v>
          </cell>
          <cell r="C3122" t="str">
            <v xml:space="preserve">equipo de soldadura electrica </v>
          </cell>
          <cell r="D3122" t="str">
            <v>d</v>
          </cell>
          <cell r="E3122">
            <v>0.04</v>
          </cell>
          <cell r="G3122">
            <v>30368.799999999999</v>
          </cell>
          <cell r="H3122">
            <v>1215</v>
          </cell>
        </row>
        <row r="3123">
          <cell r="B3123" t="str">
            <v>2C119</v>
          </cell>
          <cell r="C3123" t="str">
            <v xml:space="preserve">mo cuadrilla pintura (1 of + 1 ay) </v>
          </cell>
          <cell r="D3123" t="str">
            <v>hc</v>
          </cell>
          <cell r="E3123">
            <v>3.3333333333333333E-2</v>
          </cell>
          <cell r="G3123">
            <v>24906.066393749999</v>
          </cell>
          <cell r="H3123">
            <v>830</v>
          </cell>
        </row>
        <row r="3124">
          <cell r="B3124" t="str">
            <v>2C11A</v>
          </cell>
          <cell r="C3124" t="str">
            <v xml:space="preserve">mo cuadrilla metalisteria (1 of + 1 ay) </v>
          </cell>
          <cell r="D3124" t="str">
            <v>hc</v>
          </cell>
          <cell r="E3124">
            <v>3.3333333333333333E-2</v>
          </cell>
          <cell r="G3124">
            <v>27970.888218749998</v>
          </cell>
          <cell r="H3124">
            <v>932</v>
          </cell>
        </row>
        <row r="3125">
          <cell r="B3125" t="str">
            <v>47111</v>
          </cell>
          <cell r="C3125" t="str">
            <v xml:space="preserve">elementos de consumo y proteccion </v>
          </cell>
          <cell r="D3125" t="str">
            <v>%</v>
          </cell>
          <cell r="E3125">
            <v>1762</v>
          </cell>
          <cell r="G3125">
            <v>1.4999999999999999E-2</v>
          </cell>
          <cell r="H3125">
            <v>26</v>
          </cell>
        </row>
        <row r="3126">
          <cell r="B3126" t="str">
            <v>46111</v>
          </cell>
          <cell r="C3126" t="str">
            <v xml:space="preserve">herramienta y equipo menor </v>
          </cell>
          <cell r="D3126" t="str">
            <v>%</v>
          </cell>
          <cell r="E3126">
            <v>1762</v>
          </cell>
          <cell r="G3126">
            <v>0.05</v>
          </cell>
          <cell r="H3126">
            <v>88</v>
          </cell>
        </row>
        <row r="3127">
          <cell r="C3127" t="str">
            <v>DIRECTO:  9,245 / KG</v>
          </cell>
          <cell r="D3127">
            <v>0</v>
          </cell>
          <cell r="G3127">
            <v>0</v>
          </cell>
          <cell r="H3127">
            <v>0</v>
          </cell>
        </row>
        <row r="3128">
          <cell r="C3128">
            <v>0</v>
          </cell>
          <cell r="D3128">
            <v>0</v>
          </cell>
          <cell r="G3128">
            <v>0</v>
          </cell>
          <cell r="H3128">
            <v>0</v>
          </cell>
        </row>
        <row r="3129">
          <cell r="B3129" t="str">
            <v>10-02-010</v>
          </cell>
          <cell r="C3129" t="str">
            <v>PISO EN CONCRETO F'C 21 MPA E: 0.05 M. ENDURECIDO CON SIKAFLOOR 3 QUARTZ TOP O EQUIVALENTE COLOR GRIS CLARO. INCLUYE JUNTAS ACORDE CON LA RECOMENDACIÓN ESTRUCTURAL</v>
          </cell>
          <cell r="D3129" t="str">
            <v>M2</v>
          </cell>
          <cell r="E3129">
            <v>0</v>
          </cell>
          <cell r="G3129">
            <v>0</v>
          </cell>
          <cell r="H3129">
            <v>53826</v>
          </cell>
        </row>
        <row r="3130">
          <cell r="B3130" t="str">
            <v>12654</v>
          </cell>
          <cell r="C3130" t="str">
            <v xml:space="preserve">CONCRETO 3000 PSI (210N) COMUN Gr=1" </v>
          </cell>
          <cell r="D3130" t="str">
            <v>M3</v>
          </cell>
          <cell r="E3130">
            <v>0.05</v>
          </cell>
          <cell r="F3130">
            <v>0.08</v>
          </cell>
          <cell r="G3130">
            <v>364903</v>
          </cell>
          <cell r="H3130">
            <v>19705</v>
          </cell>
        </row>
        <row r="3131">
          <cell r="B3131" t="str">
            <v>1100223</v>
          </cell>
          <cell r="C3131" t="str">
            <v xml:space="preserve">Sikafloor 3 Quartz top Neutro 30Kg ** </v>
          </cell>
          <cell r="D3131" t="str">
            <v>KG</v>
          </cell>
          <cell r="E3131">
            <v>7</v>
          </cell>
          <cell r="G3131">
            <v>1012</v>
          </cell>
          <cell r="H3131">
            <v>7084</v>
          </cell>
        </row>
        <row r="3132">
          <cell r="B3132" t="str">
            <v>1638</v>
          </cell>
          <cell r="C3132" t="str">
            <v xml:space="preserve">ANTISOL BLANCO (CURA) 20 KILOS </v>
          </cell>
          <cell r="D3132" t="str">
            <v>KG</v>
          </cell>
          <cell r="E3132">
            <v>0.21</v>
          </cell>
          <cell r="G3132">
            <v>4522</v>
          </cell>
          <cell r="H3132">
            <v>950</v>
          </cell>
        </row>
        <row r="3133">
          <cell r="B3133" t="str">
            <v>4103355</v>
          </cell>
          <cell r="C3133" t="str">
            <v xml:space="preserve">ALLANADORA HELICOPT.MECAN.GASOLINA </v>
          </cell>
          <cell r="D3133" t="str">
            <v>DIA</v>
          </cell>
          <cell r="E3133">
            <v>1.2500000000000001E-2</v>
          </cell>
          <cell r="G3133">
            <v>38080</v>
          </cell>
          <cell r="H3133">
            <v>476</v>
          </cell>
        </row>
        <row r="3134">
          <cell r="B3134" t="str">
            <v>2101748</v>
          </cell>
          <cell r="C3134" t="str">
            <v xml:space="preserve">AYUDANTE ALBAÑILERIA GENERAL + </v>
          </cell>
          <cell r="D3134" t="str">
            <v>JR</v>
          </cell>
          <cell r="E3134">
            <v>0.23</v>
          </cell>
          <cell r="G3134">
            <v>45679</v>
          </cell>
          <cell r="H3134">
            <v>10506</v>
          </cell>
        </row>
        <row r="3135">
          <cell r="B3135" t="str">
            <v>2A11936</v>
          </cell>
          <cell r="C3135" t="str">
            <v xml:space="preserve">CUADRILLA ALBAÑILERIA ACABADOS </v>
          </cell>
          <cell r="D3135" t="str">
            <v>JR</v>
          </cell>
          <cell r="E3135">
            <v>0.1</v>
          </cell>
          <cell r="G3135">
            <v>135416.24</v>
          </cell>
          <cell r="H3135">
            <v>13542</v>
          </cell>
        </row>
        <row r="3136">
          <cell r="B3136" t="str">
            <v>47111</v>
          </cell>
          <cell r="C3136" t="str">
            <v xml:space="preserve">elementos de consumo y proteccion </v>
          </cell>
          <cell r="D3136" t="str">
            <v>%</v>
          </cell>
          <cell r="E3136">
            <v>24048</v>
          </cell>
          <cell r="G3136">
            <v>1.4999999999999999E-2</v>
          </cell>
          <cell r="H3136">
            <v>361</v>
          </cell>
        </row>
        <row r="3137">
          <cell r="B3137" t="str">
            <v>46111</v>
          </cell>
          <cell r="C3137" t="str">
            <v xml:space="preserve">herramienta y equipo menor </v>
          </cell>
          <cell r="D3137" t="str">
            <v>%</v>
          </cell>
          <cell r="E3137">
            <v>24048</v>
          </cell>
          <cell r="G3137">
            <v>0.05</v>
          </cell>
          <cell r="H3137">
            <v>1202</v>
          </cell>
        </row>
        <row r="3138">
          <cell r="C3138" t="str">
            <v>DIRECTO:  53,826 / M2</v>
          </cell>
          <cell r="D3138">
            <v>0</v>
          </cell>
          <cell r="G3138">
            <v>0</v>
          </cell>
          <cell r="H3138">
            <v>0</v>
          </cell>
        </row>
        <row r="3139">
          <cell r="C3139">
            <v>0</v>
          </cell>
          <cell r="D3139">
            <v>0</v>
          </cell>
          <cell r="G3139">
            <v>0</v>
          </cell>
          <cell r="H3139">
            <v>0</v>
          </cell>
        </row>
        <row r="3140">
          <cell r="B3140" t="str">
            <v>10-02-020</v>
          </cell>
          <cell r="C3140" t="str">
            <v>PISO EN CONCRETO F'C 21 MPA E: 0.05 M. CON PIGMENTO OCRE - ENDURECIDO CON SIKAFLOOR 3 QUARTZ TOP O EQUIVALENTE COLOR NEUTRO. INCLUYE JUNTAS ACORDE CON LA RECOMENDACIÓN ESTRUCTURAL</v>
          </cell>
          <cell r="D3140" t="str">
            <v>M2</v>
          </cell>
          <cell r="E3140">
            <v>0</v>
          </cell>
          <cell r="G3140">
            <v>0</v>
          </cell>
          <cell r="H3140">
            <v>59449</v>
          </cell>
        </row>
        <row r="3141">
          <cell r="B3141" t="str">
            <v>1100722</v>
          </cell>
          <cell r="C3141" t="str">
            <v xml:space="preserve">CONCRETO 3000 PSI (210N) Ocre GC *** </v>
          </cell>
          <cell r="D3141" t="str">
            <v>M3</v>
          </cell>
          <cell r="E3141">
            <v>0.05</v>
          </cell>
          <cell r="F3141">
            <v>0.08</v>
          </cell>
          <cell r="G3141">
            <v>459249</v>
          </cell>
          <cell r="H3141">
            <v>24799</v>
          </cell>
        </row>
        <row r="3142">
          <cell r="B3142" t="str">
            <v>6A10210</v>
          </cell>
          <cell r="C3142" t="str">
            <v xml:space="preserve">Trasiego m3 (2 Ayudantes) ** &lt; 50.00 Ml </v>
          </cell>
          <cell r="D3142" t="str">
            <v>M3</v>
          </cell>
          <cell r="E3142">
            <v>0.05</v>
          </cell>
          <cell r="F3142">
            <v>0.08</v>
          </cell>
          <cell r="G3142">
            <v>9787.32</v>
          </cell>
          <cell r="H3142">
            <v>529</v>
          </cell>
        </row>
        <row r="3143">
          <cell r="B3143" t="str">
            <v>1100223</v>
          </cell>
          <cell r="C3143" t="str">
            <v xml:space="preserve">Sikafloor 3 Quartz top Neutro 30Kg ** </v>
          </cell>
          <cell r="D3143" t="str">
            <v>KG</v>
          </cell>
          <cell r="E3143">
            <v>7</v>
          </cell>
          <cell r="G3143">
            <v>1012</v>
          </cell>
          <cell r="H3143">
            <v>7084</v>
          </cell>
        </row>
        <row r="3144">
          <cell r="B3144" t="str">
            <v>1638</v>
          </cell>
          <cell r="C3144" t="str">
            <v>ANTISOL BLANCO (CURA) 20 KILOS - trafico pesado</v>
          </cell>
          <cell r="D3144" t="str">
            <v>KG</v>
          </cell>
          <cell r="E3144">
            <v>0.21</v>
          </cell>
          <cell r="G3144">
            <v>4522</v>
          </cell>
          <cell r="H3144">
            <v>950</v>
          </cell>
        </row>
        <row r="3145">
          <cell r="B3145" t="str">
            <v>4103355</v>
          </cell>
          <cell r="C3145" t="str">
            <v xml:space="preserve">ALLANADORA HELICOPT.MECAN.GASOLINA </v>
          </cell>
          <cell r="D3145" t="str">
            <v>DIA</v>
          </cell>
          <cell r="E3145">
            <v>1.2500000000000001E-2</v>
          </cell>
          <cell r="G3145">
            <v>38080</v>
          </cell>
          <cell r="H3145">
            <v>476</v>
          </cell>
        </row>
        <row r="3146">
          <cell r="B3146" t="str">
            <v>2101748</v>
          </cell>
          <cell r="C3146" t="str">
            <v>AYUDANTE ALBAÑILERIA GENERAL + - vaciado</v>
          </cell>
          <cell r="D3146" t="str">
            <v>JR</v>
          </cell>
          <cell r="E3146">
            <v>0.23</v>
          </cell>
          <cell r="G3146">
            <v>45679</v>
          </cell>
          <cell r="H3146">
            <v>10506</v>
          </cell>
        </row>
        <row r="3147">
          <cell r="B3147" t="str">
            <v>2A11936</v>
          </cell>
          <cell r="C3147" t="str">
            <v>CUADRILLA ALBAÑILERIA ACABADOS - endurecido y pulido</v>
          </cell>
          <cell r="D3147" t="str">
            <v>JR</v>
          </cell>
          <cell r="E3147">
            <v>0.1</v>
          </cell>
          <cell r="G3147">
            <v>135416.24</v>
          </cell>
          <cell r="H3147">
            <v>13542</v>
          </cell>
        </row>
        <row r="3148">
          <cell r="B3148" t="str">
            <v>47111</v>
          </cell>
          <cell r="C3148" t="str">
            <v xml:space="preserve">elementos de consumo y proteccion </v>
          </cell>
          <cell r="D3148" t="str">
            <v>%</v>
          </cell>
          <cell r="E3148">
            <v>24048</v>
          </cell>
          <cell r="G3148">
            <v>1.4999999999999999E-2</v>
          </cell>
          <cell r="H3148">
            <v>361</v>
          </cell>
        </row>
        <row r="3149">
          <cell r="B3149" t="str">
            <v>46111</v>
          </cell>
          <cell r="C3149" t="str">
            <v xml:space="preserve">herramienta y equipo menor </v>
          </cell>
          <cell r="D3149" t="str">
            <v>%</v>
          </cell>
          <cell r="E3149">
            <v>24048</v>
          </cell>
          <cell r="G3149">
            <v>0.05</v>
          </cell>
          <cell r="H3149">
            <v>1202</v>
          </cell>
        </row>
        <row r="3150">
          <cell r="C3150" t="str">
            <v>DIRECTO:  59,449 / M2</v>
          </cell>
          <cell r="D3150">
            <v>0</v>
          </cell>
          <cell r="G3150">
            <v>0</v>
          </cell>
          <cell r="H3150">
            <v>0</v>
          </cell>
        </row>
        <row r="3151">
          <cell r="C3151">
            <v>0</v>
          </cell>
          <cell r="D3151">
            <v>0</v>
          </cell>
          <cell r="G3151">
            <v>0</v>
          </cell>
          <cell r="H3151">
            <v>0</v>
          </cell>
        </row>
        <row r="3152">
          <cell r="B3152" t="str">
            <v>10-02-030</v>
          </cell>
          <cell r="C3152" t="str">
            <v>PISO EN CONCRETO F'C 21 MPA E: 0.05 M. CON PIGMENTO VERDE - ENDURECIDO CON SIKAFLOOR 3 QUARTZ TOP O EQUIVALENTE COLOR NEUTRO. INCLUYE JUNTAS ACORDE CON LA RECOMENDACIÓN ESTRUCTURAL</v>
          </cell>
          <cell r="D3152" t="str">
            <v>M2</v>
          </cell>
          <cell r="E3152">
            <v>0</v>
          </cell>
          <cell r="G3152">
            <v>0</v>
          </cell>
          <cell r="H3152">
            <v>63656</v>
          </cell>
        </row>
        <row r="3153">
          <cell r="B3153" t="str">
            <v>1111O</v>
          </cell>
          <cell r="C3153" t="str">
            <v xml:space="preserve">concreto bombeable as 5" (13cm) 3000 psi - verde </v>
          </cell>
          <cell r="D3153" t="str">
            <v>m3</v>
          </cell>
          <cell r="E3153">
            <v>0.05</v>
          </cell>
          <cell r="F3153">
            <v>0.08</v>
          </cell>
          <cell r="G3153">
            <v>537148.30000000005</v>
          </cell>
          <cell r="H3153">
            <v>29006</v>
          </cell>
        </row>
        <row r="3154">
          <cell r="B3154" t="str">
            <v>6A10210</v>
          </cell>
          <cell r="C3154" t="str">
            <v xml:space="preserve">Trasiego m3 (2 Ayudantes) ** &lt; 50.00 Ml </v>
          </cell>
          <cell r="D3154" t="str">
            <v>M3</v>
          </cell>
          <cell r="E3154">
            <v>0.05</v>
          </cell>
          <cell r="F3154">
            <v>0.08</v>
          </cell>
          <cell r="G3154">
            <v>9787.32</v>
          </cell>
          <cell r="H3154">
            <v>529</v>
          </cell>
        </row>
        <row r="3155">
          <cell r="B3155" t="str">
            <v>1100223</v>
          </cell>
          <cell r="C3155" t="str">
            <v xml:space="preserve">Sikafloor 3 Quartz top Neutro 30Kg ** </v>
          </cell>
          <cell r="D3155" t="str">
            <v>KG</v>
          </cell>
          <cell r="E3155">
            <v>7</v>
          </cell>
          <cell r="G3155">
            <v>1012</v>
          </cell>
          <cell r="H3155">
            <v>7084</v>
          </cell>
        </row>
        <row r="3156">
          <cell r="B3156" t="str">
            <v>1638</v>
          </cell>
          <cell r="C3156" t="str">
            <v>ANTISOL BLANCO (CURA) 20 KILOS - trafico pesado</v>
          </cell>
          <cell r="D3156" t="str">
            <v>KG</v>
          </cell>
          <cell r="E3156">
            <v>0.21</v>
          </cell>
          <cell r="G3156">
            <v>4522</v>
          </cell>
          <cell r="H3156">
            <v>950</v>
          </cell>
        </row>
        <row r="3157">
          <cell r="B3157" t="str">
            <v>4103355</v>
          </cell>
          <cell r="C3157" t="str">
            <v xml:space="preserve">ALLANADORA HELICOPT.MECAN.GASOLINA </v>
          </cell>
          <cell r="D3157" t="str">
            <v>DIA</v>
          </cell>
          <cell r="E3157">
            <v>1.2500000000000001E-2</v>
          </cell>
          <cell r="G3157">
            <v>38080</v>
          </cell>
          <cell r="H3157">
            <v>476</v>
          </cell>
        </row>
        <row r="3158">
          <cell r="B3158" t="str">
            <v>2101748</v>
          </cell>
          <cell r="C3158" t="str">
            <v>AYUDANTE ALBAÑILERIA GENERAL + - vaciado</v>
          </cell>
          <cell r="D3158" t="str">
            <v>JR</v>
          </cell>
          <cell r="E3158">
            <v>0.23</v>
          </cell>
          <cell r="G3158">
            <v>45679</v>
          </cell>
          <cell r="H3158">
            <v>10506</v>
          </cell>
        </row>
        <row r="3159">
          <cell r="B3159" t="str">
            <v>2A11936</v>
          </cell>
          <cell r="C3159" t="str">
            <v>CUADRILLA ALBAÑILERIA ACABADOS - endurecido y pulido</v>
          </cell>
          <cell r="D3159" t="str">
            <v>JR</v>
          </cell>
          <cell r="E3159">
            <v>0.1</v>
          </cell>
          <cell r="G3159">
            <v>135416.24</v>
          </cell>
          <cell r="H3159">
            <v>13542</v>
          </cell>
        </row>
        <row r="3160">
          <cell r="B3160" t="str">
            <v>47111</v>
          </cell>
          <cell r="C3160" t="str">
            <v xml:space="preserve">elementos de consumo y proteccion </v>
          </cell>
          <cell r="D3160" t="str">
            <v>%</v>
          </cell>
          <cell r="E3160">
            <v>24048</v>
          </cell>
          <cell r="G3160">
            <v>1.4999999999999999E-2</v>
          </cell>
          <cell r="H3160">
            <v>361</v>
          </cell>
        </row>
        <row r="3161">
          <cell r="B3161" t="str">
            <v>46111</v>
          </cell>
          <cell r="C3161" t="str">
            <v xml:space="preserve">herramienta y equipo menor </v>
          </cell>
          <cell r="D3161" t="str">
            <v>%</v>
          </cell>
          <cell r="E3161">
            <v>24048</v>
          </cell>
          <cell r="G3161">
            <v>0.05</v>
          </cell>
          <cell r="H3161">
            <v>1202</v>
          </cell>
        </row>
        <row r="3162">
          <cell r="C3162" t="str">
            <v>DIRECTO:  63,656 / M2</v>
          </cell>
          <cell r="D3162">
            <v>0</v>
          </cell>
          <cell r="G3162">
            <v>0</v>
          </cell>
          <cell r="H3162">
            <v>0</v>
          </cell>
        </row>
        <row r="3163">
          <cell r="C3163">
            <v>0</v>
          </cell>
          <cell r="D3163">
            <v>0</v>
          </cell>
          <cell r="G3163">
            <v>0</v>
          </cell>
          <cell r="H3163">
            <v>0</v>
          </cell>
        </row>
        <row r="3164">
          <cell r="B3164" t="str">
            <v>10-02-040</v>
          </cell>
          <cell r="C3164" t="str">
            <v>PISO EN CONCRETO F'C 21 MPA E: 0.05 M. CON ARENAS DE ROZO - ENDURECIDO CON SIKAFLOOR 3 QUARTZ TOP O EQUIVALENTE COLOR GRIS CLARO. INCLUYE JUNTAS ACORDE CON LA RECOMENDACIÓN ESTRUCTURAL</v>
          </cell>
          <cell r="D3164" t="str">
            <v>M2</v>
          </cell>
          <cell r="E3164">
            <v>0</v>
          </cell>
          <cell r="G3164">
            <v>0</v>
          </cell>
          <cell r="H3164">
            <v>54355</v>
          </cell>
        </row>
        <row r="3165">
          <cell r="B3165" t="str">
            <v>12654</v>
          </cell>
          <cell r="C3165" t="str">
            <v xml:space="preserve">CONCRETO 3000 PSI (210N) COMUN Gr=1" </v>
          </cell>
          <cell r="D3165" t="str">
            <v>M3</v>
          </cell>
          <cell r="E3165">
            <v>0.05</v>
          </cell>
          <cell r="F3165">
            <v>0.08</v>
          </cell>
          <cell r="G3165">
            <v>364903</v>
          </cell>
          <cell r="H3165">
            <v>19705</v>
          </cell>
        </row>
        <row r="3166">
          <cell r="B3166" t="str">
            <v>6A10210</v>
          </cell>
          <cell r="C3166" t="str">
            <v xml:space="preserve">Trasiego m3 (2 Ayudantes) ** &lt; 50.00 Ml </v>
          </cell>
          <cell r="D3166" t="str">
            <v>M3</v>
          </cell>
          <cell r="E3166">
            <v>0.05</v>
          </cell>
          <cell r="F3166">
            <v>0.08</v>
          </cell>
          <cell r="G3166">
            <v>9787.32</v>
          </cell>
          <cell r="H3166">
            <v>529</v>
          </cell>
        </row>
        <row r="3167">
          <cell r="B3167" t="str">
            <v>1100223</v>
          </cell>
          <cell r="C3167" t="str">
            <v xml:space="preserve">Sikafloor 3 Quartz top Neutro 30Kg ** </v>
          </cell>
          <cell r="D3167" t="str">
            <v>KG</v>
          </cell>
          <cell r="E3167">
            <v>7</v>
          </cell>
          <cell r="G3167">
            <v>1012</v>
          </cell>
          <cell r="H3167">
            <v>7084</v>
          </cell>
        </row>
        <row r="3168">
          <cell r="B3168" t="str">
            <v>1638</v>
          </cell>
          <cell r="C3168" t="str">
            <v xml:space="preserve">ANTISOL BLANCO (CURA) 20 KILOS </v>
          </cell>
          <cell r="D3168" t="str">
            <v>KG</v>
          </cell>
          <cell r="E3168">
            <v>0.21</v>
          </cell>
          <cell r="G3168">
            <v>4522</v>
          </cell>
          <cell r="H3168">
            <v>950</v>
          </cell>
        </row>
        <row r="3169">
          <cell r="B3169" t="str">
            <v>4103355</v>
          </cell>
          <cell r="C3169" t="str">
            <v xml:space="preserve">ALLANADORA HELICOPT.MECAN.GASOLINA </v>
          </cell>
          <cell r="D3169" t="str">
            <v>DIA</v>
          </cell>
          <cell r="E3169">
            <v>1.2500000000000001E-2</v>
          </cell>
          <cell r="G3169">
            <v>38080</v>
          </cell>
          <cell r="H3169">
            <v>476</v>
          </cell>
        </row>
        <row r="3170">
          <cell r="B3170" t="str">
            <v>2101748</v>
          </cell>
          <cell r="C3170" t="str">
            <v xml:space="preserve">AYUDANTE ALBAÑILERIA GENERAL + </v>
          </cell>
          <cell r="D3170" t="str">
            <v>JR</v>
          </cell>
          <cell r="E3170">
            <v>0.23</v>
          </cell>
          <cell r="G3170">
            <v>45679</v>
          </cell>
          <cell r="H3170">
            <v>10506</v>
          </cell>
        </row>
        <row r="3171">
          <cell r="B3171" t="str">
            <v>2A11936</v>
          </cell>
          <cell r="C3171" t="str">
            <v xml:space="preserve">CUADRILLA ALBAÑILERIA ACABADOS </v>
          </cell>
          <cell r="D3171" t="str">
            <v>JR</v>
          </cell>
          <cell r="E3171">
            <v>0.1</v>
          </cell>
          <cell r="G3171">
            <v>135416.24</v>
          </cell>
          <cell r="H3171">
            <v>13542</v>
          </cell>
        </row>
        <row r="3172">
          <cell r="B3172" t="str">
            <v>47111</v>
          </cell>
          <cell r="C3172" t="str">
            <v xml:space="preserve">elementos de consumo y proteccion </v>
          </cell>
          <cell r="D3172" t="str">
            <v>%</v>
          </cell>
          <cell r="E3172">
            <v>24048</v>
          </cell>
          <cell r="G3172">
            <v>1.4999999999999999E-2</v>
          </cell>
          <cell r="H3172">
            <v>361</v>
          </cell>
        </row>
        <row r="3173">
          <cell r="B3173" t="str">
            <v>46111</v>
          </cell>
          <cell r="C3173" t="str">
            <v xml:space="preserve">herramienta y equipo menor </v>
          </cell>
          <cell r="D3173" t="str">
            <v>%</v>
          </cell>
          <cell r="E3173">
            <v>24048</v>
          </cell>
          <cell r="G3173">
            <v>0.05</v>
          </cell>
          <cell r="H3173">
            <v>1202</v>
          </cell>
        </row>
        <row r="3174">
          <cell r="C3174" t="str">
            <v>DIRECTO:  54,355 / M2</v>
          </cell>
          <cell r="D3174">
            <v>0</v>
          </cell>
          <cell r="G3174">
            <v>0</v>
          </cell>
          <cell r="H3174">
            <v>0</v>
          </cell>
        </row>
        <row r="3175">
          <cell r="C3175">
            <v>0</v>
          </cell>
          <cell r="D3175">
            <v>0</v>
          </cell>
          <cell r="G3175">
            <v>0</v>
          </cell>
          <cell r="H3175">
            <v>0</v>
          </cell>
        </row>
        <row r="3176">
          <cell r="B3176" t="str">
            <v>10-02-041</v>
          </cell>
          <cell r="C3176" t="e">
            <v>#N/A</v>
          </cell>
          <cell r="D3176" t="e">
            <v>#N/A</v>
          </cell>
          <cell r="E3176">
            <v>0</v>
          </cell>
          <cell r="G3176">
            <v>0</v>
          </cell>
          <cell r="H3176" t="e">
            <v>#N/A</v>
          </cell>
        </row>
        <row r="3177">
          <cell r="B3177" t="str">
            <v>163C2</v>
          </cell>
          <cell r="C3177" t="str">
            <v xml:space="preserve">piso en caucho reciclado tipo ecoelastic color 70:30 negro 25% del area mix e: 20 mm. </v>
          </cell>
          <cell r="D3177" t="str">
            <v>m2</v>
          </cell>
          <cell r="E3177">
            <v>1</v>
          </cell>
          <cell r="G3177">
            <v>217400</v>
          </cell>
          <cell r="H3177">
            <v>217400</v>
          </cell>
        </row>
        <row r="3178">
          <cell r="B3178" t="str">
            <v>2C112</v>
          </cell>
          <cell r="C3178" t="str">
            <v xml:space="preserve">mo cuadrilla albañileria (1 of + 2 ay) </v>
          </cell>
          <cell r="D3178" t="str">
            <v>hc</v>
          </cell>
          <cell r="E3178">
            <v>0.5</v>
          </cell>
          <cell r="G3178">
            <v>22037.707506250001</v>
          </cell>
          <cell r="H3178">
            <v>11019</v>
          </cell>
        </row>
        <row r="3179">
          <cell r="B3179" t="str">
            <v>47111</v>
          </cell>
          <cell r="C3179" t="str">
            <v xml:space="preserve">elementos de consumo y proteccion </v>
          </cell>
          <cell r="D3179" t="str">
            <v>%</v>
          </cell>
          <cell r="E3179">
            <v>11019</v>
          </cell>
          <cell r="G3179">
            <v>1.4999999999999999E-2</v>
          </cell>
          <cell r="H3179">
            <v>165</v>
          </cell>
        </row>
        <row r="3180">
          <cell r="B3180" t="str">
            <v>46111</v>
          </cell>
          <cell r="C3180" t="str">
            <v xml:space="preserve">herramienta y equipo menor </v>
          </cell>
          <cell r="D3180" t="str">
            <v>%</v>
          </cell>
          <cell r="E3180">
            <v>11019</v>
          </cell>
          <cell r="G3180">
            <v>0.05</v>
          </cell>
          <cell r="H3180">
            <v>551</v>
          </cell>
        </row>
        <row r="3181">
          <cell r="C3181" t="e">
            <v>#N/A</v>
          </cell>
          <cell r="D3181">
            <v>0</v>
          </cell>
          <cell r="G3181">
            <v>0</v>
          </cell>
          <cell r="H3181">
            <v>0</v>
          </cell>
        </row>
        <row r="3182">
          <cell r="C3182">
            <v>0</v>
          </cell>
          <cell r="D3182">
            <v>0</v>
          </cell>
          <cell r="G3182">
            <v>0</v>
          </cell>
          <cell r="H3182">
            <v>0</v>
          </cell>
        </row>
        <row r="3183">
          <cell r="B3183" t="str">
            <v>10-02-045</v>
          </cell>
          <cell r="C3183" t="str">
            <v>PISO BLANDO EN POLIURETANO KA REF. MUSAMU EV4PU DE ECOAREA O EQUIVALENTE - E: 4 MM. INCLUYE REMATES LATERALES EN MEDIA CAÑA</v>
          </cell>
          <cell r="D3183" t="str">
            <v>M2</v>
          </cell>
          <cell r="E3183">
            <v>0</v>
          </cell>
          <cell r="G3183">
            <v>0</v>
          </cell>
          <cell r="H3183">
            <v>281911</v>
          </cell>
        </row>
        <row r="3184">
          <cell r="B3184" t="str">
            <v>3105028</v>
          </cell>
          <cell r="C3184" t="str">
            <v xml:space="preserve">Piso Caucho reciclPigment 4cm sum+ inst </v>
          </cell>
          <cell r="D3184" t="str">
            <v>M2</v>
          </cell>
          <cell r="E3184">
            <v>1</v>
          </cell>
          <cell r="F3184">
            <v>0.03</v>
          </cell>
          <cell r="G3184">
            <v>273700</v>
          </cell>
          <cell r="H3184">
            <v>281911</v>
          </cell>
        </row>
        <row r="3185">
          <cell r="B3185" t="str">
            <v>47111</v>
          </cell>
          <cell r="C3185" t="str">
            <v xml:space="preserve">elementos de consumo y proteccion </v>
          </cell>
          <cell r="D3185" t="str">
            <v>%</v>
          </cell>
          <cell r="E3185">
            <v>0</v>
          </cell>
          <cell r="G3185">
            <v>1.4999999999999999E-2</v>
          </cell>
          <cell r="H3185">
            <v>0</v>
          </cell>
        </row>
        <row r="3186">
          <cell r="B3186" t="str">
            <v>46111</v>
          </cell>
          <cell r="C3186" t="str">
            <v xml:space="preserve">herramienta y equipo menor </v>
          </cell>
          <cell r="D3186" t="str">
            <v>%</v>
          </cell>
          <cell r="E3186">
            <v>0</v>
          </cell>
          <cell r="G3186">
            <v>0.05</v>
          </cell>
          <cell r="H3186">
            <v>0</v>
          </cell>
        </row>
        <row r="3187">
          <cell r="C3187" t="str">
            <v>DIRECTO:  281,911 / M2</v>
          </cell>
          <cell r="D3187">
            <v>0</v>
          </cell>
          <cell r="G3187">
            <v>0</v>
          </cell>
          <cell r="H3187">
            <v>0</v>
          </cell>
        </row>
        <row r="3188">
          <cell r="C3188">
            <v>0</v>
          </cell>
          <cell r="D3188">
            <v>0</v>
          </cell>
          <cell r="G3188">
            <v>0</v>
          </cell>
          <cell r="H3188">
            <v>0</v>
          </cell>
        </row>
        <row r="3189">
          <cell r="B3189" t="str">
            <v>10-02-050</v>
          </cell>
          <cell r="C3189" t="str">
            <v>PISO EN MADERA DE ALTO TRAFICO REF. MOSO BAMBOO SUPREME DE HUNTER DOUGLAS O EQUIVALENTE. ESPESOR TOTAL E: 0.10 MM ACABADO LISO COLOR DENSITY NATURAL. INCLUYE PUENTE DE ADHERENCIA RECOMENDADO POR EL FABRICANTE. CANCHA MULTIPLE.</v>
          </cell>
          <cell r="D3189" t="str">
            <v>M2</v>
          </cell>
          <cell r="E3189">
            <v>0</v>
          </cell>
          <cell r="G3189">
            <v>0</v>
          </cell>
          <cell r="H3189">
            <v>194142</v>
          </cell>
        </row>
        <row r="3190">
          <cell r="B3190" t="str">
            <v>16386</v>
          </cell>
          <cell r="C3190" t="str">
            <v xml:space="preserve">piso tipo bamboo supreme natural de Hunter Douglas o equivalente </v>
          </cell>
          <cell r="D3190" t="str">
            <v>m2</v>
          </cell>
          <cell r="E3190">
            <v>1</v>
          </cell>
          <cell r="G3190">
            <v>142800</v>
          </cell>
          <cell r="H3190">
            <v>142800</v>
          </cell>
        </row>
        <row r="3191">
          <cell r="B3191" t="str">
            <v>11050</v>
          </cell>
          <cell r="C3191" t="str">
            <v xml:space="preserve">LACA MADERA TRANSPARENTE BRILLANTE. </v>
          </cell>
          <cell r="D3191" t="str">
            <v>GN</v>
          </cell>
          <cell r="E3191">
            <v>0.06</v>
          </cell>
          <cell r="G3191">
            <v>51750</v>
          </cell>
          <cell r="H3191">
            <v>3105</v>
          </cell>
        </row>
        <row r="3192">
          <cell r="B3192" t="str">
            <v>11755</v>
          </cell>
          <cell r="C3192" t="str">
            <v xml:space="preserve">PEGANTE MADERA PAPEL(secado Rapido) </v>
          </cell>
          <cell r="D3192" t="str">
            <v>GN</v>
          </cell>
          <cell r="E3192">
            <v>4.2000000000000003E-2</v>
          </cell>
          <cell r="G3192">
            <v>28810</v>
          </cell>
          <cell r="H3192">
            <v>1210</v>
          </cell>
        </row>
        <row r="3193">
          <cell r="B3193" t="str">
            <v>2A14537</v>
          </cell>
          <cell r="C3193" t="str">
            <v xml:space="preserve">CUADRILLA CARPINTERIA MADERA </v>
          </cell>
          <cell r="D3193" t="str">
            <v>JR</v>
          </cell>
          <cell r="E3193">
            <v>0.3</v>
          </cell>
          <cell r="G3193">
            <v>147188.75</v>
          </cell>
          <cell r="H3193">
            <v>44157</v>
          </cell>
        </row>
        <row r="3194">
          <cell r="B3194" t="str">
            <v>47111</v>
          </cell>
          <cell r="C3194" t="str">
            <v xml:space="preserve">elementos de consumo y proteccion </v>
          </cell>
          <cell r="D3194" t="str">
            <v>%</v>
          </cell>
          <cell r="E3194">
            <v>44157</v>
          </cell>
          <cell r="G3194">
            <v>1.4999999999999999E-2</v>
          </cell>
          <cell r="H3194">
            <v>662</v>
          </cell>
        </row>
        <row r="3195">
          <cell r="B3195" t="str">
            <v>46111</v>
          </cell>
          <cell r="C3195" t="str">
            <v xml:space="preserve">herramienta y equipo menor </v>
          </cell>
          <cell r="D3195" t="str">
            <v>%</v>
          </cell>
          <cell r="E3195">
            <v>44157</v>
          </cell>
          <cell r="G3195">
            <v>0.05</v>
          </cell>
          <cell r="H3195">
            <v>2208</v>
          </cell>
        </row>
        <row r="3196">
          <cell r="C3196" t="str">
            <v>DIRECTO:  194,142 / M2</v>
          </cell>
          <cell r="D3196">
            <v>0</v>
          </cell>
          <cell r="G3196">
            <v>0</v>
          </cell>
          <cell r="H3196">
            <v>0</v>
          </cell>
        </row>
        <row r="3197">
          <cell r="C3197">
            <v>0</v>
          </cell>
          <cell r="D3197">
            <v>0</v>
          </cell>
          <cell r="G3197">
            <v>0</v>
          </cell>
          <cell r="H3197">
            <v>0</v>
          </cell>
        </row>
        <row r="3198">
          <cell r="B3198" t="str">
            <v>10-02-055</v>
          </cell>
          <cell r="C3198" t="str">
            <v>PISO AUDITORIOS EN ALFOMBRA DE ALTO TRAFICO - HUELLA + CONTRAHUELLA. ROLLO REF. KANSAS DE COL-ALFOMBRAS O EQUIVALENTE COLOR GRIS OSCURO ARGOLLADA CON POLIPROPILENO DE ALTA DENSIDAD. INCLUYE MASTICO Y PUENTE DE ADHERENCIA RECOMENDADO POR EL FABRICANTE. MEDIDO EN PLANTA</v>
          </cell>
          <cell r="D3198" t="str">
            <v>M2</v>
          </cell>
          <cell r="E3198">
            <v>0</v>
          </cell>
          <cell r="G3198">
            <v>0</v>
          </cell>
          <cell r="H3198">
            <v>198243</v>
          </cell>
        </row>
        <row r="3199">
          <cell r="B3199" t="str">
            <v>163C6</v>
          </cell>
          <cell r="C3199" t="str">
            <v xml:space="preserve">alfombra tipo kansas de colalfombras o equivalente </v>
          </cell>
          <cell r="D3199" t="str">
            <v>m2</v>
          </cell>
          <cell r="E3199">
            <v>1.5</v>
          </cell>
          <cell r="F3199">
            <v>0.03</v>
          </cell>
          <cell r="G3199">
            <v>125000</v>
          </cell>
          <cell r="H3199">
            <v>193125</v>
          </cell>
        </row>
        <row r="3200">
          <cell r="B3200" t="str">
            <v>1102845</v>
          </cell>
          <cell r="C3200" t="str">
            <v xml:space="preserve">PEGANTE PARA ALFOMBRA </v>
          </cell>
          <cell r="D3200" t="str">
            <v>GN</v>
          </cell>
          <cell r="E3200">
            <v>0.03</v>
          </cell>
          <cell r="G3200">
            <v>52858</v>
          </cell>
          <cell r="H3200">
            <v>1586</v>
          </cell>
        </row>
        <row r="3201">
          <cell r="B3201" t="str">
            <v>4100943</v>
          </cell>
          <cell r="C3201" t="str">
            <v xml:space="preserve">CAMIONETA PICKUP </v>
          </cell>
          <cell r="D3201" t="str">
            <v>DD</v>
          </cell>
          <cell r="E3201">
            <v>5.0000000000000001E-3</v>
          </cell>
          <cell r="G3201">
            <v>122585</v>
          </cell>
          <cell r="H3201">
            <v>613</v>
          </cell>
        </row>
        <row r="3202">
          <cell r="B3202" t="str">
            <v>21225</v>
          </cell>
          <cell r="C3202" t="str">
            <v xml:space="preserve">AYUDANTE ALBAÑILERIA GENERAL + PRESTAC </v>
          </cell>
          <cell r="D3202" t="str">
            <v>JR</v>
          </cell>
          <cell r="E3202">
            <v>0.06</v>
          </cell>
          <cell r="G3202">
            <v>45679</v>
          </cell>
          <cell r="H3202">
            <v>2741</v>
          </cell>
        </row>
        <row r="3203">
          <cell r="B3203" t="str">
            <v>47111</v>
          </cell>
          <cell r="C3203" t="str">
            <v xml:space="preserve">elementos de consumo y proteccion </v>
          </cell>
          <cell r="D3203" t="str">
            <v>%</v>
          </cell>
          <cell r="E3203">
            <v>2741</v>
          </cell>
          <cell r="G3203">
            <v>1.4999999999999999E-2</v>
          </cell>
          <cell r="H3203">
            <v>41</v>
          </cell>
        </row>
        <row r="3204">
          <cell r="B3204" t="str">
            <v>46111</v>
          </cell>
          <cell r="C3204" t="str">
            <v xml:space="preserve">herramienta y equipo menor </v>
          </cell>
          <cell r="D3204" t="str">
            <v>%</v>
          </cell>
          <cell r="E3204">
            <v>2741</v>
          </cell>
          <cell r="G3204">
            <v>0.05</v>
          </cell>
          <cell r="H3204">
            <v>137</v>
          </cell>
        </row>
        <row r="3205">
          <cell r="C3205" t="str">
            <v>DIRECTO:  198,243 / M2</v>
          </cell>
          <cell r="D3205">
            <v>0</v>
          </cell>
          <cell r="G3205">
            <v>0</v>
          </cell>
          <cell r="H3205">
            <v>0</v>
          </cell>
        </row>
        <row r="3206">
          <cell r="C3206">
            <v>0</v>
          </cell>
          <cell r="D3206">
            <v>0</v>
          </cell>
          <cell r="G3206">
            <v>0</v>
          </cell>
          <cell r="H3206">
            <v>0</v>
          </cell>
        </row>
        <row r="3207">
          <cell r="B3207" t="str">
            <v>10-02-060</v>
          </cell>
          <cell r="C3207" t="str">
            <v>PISO EN CONCRETO F'C 21 MPA E: 0.05 M. CON PIGMENTO VERDE. ACABADO CON LLANA DE MADERA. INCLUYE JUNTAS ACORDE CON LA RECOMENDACIÓN ESTRUCTURAL</v>
          </cell>
          <cell r="D3207" t="str">
            <v>M2</v>
          </cell>
          <cell r="E3207">
            <v>0</v>
          </cell>
          <cell r="G3207">
            <v>0</v>
          </cell>
          <cell r="H3207">
            <v>39454</v>
          </cell>
        </row>
        <row r="3208">
          <cell r="B3208" t="str">
            <v>1111O</v>
          </cell>
          <cell r="C3208" t="str">
            <v xml:space="preserve">concreto bombeable as 5" (13cm) 3000 psi - verde </v>
          </cell>
          <cell r="D3208" t="str">
            <v>m3</v>
          </cell>
          <cell r="E3208">
            <v>0.05</v>
          </cell>
          <cell r="F3208">
            <v>0.08</v>
          </cell>
          <cell r="G3208">
            <v>537148.30000000005</v>
          </cell>
          <cell r="H3208">
            <v>29006</v>
          </cell>
        </row>
        <row r="3209">
          <cell r="B3209" t="str">
            <v>6A10210</v>
          </cell>
          <cell r="C3209" t="str">
            <v xml:space="preserve">Trasiego m3 (2 Ayudantes) ** &lt; 50.00 Ml </v>
          </cell>
          <cell r="D3209" t="str">
            <v>M3</v>
          </cell>
          <cell r="E3209">
            <v>0.05</v>
          </cell>
          <cell r="F3209">
            <v>0.08</v>
          </cell>
          <cell r="G3209">
            <v>9787.32</v>
          </cell>
          <cell r="H3209">
            <v>529</v>
          </cell>
        </row>
        <row r="3210">
          <cell r="B3210" t="str">
            <v>2A11938</v>
          </cell>
          <cell r="C3210" t="str">
            <v xml:space="preserve">CUADRILLA ALBAÑILERIA GENERAL 1:1 </v>
          </cell>
          <cell r="D3210" t="str">
            <v>JR</v>
          </cell>
          <cell r="E3210">
            <v>7.0000000000000007E-2</v>
          </cell>
          <cell r="G3210">
            <v>133037.45000000001</v>
          </cell>
          <cell r="H3210">
            <v>9313</v>
          </cell>
        </row>
        <row r="3211">
          <cell r="B3211" t="str">
            <v>47111</v>
          </cell>
          <cell r="C3211" t="str">
            <v xml:space="preserve">elementos de consumo y proteccion </v>
          </cell>
          <cell r="D3211" t="str">
            <v>%</v>
          </cell>
          <cell r="E3211">
            <v>9313</v>
          </cell>
          <cell r="G3211">
            <v>1.4999999999999999E-2</v>
          </cell>
          <cell r="H3211">
            <v>140</v>
          </cell>
        </row>
        <row r="3212">
          <cell r="B3212" t="str">
            <v>46111</v>
          </cell>
          <cell r="C3212" t="str">
            <v xml:space="preserve">herramienta y equipo menor </v>
          </cell>
          <cell r="D3212" t="str">
            <v>%</v>
          </cell>
          <cell r="E3212">
            <v>9313</v>
          </cell>
          <cell r="G3212">
            <v>0.05</v>
          </cell>
          <cell r="H3212">
            <v>466</v>
          </cell>
        </row>
        <row r="3213">
          <cell r="C3213" t="str">
            <v>DIRECTO:  39,454 / M2</v>
          </cell>
          <cell r="D3213">
            <v>0</v>
          </cell>
          <cell r="G3213">
            <v>0</v>
          </cell>
          <cell r="H3213">
            <v>0</v>
          </cell>
        </row>
        <row r="3214">
          <cell r="C3214">
            <v>0</v>
          </cell>
          <cell r="D3214">
            <v>0</v>
          </cell>
          <cell r="G3214">
            <v>0</v>
          </cell>
          <cell r="H3214">
            <v>0</v>
          </cell>
        </row>
        <row r="3215">
          <cell r="B3215" t="str">
            <v>10-02-065</v>
          </cell>
          <cell r="C3215" t="str">
            <v>PISO EN CONCRETO F'C 21 MPA E: 0.05 M. ACABADO CON LLANA DE MADERA. INCLUYE JUNTAS ACORDE CON LA RECOMENDACIÓN ESTRUCTURAL</v>
          </cell>
          <cell r="D3215" t="str">
            <v>M2</v>
          </cell>
          <cell r="E3215">
            <v>0</v>
          </cell>
          <cell r="G3215">
            <v>0</v>
          </cell>
          <cell r="H3215">
            <v>30153</v>
          </cell>
        </row>
        <row r="3216">
          <cell r="B3216" t="str">
            <v>12654</v>
          </cell>
          <cell r="C3216" t="str">
            <v xml:space="preserve">CONCRETO 3000 PSI (210N) COMUN Gr=1" </v>
          </cell>
          <cell r="D3216" t="str">
            <v>M3</v>
          </cell>
          <cell r="E3216">
            <v>0.05</v>
          </cell>
          <cell r="F3216">
            <v>0.08</v>
          </cell>
          <cell r="G3216">
            <v>364903</v>
          </cell>
          <cell r="H3216">
            <v>19705</v>
          </cell>
        </row>
        <row r="3217">
          <cell r="B3217" t="str">
            <v>6A10210</v>
          </cell>
          <cell r="C3217" t="str">
            <v xml:space="preserve">Trasiego m3 (2 Ayudantes) ** &lt; 50.00 Ml </v>
          </cell>
          <cell r="D3217" t="str">
            <v>M3</v>
          </cell>
          <cell r="E3217">
            <v>0.05</v>
          </cell>
          <cell r="F3217">
            <v>0.08</v>
          </cell>
          <cell r="G3217">
            <v>9787.32</v>
          </cell>
          <cell r="H3217">
            <v>529</v>
          </cell>
        </row>
        <row r="3218">
          <cell r="B3218" t="str">
            <v>2A11938</v>
          </cell>
          <cell r="C3218" t="str">
            <v xml:space="preserve">CUADRILLA ALBAÑILERIA GENERAL 1:1 </v>
          </cell>
          <cell r="D3218" t="str">
            <v>JR</v>
          </cell>
          <cell r="E3218">
            <v>7.0000000000000007E-2</v>
          </cell>
          <cell r="G3218">
            <v>133037.45000000001</v>
          </cell>
          <cell r="H3218">
            <v>9313</v>
          </cell>
        </row>
        <row r="3219">
          <cell r="B3219" t="str">
            <v>47111</v>
          </cell>
          <cell r="C3219" t="str">
            <v xml:space="preserve">elementos de consumo y proteccion </v>
          </cell>
          <cell r="D3219" t="str">
            <v>%</v>
          </cell>
          <cell r="E3219">
            <v>9313</v>
          </cell>
          <cell r="G3219">
            <v>1.4999999999999999E-2</v>
          </cell>
          <cell r="H3219">
            <v>140</v>
          </cell>
        </row>
        <row r="3220">
          <cell r="B3220" t="str">
            <v>46111</v>
          </cell>
          <cell r="C3220" t="str">
            <v xml:space="preserve">herramienta y equipo menor </v>
          </cell>
          <cell r="D3220" t="str">
            <v>%</v>
          </cell>
          <cell r="E3220">
            <v>9313</v>
          </cell>
          <cell r="G3220">
            <v>0.05</v>
          </cell>
          <cell r="H3220">
            <v>466</v>
          </cell>
        </row>
        <row r="3221">
          <cell r="C3221" t="str">
            <v>DIRECTO:  30,153 / M2</v>
          </cell>
          <cell r="D3221">
            <v>0</v>
          </cell>
          <cell r="G3221">
            <v>0</v>
          </cell>
          <cell r="H3221">
            <v>0</v>
          </cell>
        </row>
        <row r="3222">
          <cell r="C3222">
            <v>0</v>
          </cell>
          <cell r="D3222">
            <v>0</v>
          </cell>
          <cell r="G3222">
            <v>0</v>
          </cell>
          <cell r="H3222">
            <v>0</v>
          </cell>
        </row>
        <row r="3223">
          <cell r="B3223" t="str">
            <v>10-02-070</v>
          </cell>
          <cell r="C3223" t="str">
            <v>PISO EN PIEDRA ROYAL VERDE E: 2 CM. FORMATO RECTANGULAR JUNTA PERDIDA A: 0.30 M. - L: 0.40 A 0.90 M. INCLUYE PUENTE DE ADHERENCIA RECOMENDADO POR EL PROVEEDOR.</v>
          </cell>
          <cell r="D3223" t="str">
            <v>M2</v>
          </cell>
          <cell r="E3223">
            <v>0</v>
          </cell>
          <cell r="G3223">
            <v>0</v>
          </cell>
          <cell r="H3223">
            <v>262217</v>
          </cell>
        </row>
        <row r="3224">
          <cell r="B3224" t="str">
            <v>163C8</v>
          </cell>
          <cell r="C3224" t="str">
            <v xml:space="preserve">piedra royal verde e: 2 cm </v>
          </cell>
          <cell r="D3224" t="str">
            <v>m2</v>
          </cell>
          <cell r="E3224">
            <v>1</v>
          </cell>
          <cell r="F3224">
            <v>0.03</v>
          </cell>
          <cell r="G3224">
            <v>174930</v>
          </cell>
          <cell r="H3224">
            <v>180178</v>
          </cell>
        </row>
        <row r="3225">
          <cell r="B3225" t="str">
            <v>1103683</v>
          </cell>
          <cell r="C3225" t="str">
            <v xml:space="preserve">Mort. flex. alta adh. STON(STRONG) MIX LATEX </v>
          </cell>
          <cell r="D3225" t="str">
            <v>KG</v>
          </cell>
          <cell r="E3225">
            <v>8</v>
          </cell>
          <cell r="G3225">
            <v>3719</v>
          </cell>
          <cell r="H3225">
            <v>29752</v>
          </cell>
        </row>
        <row r="3226">
          <cell r="B3226" t="str">
            <v>1103685</v>
          </cell>
          <cell r="C3226" t="str">
            <v xml:space="preserve">Boquilla esp. modif. STON MIX BOQ. LATEX ** </v>
          </cell>
          <cell r="D3226" t="str">
            <v>KG</v>
          </cell>
          <cell r="E3226">
            <v>0.87</v>
          </cell>
          <cell r="G3226">
            <v>3985</v>
          </cell>
          <cell r="H3226">
            <v>3467</v>
          </cell>
        </row>
        <row r="3227">
          <cell r="B3227" t="str">
            <v>1100393</v>
          </cell>
          <cell r="C3227" t="str">
            <v xml:space="preserve">ACIDO NITRICO ** </v>
          </cell>
          <cell r="D3227" t="str">
            <v>GLN</v>
          </cell>
          <cell r="E3227">
            <v>9.3600000000000003E-2</v>
          </cell>
          <cell r="G3227">
            <v>10424</v>
          </cell>
          <cell r="H3227">
            <v>976</v>
          </cell>
        </row>
        <row r="3228">
          <cell r="B3228" t="str">
            <v>2A11936</v>
          </cell>
          <cell r="C3228" t="str">
            <v xml:space="preserve">CUADRILLA ALBAÑILERIA ACABADOS </v>
          </cell>
          <cell r="D3228" t="str">
            <v>JR</v>
          </cell>
          <cell r="E3228">
            <v>0.3</v>
          </cell>
          <cell r="G3228">
            <v>135416.24</v>
          </cell>
          <cell r="H3228">
            <v>40625</v>
          </cell>
        </row>
        <row r="3229">
          <cell r="B3229" t="str">
            <v>2A13074</v>
          </cell>
          <cell r="C3229" t="str">
            <v xml:space="preserve">CUADRILLA ALBAÑILERIA ACABADOS </v>
          </cell>
          <cell r="D3229" t="str">
            <v>JR</v>
          </cell>
          <cell r="E3229">
            <v>2.3199999999999998E-2</v>
          </cell>
          <cell r="G3229">
            <v>185282.19</v>
          </cell>
          <cell r="H3229">
            <v>4299</v>
          </cell>
        </row>
        <row r="3230">
          <cell r="B3230" t="str">
            <v>47111</v>
          </cell>
          <cell r="C3230" t="str">
            <v xml:space="preserve">elementos de consumo y proteccion </v>
          </cell>
          <cell r="D3230" t="str">
            <v>%</v>
          </cell>
          <cell r="E3230">
            <v>44924</v>
          </cell>
          <cell r="G3230">
            <v>1.4999999999999999E-2</v>
          </cell>
          <cell r="H3230">
            <v>674</v>
          </cell>
        </row>
        <row r="3231">
          <cell r="B3231" t="str">
            <v>46111</v>
          </cell>
          <cell r="C3231" t="str">
            <v xml:space="preserve">herramienta y equipo menor </v>
          </cell>
          <cell r="D3231" t="str">
            <v>%</v>
          </cell>
          <cell r="E3231">
            <v>44924</v>
          </cell>
          <cell r="G3231">
            <v>0.05</v>
          </cell>
          <cell r="H3231">
            <v>2246</v>
          </cell>
        </row>
        <row r="3232">
          <cell r="C3232" t="str">
            <v>DIRECTO:  262,217 / M2</v>
          </cell>
          <cell r="D3232">
            <v>0</v>
          </cell>
          <cell r="G3232">
            <v>0</v>
          </cell>
          <cell r="H3232">
            <v>0</v>
          </cell>
        </row>
        <row r="3233">
          <cell r="C3233">
            <v>0</v>
          </cell>
          <cell r="D3233">
            <v>0</v>
          </cell>
          <cell r="G3233">
            <v>0</v>
          </cell>
          <cell r="H3233">
            <v>0</v>
          </cell>
        </row>
        <row r="3234">
          <cell r="B3234" t="str">
            <v>10-02-071</v>
          </cell>
          <cell r="C3234" t="str">
            <v>PISO EN PIEDRA ROYAL VERDE E: 3 CM. FORMATO RECTANGULAR JUNTA PERDIDA A: 0.30 M. - L: 0.40 A 0.90 M. INCLUYE PUENTE DE ADHERENCIA RECOMENDADO POR EL PROVEEDOR.</v>
          </cell>
          <cell r="D3234" t="str">
            <v>M2</v>
          </cell>
          <cell r="E3234">
            <v>0</v>
          </cell>
          <cell r="G3234">
            <v>0</v>
          </cell>
          <cell r="H3234">
            <v>305116</v>
          </cell>
        </row>
        <row r="3235">
          <cell r="B3235" t="str">
            <v>163C9</v>
          </cell>
          <cell r="C3235" t="str">
            <v xml:space="preserve">piedra royal verde e: 3 cm </v>
          </cell>
          <cell r="D3235" t="str">
            <v>m2</v>
          </cell>
          <cell r="E3235">
            <v>1</v>
          </cell>
          <cell r="F3235">
            <v>0.03</v>
          </cell>
          <cell r="G3235">
            <v>216580</v>
          </cell>
          <cell r="H3235">
            <v>223077</v>
          </cell>
        </row>
        <row r="3236">
          <cell r="B3236" t="str">
            <v>1103683</v>
          </cell>
          <cell r="C3236" t="str">
            <v xml:space="preserve">Mort. flex. alta adh. STON(STRONG) MIX LATEX </v>
          </cell>
          <cell r="D3236" t="str">
            <v>KG</v>
          </cell>
          <cell r="E3236">
            <v>8</v>
          </cell>
          <cell r="G3236">
            <v>3719</v>
          </cell>
          <cell r="H3236">
            <v>29752</v>
          </cell>
        </row>
        <row r="3237">
          <cell r="B3237" t="str">
            <v>1103685</v>
          </cell>
          <cell r="C3237" t="str">
            <v xml:space="preserve">Boquilla esp. modif. STON MIX BOQ. LATEX ** </v>
          </cell>
          <cell r="D3237" t="str">
            <v>KG</v>
          </cell>
          <cell r="E3237">
            <v>0.87</v>
          </cell>
          <cell r="G3237">
            <v>3985</v>
          </cell>
          <cell r="H3237">
            <v>3467</v>
          </cell>
        </row>
        <row r="3238">
          <cell r="B3238" t="str">
            <v>1100393</v>
          </cell>
          <cell r="C3238" t="str">
            <v xml:space="preserve">ACIDO NITRICO ** </v>
          </cell>
          <cell r="D3238" t="str">
            <v>GLN</v>
          </cell>
          <cell r="E3238">
            <v>9.3600000000000003E-2</v>
          </cell>
          <cell r="G3238">
            <v>10424</v>
          </cell>
          <cell r="H3238">
            <v>976</v>
          </cell>
        </row>
        <row r="3239">
          <cell r="B3239" t="str">
            <v>2A11936</v>
          </cell>
          <cell r="C3239" t="str">
            <v xml:space="preserve">CUADRILLA ALBAÑILERIA ACABADOS </v>
          </cell>
          <cell r="D3239" t="str">
            <v>JR</v>
          </cell>
          <cell r="E3239">
            <v>0.3</v>
          </cell>
          <cell r="G3239">
            <v>135416.24</v>
          </cell>
          <cell r="H3239">
            <v>40625</v>
          </cell>
        </row>
        <row r="3240">
          <cell r="B3240" t="str">
            <v>2A13074</v>
          </cell>
          <cell r="C3240" t="str">
            <v xml:space="preserve">CUADRILLA ALBAÑILERIA ACABADOS </v>
          </cell>
          <cell r="D3240" t="str">
            <v>JR</v>
          </cell>
          <cell r="E3240">
            <v>2.3199999999999998E-2</v>
          </cell>
          <cell r="G3240">
            <v>185282.19</v>
          </cell>
          <cell r="H3240">
            <v>4299</v>
          </cell>
        </row>
        <row r="3241">
          <cell r="B3241" t="str">
            <v>47111</v>
          </cell>
          <cell r="C3241" t="str">
            <v xml:space="preserve">elementos de consumo y proteccion </v>
          </cell>
          <cell r="D3241" t="str">
            <v>%</v>
          </cell>
          <cell r="E3241">
            <v>44924</v>
          </cell>
          <cell r="G3241">
            <v>1.4999999999999999E-2</v>
          </cell>
          <cell r="H3241">
            <v>674</v>
          </cell>
        </row>
        <row r="3242">
          <cell r="B3242" t="str">
            <v>46111</v>
          </cell>
          <cell r="C3242" t="str">
            <v xml:space="preserve">herramienta y equipo menor </v>
          </cell>
          <cell r="D3242" t="str">
            <v>%</v>
          </cell>
          <cell r="E3242">
            <v>44924</v>
          </cell>
          <cell r="G3242">
            <v>0.05</v>
          </cell>
          <cell r="H3242">
            <v>2246</v>
          </cell>
        </row>
        <row r="3243">
          <cell r="C3243" t="str">
            <v>DIRECTO:  305,116 / M2</v>
          </cell>
          <cell r="D3243">
            <v>0</v>
          </cell>
          <cell r="G3243">
            <v>0</v>
          </cell>
          <cell r="H3243">
            <v>0</v>
          </cell>
        </row>
        <row r="3244">
          <cell r="C3244">
            <v>0</v>
          </cell>
          <cell r="D3244">
            <v>0</v>
          </cell>
          <cell r="G3244">
            <v>0</v>
          </cell>
          <cell r="H3244">
            <v>0</v>
          </cell>
        </row>
        <row r="3245">
          <cell r="B3245" t="str">
            <v>10-02-072</v>
          </cell>
          <cell r="C3245" t="str">
            <v>PISO EN PIEDRA ROYAL DORADA E: 2 CM. FORMATO RECTANGULAR JUNTA PERDIDA A: 0.30 M. - L: 0.40 A 0.90 M. INCLUYE PUENTE DE ADHERENCIA RECOMENDADO POR EL PROVEEDOR.</v>
          </cell>
          <cell r="D3245" t="str">
            <v>M2</v>
          </cell>
          <cell r="E3245">
            <v>0</v>
          </cell>
          <cell r="G3245">
            <v>0</v>
          </cell>
          <cell r="H3245">
            <v>262217</v>
          </cell>
        </row>
        <row r="3246">
          <cell r="B3246" t="str">
            <v>163C5</v>
          </cell>
          <cell r="C3246" t="str">
            <v xml:space="preserve">piedra royal dorado e: 2 cm </v>
          </cell>
          <cell r="D3246" t="str">
            <v>m2</v>
          </cell>
          <cell r="E3246">
            <v>1</v>
          </cell>
          <cell r="F3246">
            <v>0.03</v>
          </cell>
          <cell r="G3246">
            <v>174930</v>
          </cell>
          <cell r="H3246">
            <v>180178</v>
          </cell>
        </row>
        <row r="3247">
          <cell r="B3247" t="str">
            <v>1103683</v>
          </cell>
          <cell r="C3247" t="str">
            <v xml:space="preserve">Mort. flex. alta adh. STON(STRONG) MIX LATEX </v>
          </cell>
          <cell r="D3247" t="str">
            <v>KG</v>
          </cell>
          <cell r="E3247">
            <v>8</v>
          </cell>
          <cell r="G3247">
            <v>3719</v>
          </cell>
          <cell r="H3247">
            <v>29752</v>
          </cell>
        </row>
        <row r="3248">
          <cell r="B3248" t="str">
            <v>1103685</v>
          </cell>
          <cell r="C3248" t="str">
            <v xml:space="preserve">Boquilla esp. modif. STON MIX BOQ. LATEX ** </v>
          </cell>
          <cell r="D3248" t="str">
            <v>KG</v>
          </cell>
          <cell r="E3248">
            <v>0.87</v>
          </cell>
          <cell r="G3248">
            <v>3985</v>
          </cell>
          <cell r="H3248">
            <v>3467</v>
          </cell>
        </row>
        <row r="3249">
          <cell r="B3249" t="str">
            <v>1100393</v>
          </cell>
          <cell r="C3249" t="str">
            <v xml:space="preserve">ACIDO NITRICO ** </v>
          </cell>
          <cell r="D3249" t="str">
            <v>GLN</v>
          </cell>
          <cell r="E3249">
            <v>9.3600000000000003E-2</v>
          </cell>
          <cell r="G3249">
            <v>10424</v>
          </cell>
          <cell r="H3249">
            <v>976</v>
          </cell>
        </row>
        <row r="3250">
          <cell r="B3250" t="str">
            <v>2A11936</v>
          </cell>
          <cell r="C3250" t="str">
            <v xml:space="preserve">CUADRILLA ALBAÑILERIA ACABADOS </v>
          </cell>
          <cell r="D3250" t="str">
            <v>JR</v>
          </cell>
          <cell r="E3250">
            <v>0.3</v>
          </cell>
          <cell r="G3250">
            <v>135416.24</v>
          </cell>
          <cell r="H3250">
            <v>40625</v>
          </cell>
        </row>
        <row r="3251">
          <cell r="B3251" t="str">
            <v>2A13074</v>
          </cell>
          <cell r="C3251" t="str">
            <v xml:space="preserve">CUADRILLA ALBAÑILERIA ACABADOS </v>
          </cell>
          <cell r="D3251" t="str">
            <v>JR</v>
          </cell>
          <cell r="E3251">
            <v>2.3199999999999998E-2</v>
          </cell>
          <cell r="G3251">
            <v>185282.19</v>
          </cell>
          <cell r="H3251">
            <v>4299</v>
          </cell>
        </row>
        <row r="3252">
          <cell r="B3252" t="str">
            <v>47111</v>
          </cell>
          <cell r="C3252" t="str">
            <v xml:space="preserve">elementos de consumo y proteccion </v>
          </cell>
          <cell r="D3252" t="str">
            <v>%</v>
          </cell>
          <cell r="E3252">
            <v>44924</v>
          </cell>
          <cell r="G3252">
            <v>1.4999999999999999E-2</v>
          </cell>
          <cell r="H3252">
            <v>674</v>
          </cell>
        </row>
        <row r="3253">
          <cell r="B3253" t="str">
            <v>46111</v>
          </cell>
          <cell r="C3253" t="str">
            <v xml:space="preserve">herramienta y equipo menor </v>
          </cell>
          <cell r="D3253" t="str">
            <v>%</v>
          </cell>
          <cell r="E3253">
            <v>44924</v>
          </cell>
          <cell r="G3253">
            <v>0.05</v>
          </cell>
          <cell r="H3253">
            <v>2246</v>
          </cell>
        </row>
        <row r="3254">
          <cell r="C3254" t="str">
            <v>DIRECTO:  262,217 / M2</v>
          </cell>
          <cell r="D3254">
            <v>0</v>
          </cell>
          <cell r="G3254">
            <v>0</v>
          </cell>
          <cell r="H3254">
            <v>0</v>
          </cell>
        </row>
        <row r="3255">
          <cell r="C3255">
            <v>0</v>
          </cell>
          <cell r="D3255">
            <v>0</v>
          </cell>
          <cell r="G3255">
            <v>0</v>
          </cell>
          <cell r="H3255">
            <v>0</v>
          </cell>
        </row>
        <row r="3256">
          <cell r="B3256" t="str">
            <v>10-02-073</v>
          </cell>
          <cell r="C3256" t="str">
            <v>PISO EN PIEDRA ROYAL DORADA E: 3 CM. ZONA CANCHA MULTIPLE FORMATO RECTANGULAR JUNTA PERDIDA A: 0.30 M. - L: 0.40 A 0.90 M. INCLUYE PUENTE DE ADHERENCIA RECOMENDADO POR EL PROVEEDOR.</v>
          </cell>
          <cell r="D3256" t="str">
            <v>M2</v>
          </cell>
          <cell r="E3256">
            <v>0</v>
          </cell>
          <cell r="G3256">
            <v>0</v>
          </cell>
          <cell r="H3256">
            <v>305116</v>
          </cell>
        </row>
        <row r="3257">
          <cell r="B3257" t="str">
            <v>163C7</v>
          </cell>
          <cell r="C3257" t="str">
            <v xml:space="preserve">piedra royal dorado e: 3 cm </v>
          </cell>
          <cell r="D3257" t="str">
            <v>m2</v>
          </cell>
          <cell r="E3257">
            <v>1</v>
          </cell>
          <cell r="F3257">
            <v>0.03</v>
          </cell>
          <cell r="G3257">
            <v>216580</v>
          </cell>
          <cell r="H3257">
            <v>223077</v>
          </cell>
        </row>
        <row r="3258">
          <cell r="B3258" t="str">
            <v>1103683</v>
          </cell>
          <cell r="C3258" t="str">
            <v xml:space="preserve">Mort. flex. alta adh. STON(STRONG) MIX LATEX </v>
          </cell>
          <cell r="D3258" t="str">
            <v>KG</v>
          </cell>
          <cell r="E3258">
            <v>8</v>
          </cell>
          <cell r="G3258">
            <v>3719</v>
          </cell>
          <cell r="H3258">
            <v>29752</v>
          </cell>
        </row>
        <row r="3259">
          <cell r="B3259" t="str">
            <v>1103685</v>
          </cell>
          <cell r="C3259" t="str">
            <v xml:space="preserve">Boquilla esp. modif. STON MIX BOQ. LATEX ** </v>
          </cell>
          <cell r="D3259" t="str">
            <v>KG</v>
          </cell>
          <cell r="E3259">
            <v>0.87</v>
          </cell>
          <cell r="G3259">
            <v>3985</v>
          </cell>
          <cell r="H3259">
            <v>3467</v>
          </cell>
        </row>
        <row r="3260">
          <cell r="B3260" t="str">
            <v>1100393</v>
          </cell>
          <cell r="C3260" t="str">
            <v xml:space="preserve">ACIDO NITRICO ** </v>
          </cell>
          <cell r="D3260" t="str">
            <v>GLN</v>
          </cell>
          <cell r="E3260">
            <v>9.3600000000000003E-2</v>
          </cell>
          <cell r="G3260">
            <v>10424</v>
          </cell>
          <cell r="H3260">
            <v>976</v>
          </cell>
        </row>
        <row r="3261">
          <cell r="B3261" t="str">
            <v>2A11936</v>
          </cell>
          <cell r="C3261" t="str">
            <v xml:space="preserve">CUADRILLA ALBAÑILERIA ACABADOS </v>
          </cell>
          <cell r="D3261" t="str">
            <v>JR</v>
          </cell>
          <cell r="E3261">
            <v>0.3</v>
          </cell>
          <cell r="G3261">
            <v>135416.24</v>
          </cell>
          <cell r="H3261">
            <v>40625</v>
          </cell>
        </row>
        <row r="3262">
          <cell r="B3262" t="str">
            <v>2A13074</v>
          </cell>
          <cell r="C3262" t="str">
            <v xml:space="preserve">CUADRILLA ALBAÑILERIA ACABADOS </v>
          </cell>
          <cell r="D3262" t="str">
            <v>JR</v>
          </cell>
          <cell r="E3262">
            <v>2.3199999999999998E-2</v>
          </cell>
          <cell r="G3262">
            <v>185282.19</v>
          </cell>
          <cell r="H3262">
            <v>4299</v>
          </cell>
        </row>
        <row r="3263">
          <cell r="B3263" t="str">
            <v>47111</v>
          </cell>
          <cell r="C3263" t="str">
            <v xml:space="preserve">elementos de consumo y proteccion </v>
          </cell>
          <cell r="D3263" t="str">
            <v>%</v>
          </cell>
          <cell r="E3263">
            <v>44924</v>
          </cell>
          <cell r="G3263">
            <v>1.4999999999999999E-2</v>
          </cell>
          <cell r="H3263">
            <v>674</v>
          </cell>
        </row>
        <row r="3264">
          <cell r="B3264" t="str">
            <v>46111</v>
          </cell>
          <cell r="C3264" t="str">
            <v xml:space="preserve">herramienta y equipo menor </v>
          </cell>
          <cell r="D3264" t="str">
            <v>%</v>
          </cell>
          <cell r="E3264">
            <v>44924</v>
          </cell>
          <cell r="G3264">
            <v>0.05</v>
          </cell>
          <cell r="H3264">
            <v>2246</v>
          </cell>
        </row>
        <row r="3265">
          <cell r="C3265" t="str">
            <v>DIRECTO:  305,116 / M2</v>
          </cell>
          <cell r="D3265">
            <v>0</v>
          </cell>
          <cell r="G3265">
            <v>0</v>
          </cell>
          <cell r="H3265">
            <v>0</v>
          </cell>
        </row>
        <row r="3266">
          <cell r="C3266">
            <v>0</v>
          </cell>
          <cell r="D3266">
            <v>0</v>
          </cell>
          <cell r="G3266">
            <v>0</v>
          </cell>
          <cell r="H3266">
            <v>0</v>
          </cell>
        </row>
        <row r="3267">
          <cell r="B3267" t="str">
            <v>10-02-075</v>
          </cell>
          <cell r="C3267" t="str">
            <v>PISO EN VINILO REF. MIPOLAM SYMBIOZ 6016 SEA BLUE DE GERFLOOR O EQUIVALENTE. INCLUYE PEGA SEGÚN RECOMENDACIONES DEL PROVEEDOR.</v>
          </cell>
          <cell r="D3267" t="str">
            <v>M2</v>
          </cell>
          <cell r="E3267">
            <v>0</v>
          </cell>
          <cell r="G3267">
            <v>0</v>
          </cell>
          <cell r="H3267">
            <v>176488</v>
          </cell>
        </row>
        <row r="3268">
          <cell r="B3268" t="str">
            <v>16391</v>
          </cell>
          <cell r="C3268" t="str">
            <v xml:space="preserve">vinilo ref. gerfloor mipolam symbioz de gerfor - rollo </v>
          </cell>
          <cell r="D3268" t="str">
            <v>m2</v>
          </cell>
          <cell r="E3268">
            <v>1</v>
          </cell>
          <cell r="F3268">
            <v>0.1</v>
          </cell>
          <cell r="G3268">
            <v>113883.00000000001</v>
          </cell>
          <cell r="H3268">
            <v>125271</v>
          </cell>
        </row>
        <row r="3269">
          <cell r="B3269" t="str">
            <v>1106415</v>
          </cell>
          <cell r="C3269" t="str">
            <v xml:space="preserve">AUTO NIVELANTE SUECO SCHONOX FA (4000 </v>
          </cell>
          <cell r="D3269" t="str">
            <v>m2</v>
          </cell>
          <cell r="E3269">
            <v>1.05</v>
          </cell>
          <cell r="G3269">
            <v>35105</v>
          </cell>
          <cell r="H3269">
            <v>36860</v>
          </cell>
        </row>
        <row r="3270">
          <cell r="B3270" t="str">
            <v>1106416</v>
          </cell>
          <cell r="C3270" t="str">
            <v xml:space="preserve">SOLDADURA PISO VINILO </v>
          </cell>
          <cell r="D3270" t="str">
            <v>mL</v>
          </cell>
          <cell r="E3270">
            <v>0.46</v>
          </cell>
          <cell r="G3270">
            <v>8330</v>
          </cell>
          <cell r="H3270">
            <v>3832</v>
          </cell>
        </row>
        <row r="3271">
          <cell r="B3271" t="str">
            <v>1106417</v>
          </cell>
          <cell r="C3271" t="str">
            <v xml:space="preserve">MEDIACAÑA PVC </v>
          </cell>
          <cell r="D3271" t="str">
            <v>mL</v>
          </cell>
          <cell r="E3271">
            <v>0.15</v>
          </cell>
          <cell r="G3271">
            <v>20100</v>
          </cell>
          <cell r="H3271">
            <v>3015</v>
          </cell>
        </row>
        <row r="3272">
          <cell r="B3272" t="str">
            <v>2A11938</v>
          </cell>
          <cell r="C3272" t="str">
            <v xml:space="preserve">CUADRILLA ALBAÑILERIA GENERAL 1:1 </v>
          </cell>
          <cell r="D3272" t="str">
            <v>JR</v>
          </cell>
          <cell r="E3272">
            <v>5.2999999999999999E-2</v>
          </cell>
          <cell r="G3272">
            <v>133037.45000000001</v>
          </cell>
          <cell r="H3272">
            <v>7051</v>
          </cell>
        </row>
        <row r="3273">
          <cell r="B3273" t="str">
            <v>47111</v>
          </cell>
          <cell r="C3273" t="str">
            <v xml:space="preserve">elementos de consumo y proteccion </v>
          </cell>
          <cell r="D3273" t="str">
            <v>%</v>
          </cell>
          <cell r="E3273">
            <v>7051</v>
          </cell>
          <cell r="G3273">
            <v>1.4999999999999999E-2</v>
          </cell>
          <cell r="H3273">
            <v>106</v>
          </cell>
        </row>
        <row r="3274">
          <cell r="B3274" t="str">
            <v>46111</v>
          </cell>
          <cell r="C3274" t="str">
            <v xml:space="preserve">herramienta y equipo menor </v>
          </cell>
          <cell r="D3274" t="str">
            <v>%</v>
          </cell>
          <cell r="E3274">
            <v>7051</v>
          </cell>
          <cell r="G3274">
            <v>0.05</v>
          </cell>
          <cell r="H3274">
            <v>353</v>
          </cell>
        </row>
        <row r="3275">
          <cell r="C3275" t="str">
            <v>DIRECTO:  176,488 / M2</v>
          </cell>
          <cell r="D3275">
            <v>0</v>
          </cell>
          <cell r="G3275">
            <v>0</v>
          </cell>
          <cell r="H3275">
            <v>0</v>
          </cell>
        </row>
        <row r="3276">
          <cell r="C3276">
            <v>0</v>
          </cell>
          <cell r="D3276">
            <v>0</v>
          </cell>
          <cell r="G3276">
            <v>0</v>
          </cell>
          <cell r="H3276">
            <v>0</v>
          </cell>
        </row>
        <row r="3277">
          <cell r="B3277" t="str">
            <v>10-02-080</v>
          </cell>
          <cell r="C3277" t="str">
            <v>PISO EN BALDOSA DE GRANO FONDO GRIS - GRANO GRIS #1 - FORMATO 30x30. INCLUYE MORTERO DE PEGA 1:4 - E: 0.05 M.</v>
          </cell>
          <cell r="D3277" t="str">
            <v>M2</v>
          </cell>
          <cell r="E3277">
            <v>0</v>
          </cell>
          <cell r="G3277">
            <v>0</v>
          </cell>
          <cell r="H3277">
            <v>100339</v>
          </cell>
        </row>
        <row r="3278">
          <cell r="B3278" t="str">
            <v>1102419</v>
          </cell>
          <cell r="C3278" t="str">
            <v xml:space="preserve">BALDOSA GRANO MARMOL GR-5 33.3 x 33.3 </v>
          </cell>
          <cell r="D3278" t="str">
            <v>M2</v>
          </cell>
          <cell r="E3278">
            <v>1</v>
          </cell>
          <cell r="F3278">
            <v>0.03</v>
          </cell>
          <cell r="G3278">
            <v>45220</v>
          </cell>
          <cell r="H3278">
            <v>46577</v>
          </cell>
        </row>
        <row r="3279">
          <cell r="B3279" t="str">
            <v>1A 269</v>
          </cell>
          <cell r="C3279" t="str">
            <v xml:space="preserve">MORTERO 1 : 4 ARENA PEÑA (M3) </v>
          </cell>
          <cell r="D3279" t="str">
            <v>M3</v>
          </cell>
          <cell r="E3279">
            <v>0.05</v>
          </cell>
          <cell r="F3279">
            <v>0.05</v>
          </cell>
          <cell r="G3279">
            <v>258787.16</v>
          </cell>
          <cell r="H3279">
            <v>13586</v>
          </cell>
        </row>
        <row r="3280">
          <cell r="B3280" t="str">
            <v>1104968</v>
          </cell>
          <cell r="C3280" t="str">
            <v xml:space="preserve">BOQUILLA CONCOLOR 5 KG </v>
          </cell>
          <cell r="D3280" t="str">
            <v>KG</v>
          </cell>
          <cell r="E3280">
            <v>0.45150000000000001</v>
          </cell>
          <cell r="G3280">
            <v>4232</v>
          </cell>
          <cell r="H3280">
            <v>1911</v>
          </cell>
        </row>
        <row r="3281">
          <cell r="B3281" t="str">
            <v>4378</v>
          </cell>
          <cell r="C3281" t="str">
            <v xml:space="preserve">CORTADORA DE LADRILLO GASOLINA (sin </v>
          </cell>
          <cell r="D3281" t="str">
            <v>DIA</v>
          </cell>
          <cell r="E3281">
            <v>0.01</v>
          </cell>
          <cell r="G3281">
            <v>23800</v>
          </cell>
          <cell r="H3281">
            <v>238</v>
          </cell>
        </row>
        <row r="3282">
          <cell r="B3282" t="str">
            <v>4101103</v>
          </cell>
          <cell r="C3282" t="str">
            <v xml:space="preserve">PULIDORA (ICLUYE COPA)D=7" </v>
          </cell>
          <cell r="D3282" t="str">
            <v>DIA</v>
          </cell>
          <cell r="E3282">
            <v>0.05</v>
          </cell>
          <cell r="G3282">
            <v>16639.38</v>
          </cell>
          <cell r="H3282">
            <v>832</v>
          </cell>
        </row>
        <row r="3283">
          <cell r="B3283" t="str">
            <v>4100943</v>
          </cell>
          <cell r="C3283" t="str">
            <v xml:space="preserve">CAMIONETA PICKUP </v>
          </cell>
          <cell r="D3283" t="str">
            <v>DD</v>
          </cell>
          <cell r="E3283">
            <v>1.2999999999999999E-2</v>
          </cell>
          <cell r="G3283">
            <v>122585</v>
          </cell>
          <cell r="H3283">
            <v>1594</v>
          </cell>
        </row>
        <row r="3284">
          <cell r="B3284" t="str">
            <v>4341</v>
          </cell>
          <cell r="C3284" t="str">
            <v xml:space="preserve">PULIDA PISO GRANITO(EQUIPO+MdEO) </v>
          </cell>
          <cell r="D3284" t="str">
            <v>M2</v>
          </cell>
          <cell r="E3284">
            <v>1</v>
          </cell>
          <cell r="G3284">
            <v>14575</v>
          </cell>
          <cell r="H3284">
            <v>14575</v>
          </cell>
        </row>
        <row r="3285">
          <cell r="B3285" t="str">
            <v>2A11938</v>
          </cell>
          <cell r="C3285" t="str">
            <v xml:space="preserve">CUADRILLA ALBAÑILERIA GENERAL 1:1 </v>
          </cell>
          <cell r="D3285" t="str">
            <v>JR</v>
          </cell>
          <cell r="E3285">
            <v>0.1484</v>
          </cell>
          <cell r="G3285">
            <v>133037.45000000001</v>
          </cell>
          <cell r="H3285">
            <v>19743</v>
          </cell>
        </row>
        <row r="3286">
          <cell r="B3286" t="str">
            <v>47111</v>
          </cell>
          <cell r="C3286" t="str">
            <v xml:space="preserve">elementos de consumo y proteccion </v>
          </cell>
          <cell r="D3286" t="str">
            <v>%</v>
          </cell>
          <cell r="E3286">
            <v>19743</v>
          </cell>
          <cell r="G3286">
            <v>1.4999999999999999E-2</v>
          </cell>
          <cell r="H3286">
            <v>296</v>
          </cell>
        </row>
        <row r="3287">
          <cell r="B3287" t="str">
            <v>46111</v>
          </cell>
          <cell r="C3287" t="str">
            <v xml:space="preserve">herramienta y equipo menor </v>
          </cell>
          <cell r="D3287" t="str">
            <v>%</v>
          </cell>
          <cell r="E3287">
            <v>19743</v>
          </cell>
          <cell r="G3287">
            <v>0.05</v>
          </cell>
          <cell r="H3287">
            <v>987</v>
          </cell>
        </row>
        <row r="3288">
          <cell r="C3288" t="str">
            <v>DIRECTO:  100,339 / M2</v>
          </cell>
          <cell r="D3288">
            <v>0</v>
          </cell>
          <cell r="G3288">
            <v>0</v>
          </cell>
          <cell r="H3288">
            <v>0</v>
          </cell>
        </row>
        <row r="3289">
          <cell r="C3289">
            <v>0</v>
          </cell>
          <cell r="D3289">
            <v>0</v>
          </cell>
          <cell r="G3289">
            <v>0</v>
          </cell>
          <cell r="H3289">
            <v>0</v>
          </cell>
        </row>
        <row r="3290">
          <cell r="B3290" t="str">
            <v>10-02-085</v>
          </cell>
          <cell r="C3290" t="str">
            <v>PISO EN BALDOSA COLOR GRANO VERDE REF. ECO KRISTAL MONTAÑA DE ALFA O EQUIVALENTE - FORMATO 30x30. INCLUYE MORTERO DE PEGA 1:4 - E: 0.05 M.</v>
          </cell>
          <cell r="D3290" t="str">
            <v>M2</v>
          </cell>
          <cell r="E3290">
            <v>0</v>
          </cell>
          <cell r="G3290">
            <v>0</v>
          </cell>
          <cell r="H3290">
            <v>124853</v>
          </cell>
        </row>
        <row r="3291">
          <cell r="B3291" t="str">
            <v>16343</v>
          </cell>
          <cell r="C3291" t="str">
            <v xml:space="preserve">baldosa de grano verde eco kristal montaña 30 x 30 de alfa o equivalente </v>
          </cell>
          <cell r="D3291" t="str">
            <v>m2</v>
          </cell>
          <cell r="E3291">
            <v>1</v>
          </cell>
          <cell r="F3291">
            <v>0.03</v>
          </cell>
          <cell r="G3291">
            <v>69020</v>
          </cell>
          <cell r="H3291">
            <v>71091</v>
          </cell>
        </row>
        <row r="3292">
          <cell r="B3292" t="str">
            <v>1A 269</v>
          </cell>
          <cell r="C3292" t="str">
            <v xml:space="preserve">MORTERO 1 : 4 ARENA PEÑA (M3) </v>
          </cell>
          <cell r="D3292" t="str">
            <v>M3</v>
          </cell>
          <cell r="E3292">
            <v>0.05</v>
          </cell>
          <cell r="F3292">
            <v>0.05</v>
          </cell>
          <cell r="G3292">
            <v>258787.16</v>
          </cell>
          <cell r="H3292">
            <v>13586</v>
          </cell>
        </row>
        <row r="3293">
          <cell r="B3293" t="str">
            <v>1104968</v>
          </cell>
          <cell r="C3293" t="str">
            <v xml:space="preserve">BOQUILLA CONCOLOR 5 KG </v>
          </cell>
          <cell r="D3293" t="str">
            <v>KG</v>
          </cell>
          <cell r="E3293">
            <v>0.45150000000000001</v>
          </cell>
          <cell r="G3293">
            <v>4232</v>
          </cell>
          <cell r="H3293">
            <v>1911</v>
          </cell>
        </row>
        <row r="3294">
          <cell r="B3294" t="str">
            <v>4378</v>
          </cell>
          <cell r="C3294" t="str">
            <v xml:space="preserve">CORTADORA DE LADRILLO GASOLINA (sin </v>
          </cell>
          <cell r="D3294" t="str">
            <v>DIA</v>
          </cell>
          <cell r="E3294">
            <v>0.01</v>
          </cell>
          <cell r="G3294">
            <v>23800</v>
          </cell>
          <cell r="H3294">
            <v>238</v>
          </cell>
        </row>
        <row r="3295">
          <cell r="B3295" t="str">
            <v>4101103</v>
          </cell>
          <cell r="C3295" t="str">
            <v xml:space="preserve">PULIDORA (ICLUYE COPA)D=7" </v>
          </cell>
          <cell r="D3295" t="str">
            <v>DIA</v>
          </cell>
          <cell r="E3295">
            <v>0.05</v>
          </cell>
          <cell r="G3295">
            <v>16639.38</v>
          </cell>
          <cell r="H3295">
            <v>832</v>
          </cell>
        </row>
        <row r="3296">
          <cell r="B3296" t="str">
            <v>4100943</v>
          </cell>
          <cell r="C3296" t="str">
            <v xml:space="preserve">CAMIONETA PICKUP </v>
          </cell>
          <cell r="D3296" t="str">
            <v>DD</v>
          </cell>
          <cell r="E3296">
            <v>1.2999999999999999E-2</v>
          </cell>
          <cell r="G3296">
            <v>122585</v>
          </cell>
          <cell r="H3296">
            <v>1594</v>
          </cell>
        </row>
        <row r="3297">
          <cell r="B3297" t="str">
            <v>4341</v>
          </cell>
          <cell r="C3297" t="str">
            <v xml:space="preserve">PULIDA PISO GRANITO(EQUIPO+MdEO) </v>
          </cell>
          <cell r="D3297" t="str">
            <v>M2</v>
          </cell>
          <cell r="E3297">
            <v>1</v>
          </cell>
          <cell r="G3297">
            <v>14575</v>
          </cell>
          <cell r="H3297">
            <v>14575</v>
          </cell>
        </row>
        <row r="3298">
          <cell r="B3298" t="str">
            <v>2A11938</v>
          </cell>
          <cell r="C3298" t="str">
            <v xml:space="preserve">CUADRILLA ALBAÑILERIA GENERAL 1:1 </v>
          </cell>
          <cell r="D3298" t="str">
            <v>JR</v>
          </cell>
          <cell r="E3298">
            <v>0.1484</v>
          </cell>
          <cell r="G3298">
            <v>133037.45000000001</v>
          </cell>
          <cell r="H3298">
            <v>19743</v>
          </cell>
        </row>
        <row r="3299">
          <cell r="B3299" t="str">
            <v>47111</v>
          </cell>
          <cell r="C3299" t="str">
            <v xml:space="preserve">elementos de consumo y proteccion </v>
          </cell>
          <cell r="D3299" t="str">
            <v>%</v>
          </cell>
          <cell r="E3299">
            <v>19743</v>
          </cell>
          <cell r="G3299">
            <v>1.4999999999999999E-2</v>
          </cell>
          <cell r="H3299">
            <v>296</v>
          </cell>
        </row>
        <row r="3300">
          <cell r="B3300" t="str">
            <v>46111</v>
          </cell>
          <cell r="C3300" t="str">
            <v xml:space="preserve">herramienta y equipo menor </v>
          </cell>
          <cell r="D3300" t="str">
            <v>%</v>
          </cell>
          <cell r="E3300">
            <v>19743</v>
          </cell>
          <cell r="G3300">
            <v>0.05</v>
          </cell>
          <cell r="H3300">
            <v>987</v>
          </cell>
        </row>
        <row r="3301">
          <cell r="C3301" t="str">
            <v>DIRECTO:  124,853 / M2</v>
          </cell>
          <cell r="D3301">
            <v>0</v>
          </cell>
          <cell r="G3301">
            <v>0</v>
          </cell>
          <cell r="H3301">
            <v>0</v>
          </cell>
        </row>
        <row r="3302">
          <cell r="C3302">
            <v>0</v>
          </cell>
          <cell r="D3302">
            <v>0</v>
          </cell>
          <cell r="G3302">
            <v>0</v>
          </cell>
          <cell r="H3302">
            <v>0</v>
          </cell>
        </row>
        <row r="3303">
          <cell r="B3303" t="str">
            <v>10-02-086</v>
          </cell>
          <cell r="C3303" t="str">
            <v>PISO EN BALDOSA COLOR GRANO FIRENZE FONDO HABANA ACABADO LISO DE ROCA O EQUIVALENTE - FORMATO 30x30. INCLUYE MORTERO DE PEGA 1:4 - E: 0.05 M.</v>
          </cell>
          <cell r="D3303" t="str">
            <v>M2</v>
          </cell>
          <cell r="E3303">
            <v>0</v>
          </cell>
          <cell r="G3303">
            <v>0</v>
          </cell>
          <cell r="H3303">
            <v>106712</v>
          </cell>
        </row>
        <row r="3304">
          <cell r="B3304" t="str">
            <v>16344</v>
          </cell>
          <cell r="C3304" t="str">
            <v xml:space="preserve">baldosa de grano firenze fondo habana lisa 30 x 30 de roca o equivalente </v>
          </cell>
          <cell r="D3304" t="str">
            <v>m2</v>
          </cell>
          <cell r="E3304">
            <v>1</v>
          </cell>
          <cell r="F3304">
            <v>0.03</v>
          </cell>
          <cell r="G3304">
            <v>51408</v>
          </cell>
          <cell r="H3304">
            <v>52950</v>
          </cell>
        </row>
        <row r="3305">
          <cell r="B3305" t="str">
            <v>1A 269</v>
          </cell>
          <cell r="C3305" t="str">
            <v xml:space="preserve">MORTERO 1 : 4 ARENA PEÑA (M3) </v>
          </cell>
          <cell r="D3305" t="str">
            <v>M3</v>
          </cell>
          <cell r="E3305">
            <v>0.05</v>
          </cell>
          <cell r="F3305">
            <v>0.05</v>
          </cell>
          <cell r="G3305">
            <v>258787.16</v>
          </cell>
          <cell r="H3305">
            <v>13586</v>
          </cell>
        </row>
        <row r="3306">
          <cell r="B3306" t="str">
            <v>1104968</v>
          </cell>
          <cell r="C3306" t="str">
            <v xml:space="preserve">BOQUILLA CONCOLOR 5 KG </v>
          </cell>
          <cell r="D3306" t="str">
            <v>KG</v>
          </cell>
          <cell r="E3306">
            <v>0.45150000000000001</v>
          </cell>
          <cell r="G3306">
            <v>4232</v>
          </cell>
          <cell r="H3306">
            <v>1911</v>
          </cell>
        </row>
        <row r="3307">
          <cell r="B3307" t="str">
            <v>4378</v>
          </cell>
          <cell r="C3307" t="str">
            <v xml:space="preserve">CORTADORA DE LADRILLO GASOLINA (sin </v>
          </cell>
          <cell r="D3307" t="str">
            <v>DIA</v>
          </cell>
          <cell r="E3307">
            <v>0.01</v>
          </cell>
          <cell r="G3307">
            <v>23800</v>
          </cell>
          <cell r="H3307">
            <v>238</v>
          </cell>
        </row>
        <row r="3308">
          <cell r="B3308" t="str">
            <v>4101103</v>
          </cell>
          <cell r="C3308" t="str">
            <v xml:space="preserve">PULIDORA (ICLUYE COPA)D=7" </v>
          </cell>
          <cell r="D3308" t="str">
            <v>DIA</v>
          </cell>
          <cell r="E3308">
            <v>0.05</v>
          </cell>
          <cell r="G3308">
            <v>16639.38</v>
          </cell>
          <cell r="H3308">
            <v>832</v>
          </cell>
        </row>
        <row r="3309">
          <cell r="B3309" t="str">
            <v>4100943</v>
          </cell>
          <cell r="C3309" t="str">
            <v xml:space="preserve">CAMIONETA PICKUP </v>
          </cell>
          <cell r="D3309" t="str">
            <v>DD</v>
          </cell>
          <cell r="E3309">
            <v>1.2999999999999999E-2</v>
          </cell>
          <cell r="G3309">
            <v>122585</v>
          </cell>
          <cell r="H3309">
            <v>1594</v>
          </cell>
        </row>
        <row r="3310">
          <cell r="B3310" t="str">
            <v>4341</v>
          </cell>
          <cell r="C3310" t="str">
            <v xml:space="preserve">PULIDA PISO GRANITO(EQUIPO+MdEO) </v>
          </cell>
          <cell r="D3310" t="str">
            <v>M2</v>
          </cell>
          <cell r="E3310">
            <v>1</v>
          </cell>
          <cell r="G3310">
            <v>14575</v>
          </cell>
          <cell r="H3310">
            <v>14575</v>
          </cell>
        </row>
        <row r="3311">
          <cell r="B3311" t="str">
            <v>2A11938</v>
          </cell>
          <cell r="C3311" t="str">
            <v xml:space="preserve">CUADRILLA ALBAÑILERIA GENERAL 1:1 </v>
          </cell>
          <cell r="D3311" t="str">
            <v>JR</v>
          </cell>
          <cell r="E3311">
            <v>0.1484</v>
          </cell>
          <cell r="G3311">
            <v>133037.45000000001</v>
          </cell>
          <cell r="H3311">
            <v>19743</v>
          </cell>
        </row>
        <row r="3312">
          <cell r="B3312" t="str">
            <v>47111</v>
          </cell>
          <cell r="C3312" t="str">
            <v xml:space="preserve">elementos de consumo y proteccion </v>
          </cell>
          <cell r="D3312" t="str">
            <v>%</v>
          </cell>
          <cell r="E3312">
            <v>19743</v>
          </cell>
          <cell r="G3312">
            <v>1.4999999999999999E-2</v>
          </cell>
          <cell r="H3312">
            <v>296</v>
          </cell>
        </row>
        <row r="3313">
          <cell r="B3313" t="str">
            <v>46111</v>
          </cell>
          <cell r="C3313" t="str">
            <v xml:space="preserve">herramienta y equipo menor </v>
          </cell>
          <cell r="D3313" t="str">
            <v>%</v>
          </cell>
          <cell r="E3313">
            <v>19743</v>
          </cell>
          <cell r="G3313">
            <v>0.05</v>
          </cell>
          <cell r="H3313">
            <v>987</v>
          </cell>
        </row>
        <row r="3314">
          <cell r="C3314" t="str">
            <v>DIRECTO:  106,712 / M2</v>
          </cell>
          <cell r="D3314">
            <v>0</v>
          </cell>
          <cell r="G3314">
            <v>0</v>
          </cell>
          <cell r="H3314">
            <v>0</v>
          </cell>
        </row>
        <row r="3315">
          <cell r="C3315">
            <v>0</v>
          </cell>
          <cell r="D3315">
            <v>0</v>
          </cell>
          <cell r="G3315">
            <v>0</v>
          </cell>
          <cell r="H3315">
            <v>0</v>
          </cell>
        </row>
        <row r="3316">
          <cell r="B3316" t="str">
            <v>10-02-087</v>
          </cell>
          <cell r="C3316" t="str">
            <v>PISO EN BALDOSA COLOR GRANO FIRENZE FONDO HABANA ACABADO BRUSH DE ROCA O EQUIVALENTE - FORMATO 30x30. INCLUYE MORTERO DE PEGA 1:4 - E: 0.05 M.</v>
          </cell>
          <cell r="D3316" t="str">
            <v>M2</v>
          </cell>
          <cell r="E3316">
            <v>0</v>
          </cell>
          <cell r="G3316">
            <v>0</v>
          </cell>
          <cell r="H3316">
            <v>102091</v>
          </cell>
        </row>
        <row r="3317">
          <cell r="B3317" t="str">
            <v>16345</v>
          </cell>
          <cell r="C3317" t="str">
            <v xml:space="preserve">baldosa de grano firenze fondo habana brush 30 x 30 de roca o equivalente </v>
          </cell>
          <cell r="D3317" t="str">
            <v>m2</v>
          </cell>
          <cell r="E3317">
            <v>1</v>
          </cell>
          <cell r="F3317">
            <v>0.03</v>
          </cell>
          <cell r="G3317">
            <v>61880</v>
          </cell>
          <cell r="H3317">
            <v>63736</v>
          </cell>
        </row>
        <row r="3318">
          <cell r="B3318" t="str">
            <v>1A 269</v>
          </cell>
          <cell r="C3318" t="str">
            <v xml:space="preserve">MORTERO 1 : 4 ARENA PEÑA (M3) </v>
          </cell>
          <cell r="D3318" t="str">
            <v>M3</v>
          </cell>
          <cell r="E3318">
            <v>0.05</v>
          </cell>
          <cell r="F3318">
            <v>0.05</v>
          </cell>
          <cell r="G3318">
            <v>258787.16</v>
          </cell>
          <cell r="H3318">
            <v>13586</v>
          </cell>
        </row>
        <row r="3319">
          <cell r="B3319" t="str">
            <v>1104968</v>
          </cell>
          <cell r="C3319" t="str">
            <v xml:space="preserve">BOQUILLA CONCOLOR 5 KG </v>
          </cell>
          <cell r="D3319" t="str">
            <v>KG</v>
          </cell>
          <cell r="E3319">
            <v>0.45150000000000001</v>
          </cell>
          <cell r="G3319">
            <v>4232</v>
          </cell>
          <cell r="H3319">
            <v>1911</v>
          </cell>
        </row>
        <row r="3320">
          <cell r="B3320" t="str">
            <v>4378</v>
          </cell>
          <cell r="C3320" t="str">
            <v xml:space="preserve">CORTADORA DE LADRILLO GASOLINA (sin </v>
          </cell>
          <cell r="D3320" t="str">
            <v>DIA</v>
          </cell>
          <cell r="E3320">
            <v>0.01</v>
          </cell>
          <cell r="G3320">
            <v>23800</v>
          </cell>
          <cell r="H3320">
            <v>238</v>
          </cell>
        </row>
        <row r="3321">
          <cell r="B3321" t="str">
            <v>4100943</v>
          </cell>
          <cell r="C3321" t="str">
            <v xml:space="preserve">CAMIONETA PICKUP </v>
          </cell>
          <cell r="D3321" t="str">
            <v>DD</v>
          </cell>
          <cell r="E3321">
            <v>1.2999999999999999E-2</v>
          </cell>
          <cell r="G3321">
            <v>122585</v>
          </cell>
          <cell r="H3321">
            <v>1594</v>
          </cell>
        </row>
        <row r="3322">
          <cell r="B3322" t="str">
            <v>2A11938</v>
          </cell>
          <cell r="C3322" t="str">
            <v xml:space="preserve">CUADRILLA ALBAÑILERIA GENERAL 1:1 </v>
          </cell>
          <cell r="D3322" t="str">
            <v>JR</v>
          </cell>
          <cell r="E3322">
            <v>0.1484</v>
          </cell>
          <cell r="G3322">
            <v>133037.45000000001</v>
          </cell>
          <cell r="H3322">
            <v>19743</v>
          </cell>
        </row>
        <row r="3323">
          <cell r="B3323" t="str">
            <v>47111</v>
          </cell>
          <cell r="C3323" t="str">
            <v xml:space="preserve">elementos de consumo y proteccion </v>
          </cell>
          <cell r="D3323" t="str">
            <v>%</v>
          </cell>
          <cell r="E3323">
            <v>19743</v>
          </cell>
          <cell r="G3323">
            <v>1.4999999999999999E-2</v>
          </cell>
          <cell r="H3323">
            <v>296</v>
          </cell>
        </row>
        <row r="3324">
          <cell r="B3324" t="str">
            <v>46111</v>
          </cell>
          <cell r="C3324" t="str">
            <v xml:space="preserve">herramienta y equipo menor </v>
          </cell>
          <cell r="D3324" t="str">
            <v>%</v>
          </cell>
          <cell r="E3324">
            <v>19743</v>
          </cell>
          <cell r="G3324">
            <v>0.05</v>
          </cell>
          <cell r="H3324">
            <v>987</v>
          </cell>
        </row>
        <row r="3325">
          <cell r="C3325" t="str">
            <v>DIRECTO:  102,091 / M2</v>
          </cell>
          <cell r="D3325">
            <v>0</v>
          </cell>
          <cell r="G3325">
            <v>0</v>
          </cell>
          <cell r="H3325">
            <v>0</v>
          </cell>
        </row>
        <row r="3326">
          <cell r="C3326">
            <v>0</v>
          </cell>
          <cell r="D3326">
            <v>0</v>
          </cell>
          <cell r="G3326">
            <v>0</v>
          </cell>
          <cell r="H3326">
            <v>0</v>
          </cell>
        </row>
        <row r="3327">
          <cell r="B3327" t="str">
            <v>10-02-090</v>
          </cell>
          <cell r="C3327" t="str">
            <v>RECUBRIMIENTO ACRILICO DE PISO  EN PASTA TEXTURIZABLE CON GRANULOMETRIA MEDIANA REF MUROPLAST DE COREV O EQUIVALENTE</v>
          </cell>
          <cell r="D3327" t="str">
            <v>M2</v>
          </cell>
          <cell r="E3327">
            <v>0</v>
          </cell>
          <cell r="G3327">
            <v>0</v>
          </cell>
          <cell r="H3327">
            <v>93372</v>
          </cell>
        </row>
        <row r="3328">
          <cell r="B3328" t="str">
            <v>16341</v>
          </cell>
          <cell r="C3328" t="str">
            <v xml:space="preserve">baldosa de grano blanco #1 fondo azul claro 30 x 30 </v>
          </cell>
          <cell r="D3328" t="str">
            <v>m2</v>
          </cell>
          <cell r="E3328">
            <v>1</v>
          </cell>
          <cell r="F3328">
            <v>0.05</v>
          </cell>
          <cell r="G3328">
            <v>42768.6</v>
          </cell>
          <cell r="H3328">
            <v>44907</v>
          </cell>
        </row>
        <row r="3329">
          <cell r="B3329" t="str">
            <v>71A14</v>
          </cell>
          <cell r="C3329" t="str">
            <v xml:space="preserve">aux mortero de pega 1:4 </v>
          </cell>
          <cell r="D3329" t="str">
            <v>m3</v>
          </cell>
          <cell r="E3329">
            <v>0.05</v>
          </cell>
          <cell r="F3329">
            <v>0.1</v>
          </cell>
          <cell r="G3329">
            <v>277485.09413675184</v>
          </cell>
          <cell r="H3329">
            <v>15262</v>
          </cell>
        </row>
        <row r="3330">
          <cell r="B3330" t="str">
            <v>16373</v>
          </cell>
          <cell r="C3330" t="str">
            <v xml:space="preserve">lechada piso en baldosa color </v>
          </cell>
          <cell r="D3330" t="str">
            <v>kg</v>
          </cell>
          <cell r="E3330">
            <v>0.8</v>
          </cell>
          <cell r="G3330">
            <v>2499</v>
          </cell>
          <cell r="H3330">
            <v>1999</v>
          </cell>
        </row>
        <row r="3331">
          <cell r="B3331" t="str">
            <v>41323</v>
          </cell>
          <cell r="C3331" t="str">
            <v xml:space="preserve">pulidora - brilladora piso duros de 6 piedras  </v>
          </cell>
          <cell r="D3331" t="str">
            <v>d</v>
          </cell>
          <cell r="E3331">
            <v>0.03</v>
          </cell>
          <cell r="G3331">
            <v>35938</v>
          </cell>
          <cell r="H3331">
            <v>1078</v>
          </cell>
        </row>
        <row r="3332">
          <cell r="B3332" t="str">
            <v>2C111</v>
          </cell>
          <cell r="C3332" t="str">
            <v>mo cuadrilla albañileria (1 of + 1 ay) - colocacion baldosa</v>
          </cell>
          <cell r="D3332" t="str">
            <v>hc</v>
          </cell>
          <cell r="E3332">
            <v>0.8</v>
          </cell>
          <cell r="G3332">
            <v>15715.780981249998</v>
          </cell>
          <cell r="H3332">
            <v>12573</v>
          </cell>
        </row>
        <row r="3333">
          <cell r="B3333" t="str">
            <v>2C111</v>
          </cell>
          <cell r="C3333" t="str">
            <v>mo cuadrilla albañileria (1 of + 1 ay) - pulida</v>
          </cell>
          <cell r="D3333" t="str">
            <v>hc</v>
          </cell>
          <cell r="E3333">
            <v>0.4</v>
          </cell>
          <cell r="G3333">
            <v>15715.780981249998</v>
          </cell>
          <cell r="H3333">
            <v>6286</v>
          </cell>
        </row>
        <row r="3334">
          <cell r="B3334" t="str">
            <v>2C111</v>
          </cell>
          <cell r="C3334" t="str">
            <v>mo cuadrilla albañileria (1 of + 1 ay) - brillada</v>
          </cell>
          <cell r="D3334" t="str">
            <v>hc</v>
          </cell>
          <cell r="E3334">
            <v>0.6</v>
          </cell>
          <cell r="G3334">
            <v>15715.780981249998</v>
          </cell>
          <cell r="H3334">
            <v>9429</v>
          </cell>
        </row>
        <row r="3335">
          <cell r="B3335" t="str">
            <v>47111</v>
          </cell>
          <cell r="C3335" t="str">
            <v xml:space="preserve">elementos de consumo y proteccion </v>
          </cell>
          <cell r="D3335" t="str">
            <v>%</v>
          </cell>
          <cell r="E3335">
            <v>28288</v>
          </cell>
          <cell r="G3335">
            <v>1.4999999999999999E-2</v>
          </cell>
          <cell r="H3335">
            <v>424</v>
          </cell>
        </row>
        <row r="3336">
          <cell r="B3336" t="str">
            <v>46111</v>
          </cell>
          <cell r="C3336" t="str">
            <v xml:space="preserve">herramienta y equipo menor </v>
          </cell>
          <cell r="D3336" t="str">
            <v>%</v>
          </cell>
          <cell r="E3336">
            <v>28288</v>
          </cell>
          <cell r="G3336">
            <v>0.05</v>
          </cell>
          <cell r="H3336">
            <v>1414</v>
          </cell>
        </row>
        <row r="3337">
          <cell r="C3337" t="str">
            <v>DIRECTO:  93,372 / M2</v>
          </cell>
          <cell r="D3337">
            <v>0</v>
          </cell>
          <cell r="G3337">
            <v>0</v>
          </cell>
          <cell r="H3337">
            <v>0</v>
          </cell>
        </row>
        <row r="3338">
          <cell r="C3338">
            <v>0</v>
          </cell>
          <cell r="D3338">
            <v>0</v>
          </cell>
          <cell r="G3338">
            <v>0</v>
          </cell>
          <cell r="H3338">
            <v>0</v>
          </cell>
        </row>
        <row r="3339">
          <cell r="B3339" t="str">
            <v>10-02-100</v>
          </cell>
          <cell r="C3339" t="str">
            <v>PISO EN MORTERO 1:4 E: 0.05 + ACABADO EN GRANO GRIS #1 LAVADO</v>
          </cell>
          <cell r="D3339" t="str">
            <v>M2</v>
          </cell>
          <cell r="E3339">
            <v>0</v>
          </cell>
          <cell r="G3339">
            <v>0</v>
          </cell>
          <cell r="H3339">
            <v>131643</v>
          </cell>
        </row>
        <row r="3340">
          <cell r="B3340" t="str">
            <v>71A14</v>
          </cell>
          <cell r="C3340" t="str">
            <v xml:space="preserve">aux mortero de pega 1:4 </v>
          </cell>
          <cell r="D3340" t="str">
            <v>m3</v>
          </cell>
          <cell r="E3340">
            <v>0.05</v>
          </cell>
          <cell r="F3340">
            <v>0.2</v>
          </cell>
          <cell r="G3340">
            <v>277485.09413675184</v>
          </cell>
          <cell r="H3340">
            <v>16649</v>
          </cell>
        </row>
        <row r="3341">
          <cell r="B3341" t="str">
            <v>11264</v>
          </cell>
          <cell r="C3341" t="str">
            <v xml:space="preserve">grano gris #1 </v>
          </cell>
          <cell r="D3341" t="str">
            <v>u</v>
          </cell>
          <cell r="E3341">
            <v>1</v>
          </cell>
          <cell r="F3341">
            <v>0.2</v>
          </cell>
          <cell r="G3341">
            <v>10258.99</v>
          </cell>
          <cell r="H3341">
            <v>12311</v>
          </cell>
        </row>
        <row r="3342">
          <cell r="B3342" t="str">
            <v>2C111</v>
          </cell>
          <cell r="C3342" t="str">
            <v xml:space="preserve">mo cuadrilla albañileria (1 of + 1 ay) </v>
          </cell>
          <cell r="D3342" t="str">
            <v>hc</v>
          </cell>
          <cell r="E3342">
            <v>6.1349693251533743</v>
          </cell>
          <cell r="G3342">
            <v>15715.780981249998</v>
          </cell>
          <cell r="H3342">
            <v>96416</v>
          </cell>
        </row>
        <row r="3343">
          <cell r="B3343" t="str">
            <v>47111</v>
          </cell>
          <cell r="C3343" t="str">
            <v xml:space="preserve">elementos de consumo y proteccion </v>
          </cell>
          <cell r="D3343" t="str">
            <v>%</v>
          </cell>
          <cell r="E3343">
            <v>96416</v>
          </cell>
          <cell r="G3343">
            <v>1.4999999999999999E-2</v>
          </cell>
          <cell r="H3343">
            <v>1446</v>
          </cell>
        </row>
        <row r="3344">
          <cell r="B3344" t="str">
            <v>46111</v>
          </cell>
          <cell r="C3344" t="str">
            <v xml:space="preserve">herramienta y equipo menor </v>
          </cell>
          <cell r="D3344" t="str">
            <v>%</v>
          </cell>
          <cell r="E3344">
            <v>96416</v>
          </cell>
          <cell r="G3344">
            <v>0.05</v>
          </cell>
          <cell r="H3344">
            <v>4821</v>
          </cell>
        </row>
        <row r="3345">
          <cell r="C3345" t="str">
            <v>DIRECTO:  131,643 / M2</v>
          </cell>
          <cell r="D3345">
            <v>0</v>
          </cell>
          <cell r="G3345">
            <v>0</v>
          </cell>
          <cell r="H3345">
            <v>0</v>
          </cell>
        </row>
        <row r="3346">
          <cell r="C3346">
            <v>0</v>
          </cell>
          <cell r="D3346">
            <v>0</v>
          </cell>
          <cell r="G3346">
            <v>0</v>
          </cell>
          <cell r="H3346">
            <v>0</v>
          </cell>
        </row>
        <row r="3347">
          <cell r="B3347" t="str">
            <v>10-02-110</v>
          </cell>
          <cell r="C3347" t="str">
            <v>PISO EN CONCRETO F'C 28 MPA E: 0.05 M CON PISO AUTONIVELANTE TIPO SIKAFLOOR 261 CO - SISTEMA 2 DE SIKA O EQUIVALENTE + JUNTAS ACORDE CON LA RECOMENDACIÓN ESTRUCTURAL</v>
          </cell>
          <cell r="D3347" t="str">
            <v>M2</v>
          </cell>
          <cell r="E3347">
            <v>0</v>
          </cell>
          <cell r="G3347">
            <v>0</v>
          </cell>
          <cell r="H3347">
            <v>207862</v>
          </cell>
        </row>
        <row r="3348">
          <cell r="B3348" t="str">
            <v>72135</v>
          </cell>
          <cell r="C3348" t="str">
            <v xml:space="preserve">aux concreto 4000 psi (27.6 MPa) -obra- 1/2" </v>
          </cell>
          <cell r="D3348" t="str">
            <v>m3</v>
          </cell>
          <cell r="E3348">
            <v>0.05</v>
          </cell>
          <cell r="F3348">
            <v>0.1</v>
          </cell>
          <cell r="G3348">
            <v>394535.59139793745</v>
          </cell>
          <cell r="H3348">
            <v>21699</v>
          </cell>
        </row>
        <row r="3349">
          <cell r="B3349" t="str">
            <v>1SKG2</v>
          </cell>
          <cell r="C3349" t="str">
            <v xml:space="preserve">sikafloor 261 co x13kg </v>
          </cell>
          <cell r="D3349" t="str">
            <v>kg</v>
          </cell>
          <cell r="E3349">
            <v>2.25</v>
          </cell>
          <cell r="F3349">
            <v>0.03</v>
          </cell>
          <cell r="G3349">
            <v>56013.299999999996</v>
          </cell>
          <cell r="H3349">
            <v>129811</v>
          </cell>
        </row>
        <row r="3350">
          <cell r="B3350" t="str">
            <v>1SKG7</v>
          </cell>
          <cell r="C3350" t="str">
            <v xml:space="preserve">sikadur 504 x13kg </v>
          </cell>
          <cell r="D3350" t="str">
            <v>kg</v>
          </cell>
          <cell r="E3350">
            <v>2.25</v>
          </cell>
          <cell r="F3350">
            <v>0.03</v>
          </cell>
          <cell r="G3350">
            <v>1761.1999999999998</v>
          </cell>
          <cell r="H3350">
            <v>4082</v>
          </cell>
        </row>
        <row r="3351">
          <cell r="B3351" t="str">
            <v>1SKG9</v>
          </cell>
          <cell r="C3351" t="str">
            <v xml:space="preserve">sikafloor 156 co x4kg </v>
          </cell>
          <cell r="D3351" t="str">
            <v>kg</v>
          </cell>
          <cell r="E3351">
            <v>0.4</v>
          </cell>
          <cell r="F3351">
            <v>0.02</v>
          </cell>
          <cell r="G3351">
            <v>57358</v>
          </cell>
          <cell r="H3351">
            <v>23402</v>
          </cell>
        </row>
        <row r="3352">
          <cell r="B3352" t="str">
            <v>2C112</v>
          </cell>
          <cell r="C3352" t="str">
            <v xml:space="preserve">mo cuadrilla albañileria (1 of + 2 ay) </v>
          </cell>
          <cell r="D3352" t="str">
            <v>hc</v>
          </cell>
          <cell r="E3352">
            <v>1.23</v>
          </cell>
          <cell r="G3352">
            <v>22037.707506250001</v>
          </cell>
          <cell r="H3352">
            <v>27106</v>
          </cell>
        </row>
        <row r="3353">
          <cell r="B3353" t="str">
            <v>47111</v>
          </cell>
          <cell r="C3353" t="str">
            <v xml:space="preserve">elementos de consumo y proteccion </v>
          </cell>
          <cell r="D3353" t="str">
            <v>%</v>
          </cell>
          <cell r="E3353">
            <v>27106</v>
          </cell>
          <cell r="G3353">
            <v>1.4999999999999999E-2</v>
          </cell>
          <cell r="H3353">
            <v>407</v>
          </cell>
        </row>
        <row r="3354">
          <cell r="B3354" t="str">
            <v>46111</v>
          </cell>
          <cell r="C3354" t="str">
            <v xml:space="preserve">herramienta y equipo menor </v>
          </cell>
          <cell r="D3354" t="str">
            <v>%</v>
          </cell>
          <cell r="E3354">
            <v>27106</v>
          </cell>
          <cell r="G3354">
            <v>0.05</v>
          </cell>
          <cell r="H3354">
            <v>1355</v>
          </cell>
        </row>
        <row r="3355">
          <cell r="C3355" t="str">
            <v>DIRECTO:  207,862 / M2</v>
          </cell>
          <cell r="D3355">
            <v>0</v>
          </cell>
          <cell r="G3355">
            <v>0</v>
          </cell>
          <cell r="H3355">
            <v>0</v>
          </cell>
        </row>
        <row r="3356">
          <cell r="C3356">
            <v>0</v>
          </cell>
          <cell r="D3356">
            <v>0</v>
          </cell>
          <cell r="G3356">
            <v>0</v>
          </cell>
          <cell r="H3356">
            <v>0</v>
          </cell>
        </row>
        <row r="3357">
          <cell r="B3357" t="str">
            <v>10-02-120</v>
          </cell>
          <cell r="C3357" t="str">
            <v>PISO EN CAUCHO RECICLADO TIPO FLEXOTOP DE LOGISITICA Y DISTRIBUCION ONLINE O EQUIVALENTE SOBRE PISO DURO TERRAZA. COLOR 70 COLOR : 30 NEGRO. E: 20 MM. INCLUYE CIRCULOS EN COLORES SEGÚN DETALLE DE PLANOS DE ARQUITECTURA</v>
          </cell>
          <cell r="D3357" t="str">
            <v>M2</v>
          </cell>
          <cell r="E3357">
            <v>0</v>
          </cell>
          <cell r="G3357">
            <v>0</v>
          </cell>
          <cell r="H3357">
            <v>229135</v>
          </cell>
        </row>
        <row r="3358">
          <cell r="B3358" t="str">
            <v>163C2</v>
          </cell>
          <cell r="C3358" t="str">
            <v xml:space="preserve">piso en caucho reciclado tipo ecoelastic color 70:30 negro 25% del area mix e: 20 mm. </v>
          </cell>
          <cell r="D3358" t="str">
            <v>m2</v>
          </cell>
          <cell r="E3358">
            <v>1</v>
          </cell>
          <cell r="G3358">
            <v>217400</v>
          </cell>
          <cell r="H3358">
            <v>217400</v>
          </cell>
        </row>
        <row r="3359">
          <cell r="B3359" t="str">
            <v>2C112</v>
          </cell>
          <cell r="C3359" t="str">
            <v xml:space="preserve">mo cuadrilla albañileria (1 of + 2 ay) </v>
          </cell>
          <cell r="D3359" t="str">
            <v>hc</v>
          </cell>
          <cell r="E3359">
            <v>0.5</v>
          </cell>
          <cell r="G3359">
            <v>22037.707506250001</v>
          </cell>
          <cell r="H3359">
            <v>11019</v>
          </cell>
        </row>
        <row r="3360">
          <cell r="B3360" t="str">
            <v>47111</v>
          </cell>
          <cell r="C3360" t="str">
            <v xml:space="preserve">elementos de consumo y proteccion </v>
          </cell>
          <cell r="D3360" t="str">
            <v>%</v>
          </cell>
          <cell r="E3360">
            <v>11019</v>
          </cell>
          <cell r="G3360">
            <v>1.4999999999999999E-2</v>
          </cell>
          <cell r="H3360">
            <v>165</v>
          </cell>
        </row>
        <row r="3361">
          <cell r="B3361" t="str">
            <v>46111</v>
          </cell>
          <cell r="C3361" t="str">
            <v xml:space="preserve">herramienta y equipo menor </v>
          </cell>
          <cell r="D3361" t="str">
            <v>%</v>
          </cell>
          <cell r="E3361">
            <v>11019</v>
          </cell>
          <cell r="G3361">
            <v>0.05</v>
          </cell>
          <cell r="H3361">
            <v>551</v>
          </cell>
        </row>
        <row r="3362">
          <cell r="C3362" t="str">
            <v>DIRECTO:  229,135 / M2</v>
          </cell>
          <cell r="D3362">
            <v>0</v>
          </cell>
          <cell r="G3362">
            <v>0</v>
          </cell>
          <cell r="H3362">
            <v>0</v>
          </cell>
        </row>
        <row r="3363">
          <cell r="C3363">
            <v>0</v>
          </cell>
          <cell r="D3363">
            <v>0</v>
          </cell>
          <cell r="G3363">
            <v>0</v>
          </cell>
          <cell r="H3363">
            <v>0</v>
          </cell>
        </row>
        <row r="3364">
          <cell r="B3364" t="str">
            <v>10-02-140</v>
          </cell>
          <cell r="C3364" t="str">
            <v>PISO EN CERAMICA RECTIFICADA 25x25 REF. TICINO DE CORONA O EQUIVALENTE EN COLORES VARIOS PARA PISCINAS. INCLUYE PUENTE DE ADHERENCIA RECOMENDADO POR EL FABRICANTE.</v>
          </cell>
          <cell r="D3364" t="str">
            <v>M2</v>
          </cell>
          <cell r="E3364">
            <v>0</v>
          </cell>
          <cell r="G3364">
            <v>0</v>
          </cell>
          <cell r="H3364">
            <v>51951</v>
          </cell>
        </row>
        <row r="3365">
          <cell r="B3365" t="str">
            <v>16332</v>
          </cell>
          <cell r="C3365" t="str">
            <v xml:space="preserve">enchape ceramica 25x25 ref. ticino de corona o equivalente </v>
          </cell>
          <cell r="D3365" t="str">
            <v>m2</v>
          </cell>
          <cell r="E3365">
            <v>1</v>
          </cell>
          <cell r="F3365">
            <v>0.05</v>
          </cell>
          <cell r="G3365">
            <v>20600</v>
          </cell>
          <cell r="H3365">
            <v>21630</v>
          </cell>
        </row>
        <row r="3366">
          <cell r="B3366" t="str">
            <v>1636</v>
          </cell>
          <cell r="C3366" t="str">
            <v xml:space="preserve">AGUA DE CARROTANQUE </v>
          </cell>
          <cell r="D3366" t="str">
            <v>LT</v>
          </cell>
          <cell r="E3366">
            <v>2</v>
          </cell>
          <cell r="G3366">
            <v>15</v>
          </cell>
          <cell r="H3366">
            <v>30</v>
          </cell>
        </row>
        <row r="3367">
          <cell r="B3367" t="str">
            <v>1104968</v>
          </cell>
          <cell r="C3367" t="str">
            <v xml:space="preserve">BOQUILLA CONCOLOR 5 KG </v>
          </cell>
          <cell r="D3367" t="str">
            <v>KG</v>
          </cell>
          <cell r="E3367">
            <v>0.52500000000000002</v>
          </cell>
          <cell r="F3367">
            <v>0.05</v>
          </cell>
          <cell r="G3367">
            <v>4232</v>
          </cell>
          <cell r="H3367">
            <v>2333</v>
          </cell>
        </row>
        <row r="3368">
          <cell r="B3368" t="str">
            <v>1324</v>
          </cell>
          <cell r="C3368" t="str">
            <v xml:space="preserve">PEGACOR BLANCO (25kg) </v>
          </cell>
          <cell r="D3368" t="str">
            <v>KG</v>
          </cell>
          <cell r="E3368">
            <v>6.3</v>
          </cell>
          <cell r="F3368">
            <v>0.05</v>
          </cell>
          <cell r="G3368">
            <v>1366</v>
          </cell>
          <cell r="H3368">
            <v>9036</v>
          </cell>
        </row>
        <row r="3369">
          <cell r="B3369" t="str">
            <v>2A11936</v>
          </cell>
          <cell r="C3369" t="str">
            <v xml:space="preserve">CUADRILLA ALBAÑILERIA ACABADOS </v>
          </cell>
          <cell r="D3369" t="str">
            <v>JR</v>
          </cell>
          <cell r="E3369">
            <v>0.13120000000000001</v>
          </cell>
          <cell r="G3369">
            <v>135416.24</v>
          </cell>
          <cell r="H3369">
            <v>17767</v>
          </cell>
        </row>
        <row r="3370">
          <cell r="B3370" t="str">
            <v>47111</v>
          </cell>
          <cell r="C3370" t="str">
            <v xml:space="preserve">elementos de consumo y proteccion </v>
          </cell>
          <cell r="D3370" t="str">
            <v>%</v>
          </cell>
          <cell r="E3370">
            <v>17767</v>
          </cell>
          <cell r="G3370">
            <v>1.4999999999999999E-2</v>
          </cell>
          <cell r="H3370">
            <v>267</v>
          </cell>
        </row>
        <row r="3371">
          <cell r="B3371" t="str">
            <v>46111</v>
          </cell>
          <cell r="C3371" t="str">
            <v xml:space="preserve">herramienta y equipo menor </v>
          </cell>
          <cell r="D3371" t="str">
            <v>%</v>
          </cell>
          <cell r="E3371">
            <v>17767</v>
          </cell>
          <cell r="G3371">
            <v>0.05</v>
          </cell>
          <cell r="H3371">
            <v>888</v>
          </cell>
        </row>
        <row r="3372">
          <cell r="C3372" t="str">
            <v>DIRECTO:  51,951 / M2</v>
          </cell>
          <cell r="D3372">
            <v>0</v>
          </cell>
          <cell r="G3372">
            <v>0</v>
          </cell>
          <cell r="H3372">
            <v>0</v>
          </cell>
        </row>
        <row r="3373">
          <cell r="C3373">
            <v>0</v>
          </cell>
          <cell r="D3373">
            <v>0</v>
          </cell>
          <cell r="G3373">
            <v>0</v>
          </cell>
          <cell r="H3373">
            <v>0</v>
          </cell>
        </row>
        <row r="3374">
          <cell r="B3374" t="str">
            <v>10-02-145</v>
          </cell>
          <cell r="C3374" t="str">
            <v>PISO EN CERAMICA RECTIFICADA 25x25 REF. TICINO VERDE DE CORONA O EQUIVALENTE EN COLORES VARIOS PARA PISCINAS. INCLUYE PUENTE DE ADHERENCIA RECOMENDADO POR EL FABRICANTE.</v>
          </cell>
          <cell r="D3374" t="str">
            <v>M2</v>
          </cell>
          <cell r="E3374">
            <v>0</v>
          </cell>
          <cell r="G3374">
            <v>0</v>
          </cell>
          <cell r="H3374">
            <v>82414</v>
          </cell>
        </row>
        <row r="3375">
          <cell r="B3375" t="str">
            <v>16335</v>
          </cell>
          <cell r="C3375" t="str">
            <v xml:space="preserve">enchape ceramica 25x25 ref. ticino verde de corona o equivalente </v>
          </cell>
          <cell r="D3375" t="str">
            <v>m2</v>
          </cell>
          <cell r="E3375">
            <v>1</v>
          </cell>
          <cell r="F3375">
            <v>0.05</v>
          </cell>
          <cell r="G3375">
            <v>49612.29</v>
          </cell>
          <cell r="H3375">
            <v>52093</v>
          </cell>
        </row>
        <row r="3376">
          <cell r="B3376" t="str">
            <v>1636</v>
          </cell>
          <cell r="C3376" t="str">
            <v xml:space="preserve">AGUA DE CARROTANQUE </v>
          </cell>
          <cell r="D3376" t="str">
            <v>LT</v>
          </cell>
          <cell r="E3376">
            <v>2</v>
          </cell>
          <cell r="G3376">
            <v>15</v>
          </cell>
          <cell r="H3376">
            <v>30</v>
          </cell>
        </row>
        <row r="3377">
          <cell r="B3377" t="str">
            <v>1104968</v>
          </cell>
          <cell r="C3377" t="str">
            <v xml:space="preserve">BOQUILLA CONCOLOR 5 KG </v>
          </cell>
          <cell r="D3377" t="str">
            <v>KG</v>
          </cell>
          <cell r="E3377">
            <v>0.52500000000000002</v>
          </cell>
          <cell r="F3377">
            <v>0.05</v>
          </cell>
          <cell r="G3377">
            <v>4232</v>
          </cell>
          <cell r="H3377">
            <v>2333</v>
          </cell>
        </row>
        <row r="3378">
          <cell r="B3378" t="str">
            <v>1324</v>
          </cell>
          <cell r="C3378" t="str">
            <v xml:space="preserve">PEGACOR BLANCO (25kg) </v>
          </cell>
          <cell r="D3378" t="str">
            <v>KG</v>
          </cell>
          <cell r="E3378">
            <v>6.3</v>
          </cell>
          <cell r="F3378">
            <v>0.05</v>
          </cell>
          <cell r="G3378">
            <v>1366</v>
          </cell>
          <cell r="H3378">
            <v>9036</v>
          </cell>
        </row>
        <row r="3379">
          <cell r="B3379" t="str">
            <v>2A11936</v>
          </cell>
          <cell r="C3379" t="str">
            <v xml:space="preserve">CUADRILLA ALBAÑILERIA ACABADOS </v>
          </cell>
          <cell r="D3379" t="str">
            <v>JR</v>
          </cell>
          <cell r="E3379">
            <v>0.13120000000000001</v>
          </cell>
          <cell r="G3379">
            <v>135416.24</v>
          </cell>
          <cell r="H3379">
            <v>17767</v>
          </cell>
        </row>
        <row r="3380">
          <cell r="B3380" t="str">
            <v>47111</v>
          </cell>
          <cell r="C3380" t="str">
            <v xml:space="preserve">elementos de consumo y proteccion </v>
          </cell>
          <cell r="D3380" t="str">
            <v>%</v>
          </cell>
          <cell r="E3380">
            <v>17767</v>
          </cell>
          <cell r="G3380">
            <v>1.4999999999999999E-2</v>
          </cell>
          <cell r="H3380">
            <v>267</v>
          </cell>
        </row>
        <row r="3381">
          <cell r="B3381" t="str">
            <v>46111</v>
          </cell>
          <cell r="C3381" t="str">
            <v xml:space="preserve">herramienta y equipo menor </v>
          </cell>
          <cell r="D3381" t="str">
            <v>%</v>
          </cell>
          <cell r="E3381">
            <v>17767</v>
          </cell>
          <cell r="G3381">
            <v>0.05</v>
          </cell>
          <cell r="H3381">
            <v>888</v>
          </cell>
        </row>
        <row r="3382">
          <cell r="C3382" t="str">
            <v>DIRECTO:  82,414 / M2</v>
          </cell>
          <cell r="D3382">
            <v>0</v>
          </cell>
          <cell r="G3382">
            <v>0</v>
          </cell>
          <cell r="H3382">
            <v>0</v>
          </cell>
        </row>
        <row r="3383">
          <cell r="C3383">
            <v>0</v>
          </cell>
          <cell r="D3383">
            <v>0</v>
          </cell>
          <cell r="G3383">
            <v>0</v>
          </cell>
          <cell r="H3383">
            <v>0</v>
          </cell>
        </row>
        <row r="3384">
          <cell r="B3384" t="str">
            <v>10-02-146</v>
          </cell>
          <cell r="C3384" t="e">
            <v>#N/A</v>
          </cell>
          <cell r="D3384" t="e">
            <v>#N/A</v>
          </cell>
          <cell r="E3384">
            <v>0</v>
          </cell>
          <cell r="G3384">
            <v>0</v>
          </cell>
          <cell r="H3384" t="e">
            <v>#N/A</v>
          </cell>
        </row>
        <row r="3385">
          <cell r="B3385" t="str">
            <v>16330</v>
          </cell>
          <cell r="C3385" t="str">
            <v xml:space="preserve">enchape mountain 30x60 ref. 135026068 alfa </v>
          </cell>
          <cell r="D3385" t="str">
            <v>m2</v>
          </cell>
          <cell r="E3385">
            <v>1</v>
          </cell>
          <cell r="F3385">
            <v>0.03</v>
          </cell>
          <cell r="G3385">
            <v>52725.329999999994</v>
          </cell>
          <cell r="H3385">
            <v>54307</v>
          </cell>
        </row>
        <row r="3386">
          <cell r="B3386" t="str">
            <v>1SK92</v>
          </cell>
          <cell r="C3386" t="str">
            <v xml:space="preserve">binda boquilla acrilico con latex en color x 2k </v>
          </cell>
          <cell r="D3386" t="str">
            <v>kg</v>
          </cell>
          <cell r="E3386">
            <v>0.22</v>
          </cell>
          <cell r="G3386">
            <v>4403</v>
          </cell>
          <cell r="H3386">
            <v>969</v>
          </cell>
        </row>
        <row r="3387">
          <cell r="B3387" t="str">
            <v>1SK61</v>
          </cell>
          <cell r="C3387" t="str">
            <v xml:space="preserve">sikaceram b.a blanco 25 k </v>
          </cell>
          <cell r="D3387" t="str">
            <v>kg</v>
          </cell>
          <cell r="E3387">
            <v>4</v>
          </cell>
          <cell r="G3387">
            <v>2177.6999999999998</v>
          </cell>
          <cell r="H3387">
            <v>8711</v>
          </cell>
        </row>
        <row r="3388">
          <cell r="B3388" t="str">
            <v>4J211</v>
          </cell>
          <cell r="C3388" t="str">
            <v xml:space="preserve">cortadora de baldosin </v>
          </cell>
          <cell r="D3388" t="str">
            <v>d</v>
          </cell>
          <cell r="E3388">
            <v>0.1</v>
          </cell>
          <cell r="G3388">
            <v>6842.5</v>
          </cell>
          <cell r="H3388">
            <v>684</v>
          </cell>
        </row>
        <row r="3389">
          <cell r="B3389" t="str">
            <v>2C111</v>
          </cell>
          <cell r="C3389" t="str">
            <v xml:space="preserve">mo cuadrilla albañileria (1 of + 1 ay) </v>
          </cell>
          <cell r="D3389" t="str">
            <v>hc</v>
          </cell>
          <cell r="E3389">
            <v>1</v>
          </cell>
          <cell r="G3389">
            <v>15715.780981249998</v>
          </cell>
          <cell r="H3389">
            <v>15716</v>
          </cell>
        </row>
        <row r="3390">
          <cell r="B3390" t="str">
            <v>47111</v>
          </cell>
          <cell r="C3390" t="str">
            <v xml:space="preserve">elementos de consumo y proteccion </v>
          </cell>
          <cell r="D3390" t="str">
            <v>%</v>
          </cell>
          <cell r="E3390">
            <v>15716</v>
          </cell>
          <cell r="G3390">
            <v>1.4999999999999999E-2</v>
          </cell>
          <cell r="H3390">
            <v>236</v>
          </cell>
        </row>
        <row r="3391">
          <cell r="B3391" t="str">
            <v>46111</v>
          </cell>
          <cell r="C3391" t="str">
            <v xml:space="preserve">herramienta y equipo menor </v>
          </cell>
          <cell r="D3391" t="str">
            <v>%</v>
          </cell>
          <cell r="E3391">
            <v>15716</v>
          </cell>
          <cell r="G3391">
            <v>0.05</v>
          </cell>
          <cell r="H3391">
            <v>786</v>
          </cell>
        </row>
        <row r="3392">
          <cell r="C3392" t="e">
            <v>#N/A</v>
          </cell>
          <cell r="D3392">
            <v>0</v>
          </cell>
          <cell r="G3392">
            <v>0</v>
          </cell>
          <cell r="H3392">
            <v>0</v>
          </cell>
        </row>
        <row r="3393">
          <cell r="C3393">
            <v>0</v>
          </cell>
          <cell r="D3393">
            <v>0</v>
          </cell>
          <cell r="G3393">
            <v>0</v>
          </cell>
          <cell r="H3393">
            <v>0</v>
          </cell>
        </row>
        <row r="3394">
          <cell r="B3394" t="str">
            <v>10-02-150</v>
          </cell>
          <cell r="C3394" t="str">
            <v>PISO EN PVC CON SISTEMA DE FIJACION TIPO CLIC REF. ROBLE TROPICO DE AQUAFLOOR CLIC O EQUIVALENTE. INCLUYE TODOS LOS ELEMENTOS ACORDE CON LA RECOMENDACION DEL FABRICANTE</v>
          </cell>
          <cell r="D3394" t="str">
            <v>M2</v>
          </cell>
          <cell r="E3394">
            <v>0</v>
          </cell>
          <cell r="G3394">
            <v>0</v>
          </cell>
          <cell r="H3394">
            <v>66239</v>
          </cell>
        </row>
        <row r="3395">
          <cell r="B3395" t="str">
            <v>3106666</v>
          </cell>
          <cell r="C3395" t="str">
            <v xml:space="preserve">SumnistroeinstpisoviniloPVC tipoclic0.3micras </v>
          </cell>
          <cell r="D3395" t="str">
            <v>M2</v>
          </cell>
          <cell r="E3395">
            <v>1</v>
          </cell>
          <cell r="F3395">
            <v>0.03</v>
          </cell>
          <cell r="G3395">
            <v>64310</v>
          </cell>
          <cell r="H3395">
            <v>66239</v>
          </cell>
        </row>
        <row r="3396">
          <cell r="B3396" t="str">
            <v>47111</v>
          </cell>
          <cell r="C3396" t="str">
            <v xml:space="preserve">elementos de consumo y proteccion </v>
          </cell>
          <cell r="D3396" t="str">
            <v>%</v>
          </cell>
          <cell r="E3396">
            <v>0</v>
          </cell>
          <cell r="G3396">
            <v>1.4999999999999999E-2</v>
          </cell>
          <cell r="H3396">
            <v>0</v>
          </cell>
        </row>
        <row r="3397">
          <cell r="B3397" t="str">
            <v>46111</v>
          </cell>
          <cell r="C3397" t="str">
            <v xml:space="preserve">herramienta y equipo menor </v>
          </cell>
          <cell r="D3397" t="str">
            <v>%</v>
          </cell>
          <cell r="E3397">
            <v>0</v>
          </cell>
          <cell r="G3397">
            <v>0.05</v>
          </cell>
          <cell r="H3397">
            <v>0</v>
          </cell>
        </row>
        <row r="3398">
          <cell r="C3398" t="str">
            <v>DIRECTO:  66,239 / M2</v>
          </cell>
          <cell r="D3398">
            <v>0</v>
          </cell>
          <cell r="G3398">
            <v>0</v>
          </cell>
          <cell r="H3398">
            <v>0</v>
          </cell>
        </row>
        <row r="3399">
          <cell r="C3399">
            <v>0</v>
          </cell>
          <cell r="D3399">
            <v>0</v>
          </cell>
          <cell r="G3399">
            <v>0</v>
          </cell>
          <cell r="H3399">
            <v>0</v>
          </cell>
        </row>
        <row r="3400">
          <cell r="B3400" t="str">
            <v>10-02-160</v>
          </cell>
          <cell r="C3400" t="str">
            <v>PISO EN LOSETA DE GRES PARA COCINAS REF. SAHARA 225008701 FORMATO 24.5x24.5 CM. INCLUYE PEGANTE Y EMBOQUILLADO ACORDES CON LA RECOMENDACIÓN DEL FABRICANTE.</v>
          </cell>
          <cell r="D3400" t="str">
            <v>M2</v>
          </cell>
          <cell r="E3400">
            <v>0</v>
          </cell>
          <cell r="G3400">
            <v>0</v>
          </cell>
          <cell r="H3400">
            <v>49348</v>
          </cell>
        </row>
        <row r="3401">
          <cell r="B3401" t="str">
            <v>16351</v>
          </cell>
          <cell r="C3401" t="str">
            <v xml:space="preserve">loseta de gres para cocina ref. 225008701 sahara </v>
          </cell>
          <cell r="D3401" t="str">
            <v>m2</v>
          </cell>
          <cell r="E3401">
            <v>1</v>
          </cell>
          <cell r="F3401">
            <v>0.03</v>
          </cell>
          <cell r="G3401">
            <v>21598.5</v>
          </cell>
          <cell r="H3401">
            <v>22246</v>
          </cell>
        </row>
        <row r="3402">
          <cell r="B3402" t="str">
            <v>1SK92</v>
          </cell>
          <cell r="C3402" t="str">
            <v xml:space="preserve">binda boquilla acrilico con latex en color x 2k </v>
          </cell>
          <cell r="D3402" t="str">
            <v>kg</v>
          </cell>
          <cell r="E3402">
            <v>0.22</v>
          </cell>
          <cell r="G3402">
            <v>4403</v>
          </cell>
          <cell r="H3402">
            <v>969</v>
          </cell>
        </row>
        <row r="3403">
          <cell r="B3403" t="str">
            <v>1SK61</v>
          </cell>
          <cell r="C3403" t="str">
            <v xml:space="preserve">sikaceram b.a blanco 25 k </v>
          </cell>
          <cell r="D3403" t="str">
            <v>kg</v>
          </cell>
          <cell r="E3403">
            <v>4</v>
          </cell>
          <cell r="G3403">
            <v>2177.6999999999998</v>
          </cell>
          <cell r="H3403">
            <v>8711</v>
          </cell>
        </row>
        <row r="3404">
          <cell r="B3404" t="str">
            <v>4J211</v>
          </cell>
          <cell r="C3404" t="str">
            <v xml:space="preserve">cortadora de baldosin </v>
          </cell>
          <cell r="D3404" t="str">
            <v>d</v>
          </cell>
          <cell r="E3404">
            <v>0.1</v>
          </cell>
          <cell r="G3404">
            <v>6842.5</v>
          </cell>
          <cell r="H3404">
            <v>684</v>
          </cell>
        </row>
        <row r="3405">
          <cell r="B3405" t="str">
            <v>2C111</v>
          </cell>
          <cell r="C3405" t="str">
            <v xml:space="preserve">mo cuadrilla albañileria (1 of + 1 ay) </v>
          </cell>
          <cell r="D3405" t="str">
            <v>hc</v>
          </cell>
          <cell r="E3405">
            <v>1</v>
          </cell>
          <cell r="G3405">
            <v>15715.780981249998</v>
          </cell>
          <cell r="H3405">
            <v>15716</v>
          </cell>
        </row>
        <row r="3406">
          <cell r="B3406" t="str">
            <v>47111</v>
          </cell>
          <cell r="C3406" t="str">
            <v xml:space="preserve">elementos de consumo y proteccion </v>
          </cell>
          <cell r="D3406" t="str">
            <v>%</v>
          </cell>
          <cell r="E3406">
            <v>15716</v>
          </cell>
          <cell r="G3406">
            <v>1.4999999999999999E-2</v>
          </cell>
          <cell r="H3406">
            <v>236</v>
          </cell>
        </row>
        <row r="3407">
          <cell r="B3407" t="str">
            <v>46111</v>
          </cell>
          <cell r="C3407" t="str">
            <v xml:space="preserve">herramienta y equipo menor </v>
          </cell>
          <cell r="D3407" t="str">
            <v>%</v>
          </cell>
          <cell r="E3407">
            <v>15716</v>
          </cell>
          <cell r="G3407">
            <v>0.05</v>
          </cell>
          <cell r="H3407">
            <v>786</v>
          </cell>
        </row>
        <row r="3408">
          <cell r="C3408" t="str">
            <v>DIRECTO:  49,348 / M2</v>
          </cell>
          <cell r="D3408">
            <v>0</v>
          </cell>
          <cell r="G3408">
            <v>0</v>
          </cell>
          <cell r="H3408">
            <v>0</v>
          </cell>
        </row>
        <row r="3409">
          <cell r="C3409">
            <v>0</v>
          </cell>
          <cell r="D3409">
            <v>0</v>
          </cell>
          <cell r="G3409">
            <v>0</v>
          </cell>
          <cell r="H3409">
            <v>0</v>
          </cell>
        </row>
        <row r="3410">
          <cell r="B3410" t="str">
            <v>10-02-170</v>
          </cell>
          <cell r="C3410" t="str">
            <v>PISO EN LISTONES DE MADERA PARA ESCENARIO AUDITORIO - INCLUYE PELDAÑOS DE ACCESO. PROVISION. INCLUYE TODOS LOS ELEMENTOS DE FIJACION ACORDE CON LA RECOMENDACION DEL FABRICANTE</v>
          </cell>
          <cell r="D3410" t="str">
            <v>M2</v>
          </cell>
          <cell r="E3410">
            <v>0</v>
          </cell>
          <cell r="G3410">
            <v>0</v>
          </cell>
          <cell r="H3410">
            <v>181801</v>
          </cell>
        </row>
        <row r="3411">
          <cell r="B3411" t="str">
            <v>30232</v>
          </cell>
          <cell r="C3411" t="str">
            <v xml:space="preserve">provision para piso en madera escenario del auditorio </v>
          </cell>
          <cell r="D3411" t="str">
            <v>m2</v>
          </cell>
          <cell r="E3411">
            <v>1</v>
          </cell>
          <cell r="G3411">
            <v>150000</v>
          </cell>
          <cell r="H3411">
            <v>150000</v>
          </cell>
        </row>
        <row r="3412">
          <cell r="B3412" t="str">
            <v>2C111</v>
          </cell>
          <cell r="C3412" t="str">
            <v xml:space="preserve">mo cuadrilla albañileria (1 of + 1 ay) </v>
          </cell>
          <cell r="D3412" t="str">
            <v>hc</v>
          </cell>
          <cell r="E3412">
            <v>1.9</v>
          </cell>
          <cell r="G3412">
            <v>15715.780981249998</v>
          </cell>
          <cell r="H3412">
            <v>29860</v>
          </cell>
        </row>
        <row r="3413">
          <cell r="B3413" t="str">
            <v>47111</v>
          </cell>
          <cell r="C3413" t="str">
            <v xml:space="preserve">elementos de consumo y proteccion </v>
          </cell>
          <cell r="D3413" t="str">
            <v>%</v>
          </cell>
          <cell r="E3413">
            <v>29860</v>
          </cell>
          <cell r="G3413">
            <v>1.4999999999999999E-2</v>
          </cell>
          <cell r="H3413">
            <v>448</v>
          </cell>
        </row>
        <row r="3414">
          <cell r="B3414" t="str">
            <v>46111</v>
          </cell>
          <cell r="C3414" t="str">
            <v xml:space="preserve">herramienta y equipo menor </v>
          </cell>
          <cell r="D3414" t="str">
            <v>%</v>
          </cell>
          <cell r="E3414">
            <v>29860</v>
          </cell>
          <cell r="G3414">
            <v>0.05</v>
          </cell>
          <cell r="H3414">
            <v>1493</v>
          </cell>
        </row>
        <row r="3415">
          <cell r="C3415" t="str">
            <v>DIRECTO:  181,801 / M2</v>
          </cell>
          <cell r="D3415">
            <v>0</v>
          </cell>
          <cell r="G3415">
            <v>0</v>
          </cell>
          <cell r="H3415">
            <v>0</v>
          </cell>
        </row>
        <row r="3416">
          <cell r="C3416">
            <v>0</v>
          </cell>
          <cell r="D3416">
            <v>0</v>
          </cell>
          <cell r="G3416">
            <v>0</v>
          </cell>
          <cell r="H3416">
            <v>0</v>
          </cell>
        </row>
        <row r="3417">
          <cell r="B3417" t="str">
            <v>10-02-200</v>
          </cell>
          <cell r="C3417" t="str">
            <v>PISO EN LOSETA DE CONCRETO 40x40x6 PARA ANDENES. INCLUYE CAMA DE ARENA</v>
          </cell>
          <cell r="D3417" t="str">
            <v>M2</v>
          </cell>
          <cell r="E3417">
            <v>0</v>
          </cell>
          <cell r="G3417">
            <v>0</v>
          </cell>
          <cell r="H3417">
            <v>92674</v>
          </cell>
        </row>
        <row r="3418">
          <cell r="B3418" t="str">
            <v>1100391</v>
          </cell>
          <cell r="C3418" t="str">
            <v xml:space="preserve">Loseta concreto tipo IDU A-50 (40x40x6)** </v>
          </cell>
          <cell r="D3418" t="str">
            <v>M2</v>
          </cell>
          <cell r="E3418">
            <v>1</v>
          </cell>
          <cell r="F3418">
            <v>0.05</v>
          </cell>
          <cell r="G3418">
            <v>46946</v>
          </cell>
          <cell r="H3418">
            <v>49293</v>
          </cell>
        </row>
        <row r="3419">
          <cell r="B3419" t="str">
            <v>11995</v>
          </cell>
          <cell r="C3419" t="str">
            <v xml:space="preserve">ARENA SEMILAVADA DE PEÑA Sin transp. </v>
          </cell>
          <cell r="D3419" t="str">
            <v>M3</v>
          </cell>
          <cell r="E3419">
            <v>0.04</v>
          </cell>
          <cell r="F3419">
            <v>0.05</v>
          </cell>
          <cell r="G3419">
            <v>50876</v>
          </cell>
          <cell r="H3419">
            <v>2137</v>
          </cell>
        </row>
        <row r="3420">
          <cell r="B3420" t="str">
            <v>1A 271</v>
          </cell>
          <cell r="C3420" t="str">
            <v xml:space="preserve">MORTERO 1 : 5 ARENA PE¥A (M3) </v>
          </cell>
          <cell r="D3420" t="str">
            <v>M3</v>
          </cell>
          <cell r="E3420">
            <v>0.01</v>
          </cell>
          <cell r="F3420">
            <v>0.05</v>
          </cell>
          <cell r="G3420">
            <v>236440.81</v>
          </cell>
          <cell r="H3420">
            <v>2483</v>
          </cell>
        </row>
        <row r="3421">
          <cell r="B3421" t="str">
            <v>1A 273</v>
          </cell>
          <cell r="C3421" t="str">
            <v xml:space="preserve">MORTERO 1 : 6 ARENA PE¥A (M3) </v>
          </cell>
          <cell r="D3421" t="str">
            <v>M3</v>
          </cell>
          <cell r="E3421">
            <v>0.01</v>
          </cell>
          <cell r="F3421">
            <v>0.05</v>
          </cell>
          <cell r="G3421">
            <v>221018.36</v>
          </cell>
          <cell r="H3421">
            <v>2321</v>
          </cell>
        </row>
        <row r="3422">
          <cell r="B3422" t="str">
            <v>6A10210</v>
          </cell>
          <cell r="C3422" t="str">
            <v xml:space="preserve">Trasiego m3 (2 Ayudantes) ** &lt; 50.00 Ml </v>
          </cell>
          <cell r="D3422" t="str">
            <v>M3</v>
          </cell>
          <cell r="E3422">
            <v>0.1</v>
          </cell>
          <cell r="F3422">
            <v>0.05</v>
          </cell>
          <cell r="G3422">
            <v>9787.32</v>
          </cell>
          <cell r="H3422">
            <v>1028</v>
          </cell>
        </row>
        <row r="3423">
          <cell r="B3423" t="str">
            <v>4378</v>
          </cell>
          <cell r="C3423" t="str">
            <v xml:space="preserve">CORTADORA DE LADRILLO GASOLINA (sin </v>
          </cell>
          <cell r="D3423" t="str">
            <v>DIA</v>
          </cell>
          <cell r="E3423">
            <v>0.04</v>
          </cell>
          <cell r="G3423">
            <v>23800</v>
          </cell>
          <cell r="H3423">
            <v>952</v>
          </cell>
        </row>
        <row r="3424">
          <cell r="B3424" t="str">
            <v>42445</v>
          </cell>
          <cell r="C3424" t="str">
            <v xml:space="preserve">RANA O VIBROCOMPACTADOR </v>
          </cell>
          <cell r="D3424" t="str">
            <v>MS</v>
          </cell>
          <cell r="E3424">
            <v>1E-3</v>
          </cell>
          <cell r="G3424">
            <v>457567</v>
          </cell>
          <cell r="H3424">
            <v>458</v>
          </cell>
        </row>
        <row r="3425">
          <cell r="B3425" t="str">
            <v>4102412</v>
          </cell>
          <cell r="C3425" t="str">
            <v xml:space="preserve">VOLQUETA (VIAJE 6M3 Max.3O KM) </v>
          </cell>
          <cell r="D3425" t="str">
            <v>VJ</v>
          </cell>
          <cell r="E3425">
            <v>1.7000000000000001E-2</v>
          </cell>
          <cell r="G3425">
            <v>108153</v>
          </cell>
          <cell r="H3425">
            <v>1839</v>
          </cell>
        </row>
        <row r="3426">
          <cell r="B3426" t="str">
            <v>2A11938</v>
          </cell>
          <cell r="C3426" t="str">
            <v xml:space="preserve">CUADRILLA ALBAÑILERIA GENERAL 1:1 </v>
          </cell>
          <cell r="D3426" t="str">
            <v>JR</v>
          </cell>
          <cell r="E3426">
            <v>0.22700000000000001</v>
          </cell>
          <cell r="G3426">
            <v>133037.45000000001</v>
          </cell>
          <cell r="H3426">
            <v>30200</v>
          </cell>
        </row>
        <row r="3427">
          <cell r="B3427" t="str">
            <v>47111</v>
          </cell>
          <cell r="C3427" t="str">
            <v xml:space="preserve">elementos de consumo y proteccion </v>
          </cell>
          <cell r="D3427" t="str">
            <v>%</v>
          </cell>
          <cell r="E3427">
            <v>30200</v>
          </cell>
          <cell r="G3427">
            <v>1.4999999999999999E-2</v>
          </cell>
          <cell r="H3427">
            <v>453</v>
          </cell>
        </row>
        <row r="3428">
          <cell r="B3428" t="str">
            <v>46111</v>
          </cell>
          <cell r="C3428" t="str">
            <v xml:space="preserve">herramienta y equipo menor </v>
          </cell>
          <cell r="D3428" t="str">
            <v>%</v>
          </cell>
          <cell r="E3428">
            <v>30200</v>
          </cell>
          <cell r="G3428">
            <v>0.05</v>
          </cell>
          <cell r="H3428">
            <v>1510</v>
          </cell>
        </row>
        <row r="3429">
          <cell r="C3429" t="str">
            <v>DIRECTO:  92,674 / M2</v>
          </cell>
          <cell r="D3429">
            <v>0</v>
          </cell>
          <cell r="G3429">
            <v>0</v>
          </cell>
          <cell r="H3429">
            <v>0</v>
          </cell>
        </row>
        <row r="3430">
          <cell r="C3430">
            <v>0</v>
          </cell>
          <cell r="D3430">
            <v>0</v>
          </cell>
          <cell r="G3430">
            <v>0</v>
          </cell>
          <cell r="H3430">
            <v>0</v>
          </cell>
        </row>
        <row r="3431">
          <cell r="B3431" t="str">
            <v>10-02-210</v>
          </cell>
          <cell r="C3431" t="str">
            <v>PISO EN ADOQUIN DE CONCRETO 20x20x6 PARA ANDENES. INCLUYE CAMA DE ARENA</v>
          </cell>
          <cell r="D3431" t="str">
            <v>M2</v>
          </cell>
          <cell r="E3431">
            <v>0</v>
          </cell>
          <cell r="G3431">
            <v>0</v>
          </cell>
          <cell r="H3431">
            <v>91768</v>
          </cell>
        </row>
        <row r="3432">
          <cell r="B3432" t="str">
            <v>18228</v>
          </cell>
          <cell r="C3432" t="str">
            <v xml:space="preserve">adoquin 20 x 20 x 6 gris 2.7 kg ntc 2017 </v>
          </cell>
          <cell r="D3432" t="str">
            <v>u</v>
          </cell>
          <cell r="E3432">
            <v>25</v>
          </cell>
          <cell r="F3432">
            <v>0.05</v>
          </cell>
          <cell r="G3432">
            <v>1843.31</v>
          </cell>
          <cell r="H3432">
            <v>48387</v>
          </cell>
        </row>
        <row r="3433">
          <cell r="B3433" t="str">
            <v>11995</v>
          </cell>
          <cell r="C3433" t="str">
            <v xml:space="preserve">ARENA SEMILAVADA DE PEÑA Sin transp. </v>
          </cell>
          <cell r="D3433" t="str">
            <v>M3</v>
          </cell>
          <cell r="E3433">
            <v>0.04</v>
          </cell>
          <cell r="F3433">
            <v>0.05</v>
          </cell>
          <cell r="G3433">
            <v>50876</v>
          </cell>
          <cell r="H3433">
            <v>2137</v>
          </cell>
        </row>
        <row r="3434">
          <cell r="B3434" t="str">
            <v>1A 271</v>
          </cell>
          <cell r="C3434" t="str">
            <v xml:space="preserve">MORTERO 1 : 5 ARENA PE¥A (M3) </v>
          </cell>
          <cell r="D3434" t="str">
            <v>M3</v>
          </cell>
          <cell r="E3434">
            <v>0.01</v>
          </cell>
          <cell r="F3434">
            <v>0.05</v>
          </cell>
          <cell r="G3434">
            <v>236440.81</v>
          </cell>
          <cell r="H3434">
            <v>2483</v>
          </cell>
        </row>
        <row r="3435">
          <cell r="B3435" t="str">
            <v>1A 273</v>
          </cell>
          <cell r="C3435" t="str">
            <v xml:space="preserve">MORTERO 1 : 6 ARENA PE¥A (M3) </v>
          </cell>
          <cell r="D3435" t="str">
            <v>M3</v>
          </cell>
          <cell r="E3435">
            <v>0.01</v>
          </cell>
          <cell r="F3435">
            <v>0.05</v>
          </cell>
          <cell r="G3435">
            <v>221018.36</v>
          </cell>
          <cell r="H3435">
            <v>2321</v>
          </cell>
        </row>
        <row r="3436">
          <cell r="B3436" t="str">
            <v>6A10210</v>
          </cell>
          <cell r="C3436" t="str">
            <v xml:space="preserve">Trasiego m3 (2 Ayudantes) ** &lt; 50.00 Ml </v>
          </cell>
          <cell r="D3436" t="str">
            <v>M3</v>
          </cell>
          <cell r="E3436">
            <v>0.1</v>
          </cell>
          <cell r="F3436">
            <v>0.05</v>
          </cell>
          <cell r="G3436">
            <v>9787.32</v>
          </cell>
          <cell r="H3436">
            <v>1028</v>
          </cell>
        </row>
        <row r="3437">
          <cell r="B3437" t="str">
            <v>4378</v>
          </cell>
          <cell r="C3437" t="str">
            <v xml:space="preserve">CORTADORA DE LADRILLO GASOLINA (sin </v>
          </cell>
          <cell r="D3437" t="str">
            <v>DIA</v>
          </cell>
          <cell r="E3437">
            <v>0.04</v>
          </cell>
          <cell r="G3437">
            <v>23800</v>
          </cell>
          <cell r="H3437">
            <v>952</v>
          </cell>
        </row>
        <row r="3438">
          <cell r="B3438" t="str">
            <v>42445</v>
          </cell>
          <cell r="C3438" t="str">
            <v xml:space="preserve">RANA O VIBROCOMPACTADOR </v>
          </cell>
          <cell r="D3438" t="str">
            <v>MS</v>
          </cell>
          <cell r="E3438">
            <v>1E-3</v>
          </cell>
          <cell r="G3438">
            <v>457567</v>
          </cell>
          <cell r="H3438">
            <v>458</v>
          </cell>
        </row>
        <row r="3439">
          <cell r="B3439" t="str">
            <v>4102412</v>
          </cell>
          <cell r="C3439" t="str">
            <v xml:space="preserve">VOLQUETA (VIAJE 6M3 Max.3O KM) </v>
          </cell>
          <cell r="D3439" t="str">
            <v>VJ</v>
          </cell>
          <cell r="E3439">
            <v>1.7000000000000001E-2</v>
          </cell>
          <cell r="G3439">
            <v>108153</v>
          </cell>
          <cell r="H3439">
            <v>1839</v>
          </cell>
        </row>
        <row r="3440">
          <cell r="B3440" t="str">
            <v>2A11938</v>
          </cell>
          <cell r="C3440" t="str">
            <v xml:space="preserve">CUADRILLA ALBAÑILERIA GENERAL 1:1 </v>
          </cell>
          <cell r="D3440" t="str">
            <v>JR</v>
          </cell>
          <cell r="E3440">
            <v>0.22700000000000001</v>
          </cell>
          <cell r="G3440">
            <v>133037.45000000001</v>
          </cell>
          <cell r="H3440">
            <v>30200</v>
          </cell>
        </row>
        <row r="3441">
          <cell r="B3441" t="str">
            <v>47111</v>
          </cell>
          <cell r="C3441" t="str">
            <v xml:space="preserve">elementos de consumo y proteccion </v>
          </cell>
          <cell r="D3441" t="str">
            <v>%</v>
          </cell>
          <cell r="E3441">
            <v>30200</v>
          </cell>
          <cell r="G3441">
            <v>1.4999999999999999E-2</v>
          </cell>
          <cell r="H3441">
            <v>453</v>
          </cell>
        </row>
        <row r="3442">
          <cell r="B3442" t="str">
            <v>46111</v>
          </cell>
          <cell r="C3442" t="str">
            <v xml:space="preserve">herramienta y equipo menor </v>
          </cell>
          <cell r="D3442" t="str">
            <v>%</v>
          </cell>
          <cell r="E3442">
            <v>30200</v>
          </cell>
          <cell r="G3442">
            <v>0.05</v>
          </cell>
          <cell r="H3442">
            <v>1510</v>
          </cell>
        </row>
        <row r="3443">
          <cell r="C3443" t="str">
            <v>DIRECTO:  91,768 / M2</v>
          </cell>
          <cell r="D3443">
            <v>0</v>
          </cell>
          <cell r="G3443">
            <v>0</v>
          </cell>
          <cell r="H3443">
            <v>0</v>
          </cell>
        </row>
        <row r="3444">
          <cell r="C3444">
            <v>0</v>
          </cell>
          <cell r="D3444">
            <v>0</v>
          </cell>
          <cell r="G3444">
            <v>0</v>
          </cell>
          <cell r="H3444">
            <v>0</v>
          </cell>
        </row>
        <row r="3445">
          <cell r="B3445" t="str">
            <v>10-02-220</v>
          </cell>
          <cell r="C3445" t="str">
            <v>PISO SOBRE LOSA EN FACHALETA ESPECIAL DE ARCILLA 24x6x3.5 DE HELIOS O EQUIVALENTE COLOR ARENA. INCLUYE MORTERO DE PEGA Y SELLO EN MORTERO</v>
          </cell>
          <cell r="D3445" t="str">
            <v>M2</v>
          </cell>
          <cell r="E3445">
            <v>0</v>
          </cell>
          <cell r="G3445">
            <v>0</v>
          </cell>
          <cell r="H3445">
            <v>55089</v>
          </cell>
        </row>
        <row r="3446">
          <cell r="B3446" t="str">
            <v>18229</v>
          </cell>
          <cell r="C3446" t="str">
            <v xml:space="preserve">tableta tipo x6 de Helios o equivalente </v>
          </cell>
          <cell r="D3446" t="str">
            <v>u</v>
          </cell>
          <cell r="E3446">
            <v>69.444444444444457</v>
          </cell>
          <cell r="F3446">
            <v>0.02</v>
          </cell>
          <cell r="G3446">
            <v>297.5</v>
          </cell>
          <cell r="H3446">
            <v>21073</v>
          </cell>
        </row>
        <row r="3447">
          <cell r="B3447" t="str">
            <v>1A 861</v>
          </cell>
          <cell r="C3447" t="str">
            <v xml:space="preserve">MORTERO 1:4 ARENA Lav.PE¥A(M3) </v>
          </cell>
          <cell r="D3447" t="str">
            <v>M3</v>
          </cell>
          <cell r="E3447">
            <v>0.04</v>
          </cell>
          <cell r="F3447">
            <v>0.05</v>
          </cell>
          <cell r="G3447">
            <v>292747.69</v>
          </cell>
          <cell r="H3447">
            <v>12295</v>
          </cell>
        </row>
        <row r="3448">
          <cell r="B3448" t="str">
            <v>41259</v>
          </cell>
          <cell r="C3448" t="str">
            <v xml:space="preserve">DISCO DIAMANTADO 14'' PARA CORTADORA </v>
          </cell>
          <cell r="D3448" t="str">
            <v>UN</v>
          </cell>
          <cell r="E3448">
            <v>1E-3</v>
          </cell>
          <cell r="G3448">
            <v>406900</v>
          </cell>
          <cell r="H3448">
            <v>407</v>
          </cell>
        </row>
        <row r="3449">
          <cell r="B3449" t="str">
            <v>4378</v>
          </cell>
          <cell r="C3449" t="str">
            <v xml:space="preserve">CORTADORA DE LADRILLO GASOLINA (sin </v>
          </cell>
          <cell r="D3449" t="str">
            <v>DIA</v>
          </cell>
          <cell r="E3449">
            <v>2.1000000000000001E-2</v>
          </cell>
          <cell r="G3449">
            <v>23800</v>
          </cell>
          <cell r="H3449">
            <v>500</v>
          </cell>
        </row>
        <row r="3450">
          <cell r="B3450" t="str">
            <v>6A10210</v>
          </cell>
          <cell r="C3450" t="str">
            <v xml:space="preserve">Trasiego m3 (2 Ayudantes) ** &lt; 50.00 Ml </v>
          </cell>
          <cell r="D3450" t="str">
            <v>M3</v>
          </cell>
          <cell r="E3450">
            <v>0.1</v>
          </cell>
          <cell r="G3450">
            <v>9787.32</v>
          </cell>
          <cell r="H3450">
            <v>979</v>
          </cell>
        </row>
        <row r="3451">
          <cell r="B3451" t="str">
            <v>2A11938</v>
          </cell>
          <cell r="C3451" t="str">
            <v xml:space="preserve">CUADRILLA ALBAÑILERIA GENERAL 1:1 </v>
          </cell>
          <cell r="D3451" t="str">
            <v>JR</v>
          </cell>
          <cell r="E3451">
            <v>0.14000000000000001</v>
          </cell>
          <cell r="G3451">
            <v>133037.45000000001</v>
          </cell>
          <cell r="H3451">
            <v>18625</v>
          </cell>
        </row>
        <row r="3452">
          <cell r="B3452" t="str">
            <v>47111</v>
          </cell>
          <cell r="C3452" t="str">
            <v xml:space="preserve">elementos de consumo y proteccion </v>
          </cell>
          <cell r="D3452" t="str">
            <v>%</v>
          </cell>
          <cell r="E3452">
            <v>18625</v>
          </cell>
          <cell r="G3452">
            <v>1.4999999999999999E-2</v>
          </cell>
          <cell r="H3452">
            <v>279</v>
          </cell>
        </row>
        <row r="3453">
          <cell r="B3453" t="str">
            <v>46111</v>
          </cell>
          <cell r="C3453" t="str">
            <v xml:space="preserve">herramienta y equipo menor </v>
          </cell>
          <cell r="D3453" t="str">
            <v>%</v>
          </cell>
          <cell r="E3453">
            <v>18625</v>
          </cell>
          <cell r="G3453">
            <v>0.05</v>
          </cell>
          <cell r="H3453">
            <v>931</v>
          </cell>
        </row>
        <row r="3454">
          <cell r="C3454" t="str">
            <v>DIRECTO:  55,089 / M2</v>
          </cell>
          <cell r="D3454">
            <v>0</v>
          </cell>
          <cell r="G3454">
            <v>0</v>
          </cell>
          <cell r="H3454">
            <v>0</v>
          </cell>
        </row>
        <row r="3455">
          <cell r="C3455">
            <v>0</v>
          </cell>
          <cell r="D3455">
            <v>0</v>
          </cell>
          <cell r="G3455">
            <v>0</v>
          </cell>
          <cell r="H3455">
            <v>0</v>
          </cell>
        </row>
        <row r="3456">
          <cell r="B3456" t="str">
            <v>10-02-300</v>
          </cell>
          <cell r="C3456" t="str">
            <v>PISO EN REJILLA METALICA TIPO T DE TAESMET O EQUIVALENTE. PROTANTE EN PLATINA 1"x1/8" CADA 30 MM. AMARRES EN VARILLA. SUPERFICIE ANTIDESLIZANTE. INCLUYE ACABADO EN CALIENTE Y ANCLAJES A ESTRUCTURA DE SOPORTE.</v>
          </cell>
          <cell r="D3456" t="str">
            <v>M2</v>
          </cell>
          <cell r="E3456">
            <v>0</v>
          </cell>
          <cell r="G3456">
            <v>0</v>
          </cell>
          <cell r="H3456">
            <v>213109</v>
          </cell>
        </row>
        <row r="3457">
          <cell r="B3457" t="str">
            <v>163C4</v>
          </cell>
          <cell r="C3457" t="str">
            <v xml:space="preserve">rejilla industrial transitable tipo t 3/4" x 1/8" de taesmet o equivalente </v>
          </cell>
          <cell r="D3457" t="str">
            <v>m2</v>
          </cell>
          <cell r="E3457">
            <v>1</v>
          </cell>
          <cell r="F3457">
            <v>0.02</v>
          </cell>
          <cell r="G3457">
            <v>186830</v>
          </cell>
          <cell r="H3457">
            <v>190567</v>
          </cell>
        </row>
        <row r="3458">
          <cell r="B3458" t="str">
            <v>1103041</v>
          </cell>
          <cell r="C3458" t="str">
            <v xml:space="preserve">GRAPA DE FIJACIÓN TIPO CLIP </v>
          </cell>
          <cell r="D3458" t="str">
            <v>und</v>
          </cell>
          <cell r="E3458">
            <v>2</v>
          </cell>
          <cell r="G3458">
            <v>4060</v>
          </cell>
          <cell r="H3458">
            <v>8120</v>
          </cell>
        </row>
        <row r="3459">
          <cell r="B3459" t="str">
            <v>2A11936</v>
          </cell>
          <cell r="C3459" t="str">
            <v xml:space="preserve">CUADRILLA ALBAÑILERIA ACABADOS </v>
          </cell>
          <cell r="D3459" t="str">
            <v>JR</v>
          </cell>
          <cell r="E3459">
            <v>0.1</v>
          </cell>
          <cell r="G3459">
            <v>135416.24</v>
          </cell>
          <cell r="H3459">
            <v>13542</v>
          </cell>
        </row>
        <row r="3460">
          <cell r="B3460" t="str">
            <v>47111</v>
          </cell>
          <cell r="C3460" t="str">
            <v xml:space="preserve">elementos de consumo y proteccion </v>
          </cell>
          <cell r="D3460" t="str">
            <v>%</v>
          </cell>
          <cell r="E3460">
            <v>13542</v>
          </cell>
          <cell r="G3460">
            <v>1.4999999999999999E-2</v>
          </cell>
          <cell r="H3460">
            <v>203</v>
          </cell>
        </row>
        <row r="3461">
          <cell r="B3461" t="str">
            <v>46111</v>
          </cell>
          <cell r="C3461" t="str">
            <v xml:space="preserve">herramienta y equipo menor </v>
          </cell>
          <cell r="D3461" t="str">
            <v>%</v>
          </cell>
          <cell r="E3461">
            <v>13542</v>
          </cell>
          <cell r="G3461">
            <v>0.05</v>
          </cell>
          <cell r="H3461">
            <v>677</v>
          </cell>
        </row>
        <row r="3462">
          <cell r="C3462" t="str">
            <v>DIRECTO:  213,109 / M2</v>
          </cell>
          <cell r="D3462">
            <v>0</v>
          </cell>
          <cell r="G3462">
            <v>0</v>
          </cell>
          <cell r="H3462">
            <v>0</v>
          </cell>
        </row>
        <row r="3463">
          <cell r="C3463">
            <v>0</v>
          </cell>
          <cell r="D3463">
            <v>0</v>
          </cell>
          <cell r="G3463">
            <v>0</v>
          </cell>
          <cell r="H3463">
            <v>0</v>
          </cell>
        </row>
        <row r="3464">
          <cell r="B3464" t="str">
            <v>10-02-301</v>
          </cell>
          <cell r="C3464" t="e">
            <v>#N/A</v>
          </cell>
          <cell r="D3464" t="e">
            <v>#N/A</v>
          </cell>
          <cell r="E3464">
            <v>0</v>
          </cell>
          <cell r="G3464">
            <v>0</v>
          </cell>
          <cell r="H3464" t="e">
            <v>#N/A</v>
          </cell>
        </row>
        <row r="3465">
          <cell r="B3465" t="str">
            <v>16125</v>
          </cell>
          <cell r="C3465" t="str">
            <v xml:space="preserve">vidrio laminado y templado 12 mm (4+4+4 pvv) opalizado </v>
          </cell>
          <cell r="D3465" t="str">
            <v>m2</v>
          </cell>
          <cell r="E3465">
            <v>1</v>
          </cell>
          <cell r="G3465">
            <v>559300</v>
          </cell>
          <cell r="H3465">
            <v>559300</v>
          </cell>
        </row>
        <row r="3466">
          <cell r="B3466" t="str">
            <v>2C111</v>
          </cell>
          <cell r="C3466" t="str">
            <v xml:space="preserve">mo cuadrilla albañileria (1 of + 1 ay) </v>
          </cell>
          <cell r="D3466" t="str">
            <v>hc</v>
          </cell>
          <cell r="E3466">
            <v>1.9</v>
          </cell>
          <cell r="G3466">
            <v>15715.780981249998</v>
          </cell>
          <cell r="H3466">
            <v>29860</v>
          </cell>
        </row>
        <row r="3467">
          <cell r="B3467" t="str">
            <v>47111</v>
          </cell>
          <cell r="C3467" t="str">
            <v xml:space="preserve">elementos de consumo y proteccion </v>
          </cell>
          <cell r="D3467" t="str">
            <v>%</v>
          </cell>
          <cell r="E3467">
            <v>29860</v>
          </cell>
          <cell r="G3467">
            <v>1.4999999999999999E-2</v>
          </cell>
          <cell r="H3467">
            <v>448</v>
          </cell>
        </row>
        <row r="3468">
          <cell r="B3468" t="str">
            <v>46111</v>
          </cell>
          <cell r="C3468" t="str">
            <v xml:space="preserve">herramienta y equipo menor </v>
          </cell>
          <cell r="D3468" t="str">
            <v>%</v>
          </cell>
          <cell r="E3468">
            <v>29860</v>
          </cell>
          <cell r="G3468">
            <v>0.05</v>
          </cell>
          <cell r="H3468">
            <v>1493</v>
          </cell>
        </row>
        <row r="3469">
          <cell r="C3469" t="e">
            <v>#N/A</v>
          </cell>
          <cell r="D3469">
            <v>0</v>
          </cell>
          <cell r="G3469">
            <v>0</v>
          </cell>
          <cell r="H3469">
            <v>0</v>
          </cell>
        </row>
        <row r="3470">
          <cell r="C3470">
            <v>0</v>
          </cell>
          <cell r="D3470">
            <v>0</v>
          </cell>
          <cell r="G3470">
            <v>0</v>
          </cell>
          <cell r="H3470">
            <v>0</v>
          </cell>
        </row>
        <row r="3471">
          <cell r="B3471" t="str">
            <v>10-02-400</v>
          </cell>
          <cell r="C3471" t="str">
            <v>PISO SOBRE TERRENO EN ADOQUIN DE ARCILLA 10x20x6 COLOR TERRACOTA TIPO ADOQUIN ESPAÑOL O EQUIVALENTE. INCLUYE CAMA DE ARENA Y SELLO CON ARENA FINA.</v>
          </cell>
          <cell r="D3471" t="str">
            <v>M2</v>
          </cell>
          <cell r="E3471">
            <v>0</v>
          </cell>
          <cell r="G3471">
            <v>0</v>
          </cell>
          <cell r="H3471">
            <v>54358</v>
          </cell>
        </row>
        <row r="3472">
          <cell r="B3472" t="str">
            <v>1105314</v>
          </cell>
          <cell r="C3472" t="str">
            <v xml:space="preserve">ADOQUIN ESPAÑOL E=6CM STA/FE 6x10x20 </v>
          </cell>
          <cell r="D3472" t="str">
            <v>UN</v>
          </cell>
          <cell r="E3472">
            <v>50</v>
          </cell>
          <cell r="F3472">
            <v>0.02</v>
          </cell>
          <cell r="G3472">
            <v>550</v>
          </cell>
          <cell r="H3472">
            <v>28050</v>
          </cell>
        </row>
        <row r="3473">
          <cell r="B3473" t="str">
            <v>1100989</v>
          </cell>
          <cell r="C3473" t="str">
            <v xml:space="preserve">ARENA LAVADA DE PEÑA + transp. </v>
          </cell>
          <cell r="D3473" t="str">
            <v>M3</v>
          </cell>
          <cell r="E3473">
            <v>0.04</v>
          </cell>
          <cell r="F3473">
            <v>0.05</v>
          </cell>
          <cell r="G3473">
            <v>98300</v>
          </cell>
          <cell r="H3473">
            <v>4129</v>
          </cell>
        </row>
        <row r="3474">
          <cell r="B3474" t="str">
            <v>41259</v>
          </cell>
          <cell r="C3474" t="str">
            <v xml:space="preserve">DISCO DIAMANTADO 14'' PARA CORTADORA </v>
          </cell>
          <cell r="D3474" t="str">
            <v>UN</v>
          </cell>
          <cell r="E3474">
            <v>1E-3</v>
          </cell>
          <cell r="G3474">
            <v>406900</v>
          </cell>
          <cell r="H3474">
            <v>407</v>
          </cell>
        </row>
        <row r="3475">
          <cell r="B3475" t="str">
            <v>4378</v>
          </cell>
          <cell r="C3475" t="str">
            <v xml:space="preserve">CORTADORA DE LADRILLO GASOLINA (sin </v>
          </cell>
          <cell r="D3475" t="str">
            <v>DIA</v>
          </cell>
          <cell r="E3475">
            <v>2.1000000000000001E-2</v>
          </cell>
          <cell r="G3475">
            <v>23800</v>
          </cell>
          <cell r="H3475">
            <v>500</v>
          </cell>
        </row>
        <row r="3476">
          <cell r="B3476" t="str">
            <v>6A10210</v>
          </cell>
          <cell r="C3476" t="str">
            <v xml:space="preserve">Trasiego m3 (2 Ayudantes) ** &lt; 50.00 Ml </v>
          </cell>
          <cell r="D3476" t="str">
            <v>M3</v>
          </cell>
          <cell r="E3476">
            <v>0.1</v>
          </cell>
          <cell r="G3476">
            <v>9787.32</v>
          </cell>
          <cell r="H3476">
            <v>979</v>
          </cell>
        </row>
        <row r="3477">
          <cell r="B3477" t="str">
            <v>42445</v>
          </cell>
          <cell r="C3477" t="str">
            <v xml:space="preserve">RANA O VIBROCOMPACTADOR </v>
          </cell>
          <cell r="D3477" t="str">
            <v>MS</v>
          </cell>
          <cell r="E3477">
            <v>1E-3</v>
          </cell>
          <cell r="G3477">
            <v>457567</v>
          </cell>
          <cell r="H3477">
            <v>458</v>
          </cell>
        </row>
        <row r="3478">
          <cell r="B3478" t="str">
            <v>2A11938</v>
          </cell>
          <cell r="C3478" t="str">
            <v xml:space="preserve">CUADRILLA ALBAÑILERIA GENERAL 1:1 </v>
          </cell>
          <cell r="D3478" t="str">
            <v>JR</v>
          </cell>
          <cell r="E3478">
            <v>0.14000000000000001</v>
          </cell>
          <cell r="G3478">
            <v>133037.45000000001</v>
          </cell>
          <cell r="H3478">
            <v>18625</v>
          </cell>
        </row>
        <row r="3479">
          <cell r="B3479" t="str">
            <v>47111</v>
          </cell>
          <cell r="C3479" t="str">
            <v xml:space="preserve">elementos de consumo y proteccion </v>
          </cell>
          <cell r="D3479" t="str">
            <v>%</v>
          </cell>
          <cell r="E3479">
            <v>18625</v>
          </cell>
          <cell r="G3479">
            <v>1.4999999999999999E-2</v>
          </cell>
          <cell r="H3479">
            <v>279</v>
          </cell>
        </row>
        <row r="3480">
          <cell r="B3480" t="str">
            <v>46111</v>
          </cell>
          <cell r="C3480" t="str">
            <v xml:space="preserve">herramienta y equipo menor </v>
          </cell>
          <cell r="D3480" t="str">
            <v>%</v>
          </cell>
          <cell r="E3480">
            <v>18625</v>
          </cell>
          <cell r="G3480">
            <v>0.05</v>
          </cell>
          <cell r="H3480">
            <v>931</v>
          </cell>
        </row>
        <row r="3481">
          <cell r="C3481" t="str">
            <v>DIRECTO:  54,358 / M2</v>
          </cell>
          <cell r="D3481">
            <v>0</v>
          </cell>
          <cell r="G3481">
            <v>0</v>
          </cell>
          <cell r="H3481">
            <v>0</v>
          </cell>
        </row>
        <row r="3482">
          <cell r="C3482">
            <v>0</v>
          </cell>
          <cell r="D3482">
            <v>0</v>
          </cell>
          <cell r="G3482">
            <v>0</v>
          </cell>
          <cell r="H3482">
            <v>0</v>
          </cell>
        </row>
        <row r="3483">
          <cell r="B3483" t="str">
            <v>10-02-410</v>
          </cell>
          <cell r="C3483" t="str">
            <v>PISO SOBRE LOSA EN ADOQUIN DE ARCILLA 10x20x6 COLOR TERRACOTA TIPO ADOQUIN ESPAÑOL O EQUIVALENTE. INCLUYE MORTERO DE PEGA Y SELLO EN MORTERO</v>
          </cell>
          <cell r="D3483" t="str">
            <v>M2</v>
          </cell>
          <cell r="E3483">
            <v>0</v>
          </cell>
          <cell r="G3483">
            <v>0</v>
          </cell>
          <cell r="H3483">
            <v>62066</v>
          </cell>
        </row>
        <row r="3484">
          <cell r="B3484" t="str">
            <v>1105314</v>
          </cell>
          <cell r="C3484" t="str">
            <v xml:space="preserve">ADOQUIN ESPAÑOL E=6CM STA/FE 6x10x20 </v>
          </cell>
          <cell r="D3484" t="str">
            <v>UN</v>
          </cell>
          <cell r="E3484">
            <v>50</v>
          </cell>
          <cell r="F3484">
            <v>0.02</v>
          </cell>
          <cell r="G3484">
            <v>550</v>
          </cell>
          <cell r="H3484">
            <v>28050</v>
          </cell>
        </row>
        <row r="3485">
          <cell r="B3485" t="str">
            <v>1A 861</v>
          </cell>
          <cell r="C3485" t="str">
            <v xml:space="preserve">MORTERO 1:4 ARENA Lav.PE¥A(M3) </v>
          </cell>
          <cell r="D3485" t="str">
            <v>M3</v>
          </cell>
          <cell r="E3485">
            <v>0.04</v>
          </cell>
          <cell r="F3485">
            <v>0.05</v>
          </cell>
          <cell r="G3485">
            <v>292747.69</v>
          </cell>
          <cell r="H3485">
            <v>12295</v>
          </cell>
        </row>
        <row r="3486">
          <cell r="B3486" t="str">
            <v>41259</v>
          </cell>
          <cell r="C3486" t="str">
            <v xml:space="preserve">DISCO DIAMANTADO 14'' PARA CORTADORA </v>
          </cell>
          <cell r="D3486" t="str">
            <v>UN</v>
          </cell>
          <cell r="E3486">
            <v>1E-3</v>
          </cell>
          <cell r="G3486">
            <v>406900</v>
          </cell>
          <cell r="H3486">
            <v>407</v>
          </cell>
        </row>
        <row r="3487">
          <cell r="B3487" t="str">
            <v>4378</v>
          </cell>
          <cell r="C3487" t="str">
            <v xml:space="preserve">CORTADORA DE LADRILLO GASOLINA (sin </v>
          </cell>
          <cell r="D3487" t="str">
            <v>DIA</v>
          </cell>
          <cell r="E3487">
            <v>2.1000000000000001E-2</v>
          </cell>
          <cell r="G3487">
            <v>23800</v>
          </cell>
          <cell r="H3487">
            <v>500</v>
          </cell>
        </row>
        <row r="3488">
          <cell r="B3488" t="str">
            <v>6A10210</v>
          </cell>
          <cell r="C3488" t="str">
            <v xml:space="preserve">Trasiego m3 (2 Ayudantes) ** &lt; 50.00 Ml </v>
          </cell>
          <cell r="D3488" t="str">
            <v>M3</v>
          </cell>
          <cell r="E3488">
            <v>0.1</v>
          </cell>
          <cell r="G3488">
            <v>9787.32</v>
          </cell>
          <cell r="H3488">
            <v>979</v>
          </cell>
        </row>
        <row r="3489">
          <cell r="B3489" t="str">
            <v>2A11938</v>
          </cell>
          <cell r="C3489" t="str">
            <v xml:space="preserve">CUADRILLA ALBAÑILERIA GENERAL 1:1 </v>
          </cell>
          <cell r="D3489" t="str">
            <v>JR</v>
          </cell>
          <cell r="E3489">
            <v>0.14000000000000001</v>
          </cell>
          <cell r="G3489">
            <v>133037.45000000001</v>
          </cell>
          <cell r="H3489">
            <v>18625</v>
          </cell>
        </row>
        <row r="3490">
          <cell r="B3490" t="str">
            <v>47111</v>
          </cell>
          <cell r="C3490" t="str">
            <v xml:space="preserve">elementos de consumo y proteccion </v>
          </cell>
          <cell r="D3490" t="str">
            <v>%</v>
          </cell>
          <cell r="E3490">
            <v>18625</v>
          </cell>
          <cell r="G3490">
            <v>1.4999999999999999E-2</v>
          </cell>
          <cell r="H3490">
            <v>279</v>
          </cell>
        </row>
        <row r="3491">
          <cell r="B3491" t="str">
            <v>46111</v>
          </cell>
          <cell r="C3491" t="str">
            <v xml:space="preserve">herramienta y equipo menor </v>
          </cell>
          <cell r="D3491" t="str">
            <v>%</v>
          </cell>
          <cell r="E3491">
            <v>18625</v>
          </cell>
          <cell r="G3491">
            <v>0.05</v>
          </cell>
          <cell r="H3491">
            <v>931</v>
          </cell>
        </row>
        <row r="3492">
          <cell r="C3492" t="str">
            <v>DIRECTO:  62,066 / M2</v>
          </cell>
          <cell r="D3492">
            <v>0</v>
          </cell>
          <cell r="G3492">
            <v>0</v>
          </cell>
          <cell r="H3492">
            <v>0</v>
          </cell>
        </row>
        <row r="3493">
          <cell r="C3493">
            <v>0</v>
          </cell>
          <cell r="D3493">
            <v>0</v>
          </cell>
          <cell r="G3493">
            <v>0</v>
          </cell>
          <cell r="H3493">
            <v>0</v>
          </cell>
        </row>
        <row r="3494">
          <cell r="B3494" t="str">
            <v>10-02-420</v>
          </cell>
          <cell r="C3494" t="str">
            <v>SUPERFICIE DE CAUCHO TRITURADO RECICLADO ACABADO RUSTICO REF. ECOELASTIC DE ECOAREA O EQUIVALENTE E: 2 CM. 70% COLOR - 30% NEGRO INSTALADO SOBRE TRITURADO H: 0.10 M.</v>
          </cell>
          <cell r="D3494" t="str">
            <v>M2</v>
          </cell>
          <cell r="E3494">
            <v>0</v>
          </cell>
          <cell r="G3494">
            <v>0</v>
          </cell>
          <cell r="H3494">
            <v>197442</v>
          </cell>
        </row>
        <row r="3495">
          <cell r="B3495" t="str">
            <v>1106636</v>
          </cell>
          <cell r="C3495" t="str">
            <v xml:space="preserve">Piso Caucho reciclPigment 2cm sum+ inst </v>
          </cell>
          <cell r="D3495" t="str">
            <v>M2</v>
          </cell>
          <cell r="E3495">
            <v>1</v>
          </cell>
          <cell r="F3495">
            <v>0.03</v>
          </cell>
          <cell r="G3495">
            <v>178500</v>
          </cell>
          <cell r="H3495">
            <v>183855</v>
          </cell>
        </row>
        <row r="3496">
          <cell r="B3496" t="str">
            <v>1102534</v>
          </cell>
          <cell r="C3496" t="str">
            <v xml:space="preserve">Triturado 3/4" a 1" Lavado(Inc. transporte) ** </v>
          </cell>
          <cell r="D3496" t="str">
            <v>M3</v>
          </cell>
          <cell r="E3496">
            <v>0.1</v>
          </cell>
          <cell r="F3496">
            <v>0.01</v>
          </cell>
          <cell r="G3496">
            <v>93698</v>
          </cell>
          <cell r="H3496">
            <v>9463</v>
          </cell>
        </row>
        <row r="3497">
          <cell r="B3497" t="str">
            <v>6A10210</v>
          </cell>
          <cell r="C3497" t="str">
            <v xml:space="preserve">Trasiego m3 (2 Ayudantes) ** &lt; 50.00 Ml </v>
          </cell>
          <cell r="D3497" t="str">
            <v>M3</v>
          </cell>
          <cell r="E3497">
            <v>0.1</v>
          </cell>
          <cell r="F3497">
            <v>0.01</v>
          </cell>
          <cell r="G3497">
            <v>9787.32</v>
          </cell>
          <cell r="H3497">
            <v>989</v>
          </cell>
        </row>
        <row r="3498">
          <cell r="B3498" t="str">
            <v>2A10457</v>
          </cell>
          <cell r="C3498" t="str">
            <v xml:space="preserve">Jornal Cuadrilla (MdeO) 2 Ayud ObraNegra </v>
          </cell>
          <cell r="D3498" t="str">
            <v>JR</v>
          </cell>
          <cell r="E3498">
            <v>0.03</v>
          </cell>
          <cell r="G3498">
            <v>98118.49</v>
          </cell>
          <cell r="H3498">
            <v>2944</v>
          </cell>
        </row>
        <row r="3499">
          <cell r="B3499" t="str">
            <v>47111</v>
          </cell>
          <cell r="C3499" t="str">
            <v xml:space="preserve">elementos de consumo y proteccion </v>
          </cell>
          <cell r="D3499" t="str">
            <v>%</v>
          </cell>
          <cell r="E3499">
            <v>2944</v>
          </cell>
          <cell r="G3499">
            <v>1.4999999999999999E-2</v>
          </cell>
          <cell r="H3499">
            <v>44</v>
          </cell>
        </row>
        <row r="3500">
          <cell r="B3500" t="str">
            <v>46111</v>
          </cell>
          <cell r="C3500" t="str">
            <v xml:space="preserve">herramienta y equipo menor </v>
          </cell>
          <cell r="D3500" t="str">
            <v>%</v>
          </cell>
          <cell r="E3500">
            <v>2944</v>
          </cell>
          <cell r="G3500">
            <v>0.05</v>
          </cell>
          <cell r="H3500">
            <v>147</v>
          </cell>
        </row>
        <row r="3501">
          <cell r="C3501" t="str">
            <v>DIRECTO:  197,442 / M2</v>
          </cell>
          <cell r="D3501">
            <v>0</v>
          </cell>
          <cell r="G3501">
            <v>0</v>
          </cell>
          <cell r="H3501">
            <v>0</v>
          </cell>
        </row>
        <row r="3502">
          <cell r="C3502">
            <v>0</v>
          </cell>
          <cell r="D3502">
            <v>0</v>
          </cell>
          <cell r="G3502">
            <v>0</v>
          </cell>
          <cell r="H3502">
            <v>0</v>
          </cell>
        </row>
        <row r="3503">
          <cell r="B3503" t="str">
            <v>10-02-500</v>
          </cell>
          <cell r="C3503" t="str">
            <v>PISO ESCALAS Y GRADERIAS EN PINTURA TIPO TRAFICO COLOR AMARILLO DE PINTUCO O EQUIVALENTE. MEDIDO EN DESARROLLO</v>
          </cell>
          <cell r="D3503" t="str">
            <v>M2</v>
          </cell>
          <cell r="E3503">
            <v>0</v>
          </cell>
          <cell r="G3503">
            <v>0</v>
          </cell>
          <cell r="H3503">
            <v>10025</v>
          </cell>
        </row>
        <row r="3504">
          <cell r="B3504" t="str">
            <v>123A1</v>
          </cell>
          <cell r="C3504" t="str">
            <v xml:space="preserve">pintura para trafico </v>
          </cell>
          <cell r="D3504" t="str">
            <v>gal</v>
          </cell>
          <cell r="E3504">
            <v>0.05</v>
          </cell>
          <cell r="G3504">
            <v>94394.37</v>
          </cell>
          <cell r="H3504">
            <v>4720</v>
          </cell>
        </row>
        <row r="3505">
          <cell r="B3505" t="str">
            <v>2C119</v>
          </cell>
          <cell r="C3505" t="str">
            <v xml:space="preserve">mo cuadrilla pintura (1 of + 1 ay) </v>
          </cell>
          <cell r="D3505" t="str">
            <v>hc</v>
          </cell>
          <cell r="E3505">
            <v>0.2</v>
          </cell>
          <cell r="G3505">
            <v>24906.066393749999</v>
          </cell>
          <cell r="H3505">
            <v>4981</v>
          </cell>
        </row>
        <row r="3506">
          <cell r="B3506" t="str">
            <v>47111</v>
          </cell>
          <cell r="C3506" t="str">
            <v xml:space="preserve">elementos de consumo y proteccion </v>
          </cell>
          <cell r="D3506" t="str">
            <v>%</v>
          </cell>
          <cell r="E3506">
            <v>4981</v>
          </cell>
          <cell r="G3506">
            <v>1.4999999999999999E-2</v>
          </cell>
          <cell r="H3506">
            <v>75</v>
          </cell>
        </row>
        <row r="3507">
          <cell r="B3507" t="str">
            <v>46111</v>
          </cell>
          <cell r="C3507" t="str">
            <v xml:space="preserve">herramienta y equipo menor </v>
          </cell>
          <cell r="D3507" t="str">
            <v>%</v>
          </cell>
          <cell r="E3507">
            <v>4981</v>
          </cell>
          <cell r="G3507">
            <v>0.05</v>
          </cell>
          <cell r="H3507">
            <v>249</v>
          </cell>
        </row>
        <row r="3508">
          <cell r="C3508" t="str">
            <v>DIRECTO:  10,025 / M2</v>
          </cell>
          <cell r="D3508">
            <v>0</v>
          </cell>
          <cell r="G3508">
            <v>0</v>
          </cell>
          <cell r="H3508">
            <v>0</v>
          </cell>
        </row>
        <row r="3509">
          <cell r="C3509">
            <v>0</v>
          </cell>
          <cell r="D3509">
            <v>0</v>
          </cell>
          <cell r="G3509">
            <v>0</v>
          </cell>
          <cell r="H3509">
            <v>0</v>
          </cell>
        </row>
        <row r="3510">
          <cell r="B3510" t="str">
            <v>10-03-010</v>
          </cell>
          <cell r="C3510" t="str">
            <v>GUARDAESCOBAS MEDIA CAÑA EN MORTERO 1:4 CON IMPERMEABILIZANTE INTEGRAL TIPO SIKA 1 O EQUIVALENTE - R: 0.10 M.</v>
          </cell>
          <cell r="D3510" t="str">
            <v>M</v>
          </cell>
          <cell r="E3510">
            <v>0</v>
          </cell>
          <cell r="G3510">
            <v>0</v>
          </cell>
          <cell r="H3510">
            <v>11747</v>
          </cell>
        </row>
        <row r="3511">
          <cell r="B3511" t="str">
            <v>1A14187</v>
          </cell>
          <cell r="C3511" t="str">
            <v xml:space="preserve">MORTERO 1:4 ARENA de Pozo(M3)*** </v>
          </cell>
          <cell r="D3511" t="str">
            <v>M3</v>
          </cell>
          <cell r="E3511">
            <v>7.3000000000000001E-3</v>
          </cell>
          <cell r="F3511">
            <v>0.03</v>
          </cell>
          <cell r="G3511">
            <v>279713.2</v>
          </cell>
          <cell r="H3511">
            <v>2103</v>
          </cell>
        </row>
        <row r="3512">
          <cell r="B3512" t="str">
            <v>1102715</v>
          </cell>
          <cell r="C3512" t="str">
            <v xml:space="preserve">BOCEL MADERA TRIANGULAR </v>
          </cell>
          <cell r="D3512" t="str">
            <v>ML</v>
          </cell>
          <cell r="E3512">
            <v>2</v>
          </cell>
          <cell r="G3512">
            <v>1157</v>
          </cell>
          <cell r="H3512">
            <v>2314</v>
          </cell>
        </row>
        <row r="3513">
          <cell r="B3513" t="str">
            <v>4100943</v>
          </cell>
          <cell r="C3513" t="str">
            <v xml:space="preserve">CAMIONETA PICKUP </v>
          </cell>
          <cell r="D3513" t="str">
            <v>DD</v>
          </cell>
          <cell r="E3513">
            <v>2E-3</v>
          </cell>
          <cell r="G3513">
            <v>122585</v>
          </cell>
          <cell r="H3513">
            <v>245</v>
          </cell>
        </row>
        <row r="3514">
          <cell r="B3514" t="str">
            <v>2A11938</v>
          </cell>
          <cell r="C3514" t="str">
            <v xml:space="preserve">CUADRILLA ALBAÑILERIA GENERAL 1:1 </v>
          </cell>
          <cell r="D3514" t="str">
            <v>JR</v>
          </cell>
          <cell r="E3514">
            <v>0.05</v>
          </cell>
          <cell r="G3514">
            <v>133037.45000000001</v>
          </cell>
          <cell r="H3514">
            <v>6652</v>
          </cell>
        </row>
        <row r="3515">
          <cell r="B3515" t="str">
            <v>47111</v>
          </cell>
          <cell r="C3515" t="str">
            <v xml:space="preserve">elementos de consumo y proteccion </v>
          </cell>
          <cell r="D3515" t="str">
            <v>%</v>
          </cell>
          <cell r="E3515">
            <v>6652</v>
          </cell>
          <cell r="G3515">
            <v>1.4999999999999999E-2</v>
          </cell>
          <cell r="H3515">
            <v>100</v>
          </cell>
        </row>
        <row r="3516">
          <cell r="B3516" t="str">
            <v>46111</v>
          </cell>
          <cell r="C3516" t="str">
            <v xml:space="preserve">herramienta y equipo menor </v>
          </cell>
          <cell r="D3516" t="str">
            <v>%</v>
          </cell>
          <cell r="E3516">
            <v>6652</v>
          </cell>
          <cell r="G3516">
            <v>0.05</v>
          </cell>
          <cell r="H3516">
            <v>333</v>
          </cell>
        </row>
        <row r="3517">
          <cell r="C3517" t="str">
            <v>DIRECTO:  11,747 / M</v>
          </cell>
          <cell r="D3517">
            <v>0</v>
          </cell>
          <cell r="G3517">
            <v>0</v>
          </cell>
          <cell r="H3517">
            <v>0</v>
          </cell>
        </row>
        <row r="3518">
          <cell r="C3518">
            <v>0</v>
          </cell>
          <cell r="D3518">
            <v>0</v>
          </cell>
          <cell r="G3518">
            <v>0</v>
          </cell>
          <cell r="H3518">
            <v>0</v>
          </cell>
        </row>
        <row r="3519">
          <cell r="B3519" t="str">
            <v>10-03-020</v>
          </cell>
          <cell r="C3519" t="str">
            <v>GUARDAESCOBAS MEDIA CAÑA EN GRANITO VACIADO Y PULIDO COLOR DORADO SIMILAR A LA PIEDRA GRANO DORADO. INCLUYE DILATACIONES EN ALUMINIO. - R: 0.10 M.</v>
          </cell>
          <cell r="D3519" t="str">
            <v>M</v>
          </cell>
          <cell r="E3519">
            <v>0</v>
          </cell>
          <cell r="G3519">
            <v>0</v>
          </cell>
          <cell r="H3519">
            <v>33720</v>
          </cell>
        </row>
        <row r="3520">
          <cell r="B3520" t="str">
            <v>1104968</v>
          </cell>
          <cell r="C3520" t="str">
            <v xml:space="preserve">BOQUILLA CONCOLOR 5 KG </v>
          </cell>
          <cell r="D3520" t="str">
            <v>KG</v>
          </cell>
          <cell r="E3520">
            <v>0.14699999999999999</v>
          </cell>
          <cell r="F3520">
            <v>0.02</v>
          </cell>
          <cell r="G3520">
            <v>4232</v>
          </cell>
          <cell r="H3520">
            <v>635</v>
          </cell>
        </row>
        <row r="3521">
          <cell r="B3521" t="str">
            <v>1324</v>
          </cell>
          <cell r="C3521" t="str">
            <v xml:space="preserve">PEGACOR BLANCO (25kg) </v>
          </cell>
          <cell r="D3521" t="str">
            <v>KG</v>
          </cell>
          <cell r="E3521">
            <v>0.21</v>
          </cell>
          <cell r="F3521">
            <v>0.05</v>
          </cell>
          <cell r="G3521">
            <v>1366</v>
          </cell>
          <cell r="H3521">
            <v>301</v>
          </cell>
        </row>
        <row r="3522">
          <cell r="B3522" t="str">
            <v>1101381</v>
          </cell>
          <cell r="C3522" t="str">
            <v xml:space="preserve">ZOCALO MEDIA CAÑA GRANITO BH1-1 </v>
          </cell>
          <cell r="D3522" t="str">
            <v>ML</v>
          </cell>
          <cell r="E3522">
            <v>1</v>
          </cell>
          <cell r="F3522">
            <v>0.02</v>
          </cell>
          <cell r="G3522">
            <v>27192</v>
          </cell>
          <cell r="H3522">
            <v>27736</v>
          </cell>
        </row>
        <row r="3523">
          <cell r="B3523" t="str">
            <v>2A11936</v>
          </cell>
          <cell r="C3523" t="str">
            <v xml:space="preserve">CUADRILLA ALBAÑILERIA ACABADOS </v>
          </cell>
          <cell r="D3523" t="str">
            <v>JR</v>
          </cell>
          <cell r="E3523">
            <v>3.5000000000000003E-2</v>
          </cell>
          <cell r="G3523">
            <v>135416.24</v>
          </cell>
          <cell r="H3523">
            <v>4740</v>
          </cell>
        </row>
        <row r="3524">
          <cell r="B3524" t="str">
            <v>47111</v>
          </cell>
          <cell r="C3524" t="str">
            <v xml:space="preserve">elementos de consumo y proteccion </v>
          </cell>
          <cell r="D3524" t="str">
            <v>%</v>
          </cell>
          <cell r="E3524">
            <v>4740</v>
          </cell>
          <cell r="G3524">
            <v>1.4999999999999999E-2</v>
          </cell>
          <cell r="H3524">
            <v>71</v>
          </cell>
        </row>
        <row r="3525">
          <cell r="B3525" t="str">
            <v>46111</v>
          </cell>
          <cell r="C3525" t="str">
            <v xml:space="preserve">herramienta y equipo menor </v>
          </cell>
          <cell r="D3525" t="str">
            <v>%</v>
          </cell>
          <cell r="E3525">
            <v>4740</v>
          </cell>
          <cell r="G3525">
            <v>0.05</v>
          </cell>
          <cell r="H3525">
            <v>237</v>
          </cell>
        </row>
        <row r="3526">
          <cell r="C3526" t="str">
            <v>DIRECTO:  33,720 / M</v>
          </cell>
          <cell r="D3526">
            <v>0</v>
          </cell>
          <cell r="G3526">
            <v>0</v>
          </cell>
          <cell r="H3526">
            <v>0</v>
          </cell>
        </row>
        <row r="3527">
          <cell r="C3527">
            <v>0</v>
          </cell>
          <cell r="D3527">
            <v>0</v>
          </cell>
          <cell r="G3527">
            <v>0</v>
          </cell>
          <cell r="H3527">
            <v>0</v>
          </cell>
        </row>
        <row r="3528">
          <cell r="B3528" t="str">
            <v>10-03-030</v>
          </cell>
          <cell r="C3528" t="str">
            <v>GUARDAESCOBAS MEDIA CAÑA EN GRANITO VACIADO Y PULIDO COLOR GRIS GRANO GRIS #1. INCLUYE DILATACIONES EN ALUMINIO. - R: 0.10 M.</v>
          </cell>
          <cell r="D3528" t="str">
            <v>M</v>
          </cell>
          <cell r="E3528">
            <v>0</v>
          </cell>
          <cell r="G3528">
            <v>0</v>
          </cell>
          <cell r="H3528">
            <v>33720</v>
          </cell>
        </row>
        <row r="3529">
          <cell r="B3529" t="str">
            <v>1104968</v>
          </cell>
          <cell r="C3529" t="str">
            <v xml:space="preserve">BOQUILLA CONCOLOR 5 KG </v>
          </cell>
          <cell r="D3529" t="str">
            <v>KG</v>
          </cell>
          <cell r="E3529">
            <v>0.14699999999999999</v>
          </cell>
          <cell r="F3529">
            <v>0.02</v>
          </cell>
          <cell r="G3529">
            <v>4232</v>
          </cell>
          <cell r="H3529">
            <v>635</v>
          </cell>
        </row>
        <row r="3530">
          <cell r="B3530" t="str">
            <v>1324</v>
          </cell>
          <cell r="C3530" t="str">
            <v xml:space="preserve">PEGACOR BLANCO (25kg) </v>
          </cell>
          <cell r="D3530" t="str">
            <v>KG</v>
          </cell>
          <cell r="E3530">
            <v>0.21</v>
          </cell>
          <cell r="F3530">
            <v>0.05</v>
          </cell>
          <cell r="G3530">
            <v>1366</v>
          </cell>
          <cell r="H3530">
            <v>301</v>
          </cell>
        </row>
        <row r="3531">
          <cell r="B3531" t="str">
            <v>1101381</v>
          </cell>
          <cell r="C3531" t="str">
            <v xml:space="preserve">ZOCALO MEDIA CAÑA GRANITO BH1-1 </v>
          </cell>
          <cell r="D3531" t="str">
            <v>ML</v>
          </cell>
          <cell r="E3531">
            <v>1</v>
          </cell>
          <cell r="F3531">
            <v>0.02</v>
          </cell>
          <cell r="G3531">
            <v>27192</v>
          </cell>
          <cell r="H3531">
            <v>27736</v>
          </cell>
        </row>
        <row r="3532">
          <cell r="B3532" t="str">
            <v>2A11936</v>
          </cell>
          <cell r="C3532" t="str">
            <v xml:space="preserve">CUADRILLA ALBAÑILERIA ACABADOS </v>
          </cell>
          <cell r="D3532" t="str">
            <v>JR</v>
          </cell>
          <cell r="E3532">
            <v>3.5000000000000003E-2</v>
          </cell>
          <cell r="G3532">
            <v>135416.24</v>
          </cell>
          <cell r="H3532">
            <v>4740</v>
          </cell>
        </row>
        <row r="3533">
          <cell r="B3533" t="str">
            <v>47111</v>
          </cell>
          <cell r="C3533" t="str">
            <v xml:space="preserve">elementos de consumo y proteccion </v>
          </cell>
          <cell r="D3533" t="str">
            <v>%</v>
          </cell>
          <cell r="E3533">
            <v>4740</v>
          </cell>
          <cell r="G3533">
            <v>1.4999999999999999E-2</v>
          </cell>
          <cell r="H3533">
            <v>71</v>
          </cell>
        </row>
        <row r="3534">
          <cell r="B3534" t="str">
            <v>46111</v>
          </cell>
          <cell r="C3534" t="str">
            <v xml:space="preserve">herramienta y equipo menor </v>
          </cell>
          <cell r="D3534" t="str">
            <v>%</v>
          </cell>
          <cell r="E3534">
            <v>4740</v>
          </cell>
          <cell r="G3534">
            <v>0.05</v>
          </cell>
          <cell r="H3534">
            <v>237</v>
          </cell>
        </row>
        <row r="3535">
          <cell r="C3535" t="str">
            <v>DIRECTO:  33,720 / M</v>
          </cell>
          <cell r="D3535">
            <v>0</v>
          </cell>
          <cell r="G3535">
            <v>0</v>
          </cell>
          <cell r="H3535">
            <v>0</v>
          </cell>
        </row>
        <row r="3536">
          <cell r="C3536">
            <v>0</v>
          </cell>
          <cell r="D3536">
            <v>0</v>
          </cell>
          <cell r="G3536">
            <v>0</v>
          </cell>
          <cell r="H3536">
            <v>0</v>
          </cell>
        </row>
        <row r="3537">
          <cell r="B3537" t="str">
            <v>10-03-040</v>
          </cell>
          <cell r="C3537" t="str">
            <v>GUARDAESCOBAS PREFABRICADO MEDIA CAÑA EN GRANITO PULIDO REF. 132816 DE ROCA O EQUIVALENTE - R: 0.10 M.</v>
          </cell>
          <cell r="D3537" t="str">
            <v>M</v>
          </cell>
          <cell r="E3537">
            <v>0</v>
          </cell>
          <cell r="G3537">
            <v>0</v>
          </cell>
          <cell r="H3537">
            <v>92568</v>
          </cell>
        </row>
        <row r="3538">
          <cell r="B3538" t="str">
            <v>143C2</v>
          </cell>
          <cell r="C3538" t="str">
            <v xml:space="preserve">zocalo prefabricado media caña color verde ref. 132816 de roca o equivalente </v>
          </cell>
          <cell r="D3538" t="str">
            <v>m</v>
          </cell>
          <cell r="E3538">
            <v>1</v>
          </cell>
          <cell r="F3538">
            <v>0.03</v>
          </cell>
          <cell r="G3538">
            <v>36771</v>
          </cell>
          <cell r="H3538">
            <v>37874</v>
          </cell>
        </row>
        <row r="3539">
          <cell r="B3539" t="str">
            <v>16342</v>
          </cell>
          <cell r="C3539" t="str">
            <v xml:space="preserve">lechada y pegante para zocalo media caña </v>
          </cell>
          <cell r="D3539" t="str">
            <v>m</v>
          </cell>
          <cell r="E3539">
            <v>1</v>
          </cell>
          <cell r="F3539">
            <v>0.03</v>
          </cell>
          <cell r="G3539">
            <v>2975</v>
          </cell>
          <cell r="H3539">
            <v>3064</v>
          </cell>
        </row>
        <row r="3540">
          <cell r="B3540" t="str">
            <v>2A11936</v>
          </cell>
          <cell r="C3540" t="str">
            <v xml:space="preserve">CUADRILLA ALBAÑILERIA ACABADOS </v>
          </cell>
          <cell r="D3540" t="str">
            <v>JR</v>
          </cell>
          <cell r="E3540">
            <v>0.35799999999999998</v>
          </cell>
          <cell r="G3540">
            <v>135416.24</v>
          </cell>
          <cell r="H3540">
            <v>48479</v>
          </cell>
        </row>
        <row r="3541">
          <cell r="B3541" t="str">
            <v>47111</v>
          </cell>
          <cell r="C3541" t="str">
            <v xml:space="preserve">elementos de consumo y proteccion </v>
          </cell>
          <cell r="D3541" t="str">
            <v>%</v>
          </cell>
          <cell r="E3541">
            <v>48479</v>
          </cell>
          <cell r="G3541">
            <v>1.4999999999999999E-2</v>
          </cell>
          <cell r="H3541">
            <v>727</v>
          </cell>
        </row>
        <row r="3542">
          <cell r="B3542" t="str">
            <v>46111</v>
          </cell>
          <cell r="C3542" t="str">
            <v xml:space="preserve">herramienta y equipo menor </v>
          </cell>
          <cell r="D3542" t="str">
            <v>%</v>
          </cell>
          <cell r="E3542">
            <v>48479</v>
          </cell>
          <cell r="G3542">
            <v>0.05</v>
          </cell>
          <cell r="H3542">
            <v>2424</v>
          </cell>
        </row>
        <row r="3543">
          <cell r="C3543" t="str">
            <v>DIRECTO:  92,568 / M</v>
          </cell>
          <cell r="D3543">
            <v>0</v>
          </cell>
          <cell r="G3543">
            <v>0</v>
          </cell>
          <cell r="H3543">
            <v>0</v>
          </cell>
        </row>
        <row r="3544">
          <cell r="C3544">
            <v>0</v>
          </cell>
          <cell r="D3544">
            <v>0</v>
          </cell>
          <cell r="G3544">
            <v>0</v>
          </cell>
          <cell r="H3544">
            <v>0</v>
          </cell>
        </row>
        <row r="3545">
          <cell r="B3545" t="str">
            <v>10-03-050</v>
          </cell>
          <cell r="C3545" t="str">
            <v>GUARDAESCOBAS EN LISTON DE MADERA E: 1 CM. - H: 0.10 M. CON PINTURA ACRILICA TIPO KORAZA DE PINTUCO O EQUIVALENTE. INCLUYE ANCLAJE A MURO.</v>
          </cell>
          <cell r="D3545" t="str">
            <v>M</v>
          </cell>
          <cell r="E3545">
            <v>0</v>
          </cell>
          <cell r="G3545">
            <v>0</v>
          </cell>
          <cell r="H3545">
            <v>7125</v>
          </cell>
        </row>
        <row r="3546">
          <cell r="B3546" t="str">
            <v>143C5</v>
          </cell>
          <cell r="C3546" t="str">
            <v xml:space="preserve">zocalo mdf 0.01x0.10x2.40m </v>
          </cell>
          <cell r="D3546" t="str">
            <v>u</v>
          </cell>
          <cell r="E3546">
            <v>0.41666666666666669</v>
          </cell>
          <cell r="G3546">
            <v>4951.7222222222226</v>
          </cell>
          <cell r="H3546">
            <v>2063</v>
          </cell>
        </row>
        <row r="3547">
          <cell r="B3547" t="str">
            <v>15421</v>
          </cell>
          <cell r="C3547" t="str">
            <v xml:space="preserve">puntilla 1-1/2" a 3" x 20kg </v>
          </cell>
          <cell r="D3547" t="str">
            <v>lb</v>
          </cell>
          <cell r="E3547">
            <v>0.02</v>
          </cell>
          <cell r="G3547">
            <v>2275.875</v>
          </cell>
          <cell r="H3547">
            <v>46</v>
          </cell>
        </row>
        <row r="3548">
          <cell r="B3548" t="str">
            <v>123B1</v>
          </cell>
          <cell r="C3548" t="str">
            <v xml:space="preserve">pintura koraza pintuco x 1 gl </v>
          </cell>
          <cell r="D3548" t="str">
            <v>gal</v>
          </cell>
          <cell r="E3548">
            <v>1.2500000000000001E-2</v>
          </cell>
          <cell r="G3548">
            <v>66578.448275862072</v>
          </cell>
          <cell r="H3548">
            <v>832</v>
          </cell>
        </row>
        <row r="3549">
          <cell r="B3549" t="str">
            <v>2C111</v>
          </cell>
          <cell r="C3549" t="str">
            <v xml:space="preserve">mo cuadrilla albañileria (1 of + 1 ay) </v>
          </cell>
          <cell r="D3549" t="str">
            <v>hc</v>
          </cell>
          <cell r="E3549">
            <v>0.25</v>
          </cell>
          <cell r="G3549">
            <v>15715.780981249998</v>
          </cell>
          <cell r="H3549">
            <v>3929</v>
          </cell>
        </row>
        <row r="3550">
          <cell r="B3550" t="str">
            <v>47111</v>
          </cell>
          <cell r="C3550" t="str">
            <v xml:space="preserve">elementos de consumo y proteccion </v>
          </cell>
          <cell r="D3550" t="str">
            <v>%</v>
          </cell>
          <cell r="E3550">
            <v>3929</v>
          </cell>
          <cell r="G3550">
            <v>1.4999999999999999E-2</v>
          </cell>
          <cell r="H3550">
            <v>59</v>
          </cell>
        </row>
        <row r="3551">
          <cell r="B3551" t="str">
            <v>46111</v>
          </cell>
          <cell r="C3551" t="str">
            <v xml:space="preserve">herramienta y equipo menor </v>
          </cell>
          <cell r="D3551" t="str">
            <v>%</v>
          </cell>
          <cell r="E3551">
            <v>3929</v>
          </cell>
          <cell r="G3551">
            <v>0.05</v>
          </cell>
          <cell r="H3551">
            <v>196</v>
          </cell>
        </row>
        <row r="3552">
          <cell r="C3552" t="str">
            <v>DIRECTO:  7,125 / M</v>
          </cell>
          <cell r="D3552">
            <v>0</v>
          </cell>
          <cell r="G3552">
            <v>0</v>
          </cell>
          <cell r="H3552">
            <v>0</v>
          </cell>
        </row>
        <row r="3553">
          <cell r="C3553">
            <v>0</v>
          </cell>
          <cell r="D3553">
            <v>0</v>
          </cell>
          <cell r="G3553">
            <v>0</v>
          </cell>
          <cell r="H3553">
            <v>0</v>
          </cell>
        </row>
        <row r="3554">
          <cell r="B3554" t="str">
            <v>10-03-060</v>
          </cell>
          <cell r="C3554" t="str">
            <v>GUARDAESCOBAS EN PERFIL DE ALUMINIO H: 0.10 M. INCLUYE ANCLAJE A MURO.</v>
          </cell>
          <cell r="D3554" t="str">
            <v>M</v>
          </cell>
          <cell r="E3554">
            <v>0</v>
          </cell>
          <cell r="G3554">
            <v>0</v>
          </cell>
          <cell r="H3554">
            <v>37266</v>
          </cell>
        </row>
        <row r="3555">
          <cell r="B3555" t="str">
            <v>143C6</v>
          </cell>
          <cell r="C3555" t="str">
            <v xml:space="preserve">zocalo en aluminio 0.10m </v>
          </cell>
          <cell r="D3555" t="str">
            <v>u</v>
          </cell>
          <cell r="E3555">
            <v>1</v>
          </cell>
          <cell r="G3555">
            <v>33082</v>
          </cell>
          <cell r="H3555">
            <v>33082</v>
          </cell>
        </row>
        <row r="3556">
          <cell r="B3556" t="str">
            <v>2C111</v>
          </cell>
          <cell r="C3556" t="str">
            <v xml:space="preserve">mo cuadrilla albañileria (1 of + 1 ay) </v>
          </cell>
          <cell r="D3556" t="str">
            <v>hc</v>
          </cell>
          <cell r="E3556">
            <v>0.25</v>
          </cell>
          <cell r="G3556">
            <v>15715.780981249998</v>
          </cell>
          <cell r="H3556">
            <v>3929</v>
          </cell>
        </row>
        <row r="3557">
          <cell r="B3557" t="str">
            <v>47111</v>
          </cell>
          <cell r="C3557" t="str">
            <v xml:space="preserve">elementos de consumo y proteccion </v>
          </cell>
          <cell r="D3557" t="str">
            <v>%</v>
          </cell>
          <cell r="E3557">
            <v>3929</v>
          </cell>
          <cell r="G3557">
            <v>1.4999999999999999E-2</v>
          </cell>
          <cell r="H3557">
            <v>59</v>
          </cell>
        </row>
        <row r="3558">
          <cell r="B3558" t="str">
            <v>46111</v>
          </cell>
          <cell r="C3558" t="str">
            <v xml:space="preserve">herramienta y equipo menor </v>
          </cell>
          <cell r="D3558" t="str">
            <v>%</v>
          </cell>
          <cell r="E3558">
            <v>3929</v>
          </cell>
          <cell r="G3558">
            <v>0.05</v>
          </cell>
          <cell r="H3558">
            <v>196</v>
          </cell>
        </row>
        <row r="3559">
          <cell r="C3559" t="str">
            <v>DIRECTO:  37,266 / M</v>
          </cell>
          <cell r="D3559">
            <v>0</v>
          </cell>
          <cell r="G3559">
            <v>0</v>
          </cell>
          <cell r="H3559">
            <v>0</v>
          </cell>
        </row>
        <row r="3560">
          <cell r="C3560">
            <v>0</v>
          </cell>
          <cell r="D3560">
            <v>0</v>
          </cell>
          <cell r="G3560">
            <v>0</v>
          </cell>
          <cell r="H3560">
            <v>0</v>
          </cell>
        </row>
        <row r="3561">
          <cell r="B3561" t="str">
            <v>10-03-070</v>
          </cell>
          <cell r="C3561" t="str">
            <v>GUARDAESCOBAS EN GRES REF. SANITARIO RF70 DE ALFA O EQUIVALENTE - 24.5x9x9 CM. INCLUYE ANCLAJE A MURO.</v>
          </cell>
          <cell r="D3561" t="str">
            <v>M</v>
          </cell>
          <cell r="E3561">
            <v>0</v>
          </cell>
          <cell r="G3561">
            <v>0</v>
          </cell>
          <cell r="H3561">
            <v>23718</v>
          </cell>
        </row>
        <row r="3562">
          <cell r="B3562" t="str">
            <v>143C7</v>
          </cell>
          <cell r="C3562" t="str">
            <v xml:space="preserve">zocalo en gres sanitario rs70 de alfa 24.5x0.09x0.09 </v>
          </cell>
          <cell r="D3562" t="str">
            <v>m</v>
          </cell>
          <cell r="E3562">
            <v>1</v>
          </cell>
          <cell r="F3562">
            <v>0.05</v>
          </cell>
          <cell r="G3562">
            <v>5070.0000000000009</v>
          </cell>
          <cell r="H3562">
            <v>5324</v>
          </cell>
        </row>
        <row r="3563">
          <cell r="B3563" t="str">
            <v>1A 269</v>
          </cell>
          <cell r="C3563" t="str">
            <v xml:space="preserve">MORTERO 1 : 4 ARENA PEÑA (M3) </v>
          </cell>
          <cell r="D3563" t="str">
            <v>M3</v>
          </cell>
          <cell r="E3563">
            <v>4.0000000000000001E-3</v>
          </cell>
          <cell r="F3563">
            <v>0.05</v>
          </cell>
          <cell r="G3563">
            <v>258787.16</v>
          </cell>
          <cell r="H3563">
            <v>1087</v>
          </cell>
        </row>
        <row r="3564">
          <cell r="B3564" t="str">
            <v>2A11936</v>
          </cell>
          <cell r="C3564" t="str">
            <v xml:space="preserve">CUADRILLA ALBAÑILERIA ACABADOS </v>
          </cell>
          <cell r="D3564" t="str">
            <v>JR</v>
          </cell>
          <cell r="E3564">
            <v>0.12</v>
          </cell>
          <cell r="G3564">
            <v>135416.24</v>
          </cell>
          <cell r="H3564">
            <v>16250</v>
          </cell>
        </row>
        <row r="3565">
          <cell r="B3565" t="str">
            <v>47111</v>
          </cell>
          <cell r="C3565" t="str">
            <v xml:space="preserve">elementos de consumo y proteccion </v>
          </cell>
          <cell r="D3565" t="str">
            <v>%</v>
          </cell>
          <cell r="E3565">
            <v>16250</v>
          </cell>
          <cell r="G3565">
            <v>1.4999999999999999E-2</v>
          </cell>
          <cell r="H3565">
            <v>244</v>
          </cell>
        </row>
        <row r="3566">
          <cell r="B3566" t="str">
            <v>46111</v>
          </cell>
          <cell r="C3566" t="str">
            <v xml:space="preserve">herramienta y equipo menor </v>
          </cell>
          <cell r="D3566" t="str">
            <v>%</v>
          </cell>
          <cell r="E3566">
            <v>16250</v>
          </cell>
          <cell r="G3566">
            <v>0.05</v>
          </cell>
          <cell r="H3566">
            <v>813</v>
          </cell>
        </row>
        <row r="3567">
          <cell r="C3567" t="str">
            <v>DIRECTO:  23,718 / M</v>
          </cell>
          <cell r="D3567">
            <v>0</v>
          </cell>
          <cell r="G3567">
            <v>0</v>
          </cell>
          <cell r="H3567">
            <v>0</v>
          </cell>
        </row>
        <row r="3568">
          <cell r="C3568">
            <v>0</v>
          </cell>
          <cell r="D3568">
            <v>0</v>
          </cell>
          <cell r="G3568">
            <v>0</v>
          </cell>
          <cell r="H3568">
            <v>0</v>
          </cell>
        </row>
        <row r="3569">
          <cell r="B3569" t="str">
            <v>10-03-080</v>
          </cell>
          <cell r="C3569" t="str">
            <v>GUARDAESCOBAS EN PORCELANATO REF. ALFA MOUNTAIN COLOR FUJI FORMATO 60x10 DE ALFA O EQUIVALENTE. INCLUYE PEGANTE TIPO LATEX Y EMBOQUILLADO.</v>
          </cell>
          <cell r="D3569" t="str">
            <v>M</v>
          </cell>
          <cell r="E3569">
            <v>0</v>
          </cell>
          <cell r="G3569">
            <v>0</v>
          </cell>
          <cell r="H3569">
            <v>12786</v>
          </cell>
        </row>
        <row r="3570">
          <cell r="B3570" t="str">
            <v>143C8</v>
          </cell>
          <cell r="C3570" t="str">
            <v xml:space="preserve">zocalo enchape mountain 10x60 alfa </v>
          </cell>
          <cell r="D3570" t="str">
            <v>m</v>
          </cell>
          <cell r="E3570">
            <v>1</v>
          </cell>
          <cell r="F3570">
            <v>0.05</v>
          </cell>
          <cell r="G3570">
            <v>6545</v>
          </cell>
          <cell r="H3570">
            <v>6872</v>
          </cell>
        </row>
        <row r="3571">
          <cell r="B3571" t="str">
            <v>71A14</v>
          </cell>
          <cell r="C3571" t="str">
            <v xml:space="preserve">aux mortero de pega 1:4 </v>
          </cell>
          <cell r="D3571" t="str">
            <v>m3</v>
          </cell>
          <cell r="E3571">
            <v>2.5000000000000001E-3</v>
          </cell>
          <cell r="G3571">
            <v>277485.09413675184</v>
          </cell>
          <cell r="H3571">
            <v>694</v>
          </cell>
        </row>
        <row r="3572">
          <cell r="B3572" t="str">
            <v>1SK92</v>
          </cell>
          <cell r="C3572" t="str">
            <v xml:space="preserve">binda boquilla acrilico con latex en color x 2k </v>
          </cell>
          <cell r="D3572" t="str">
            <v>kg</v>
          </cell>
          <cell r="E3572">
            <v>2.1999999999999999E-2</v>
          </cell>
          <cell r="G3572">
            <v>4403</v>
          </cell>
          <cell r="H3572">
            <v>97</v>
          </cell>
        </row>
        <row r="3573">
          <cell r="B3573" t="str">
            <v>1SK61</v>
          </cell>
          <cell r="C3573" t="str">
            <v xml:space="preserve">sikaceram b.a blanco 25 k </v>
          </cell>
          <cell r="D3573" t="str">
            <v>kg</v>
          </cell>
          <cell r="E3573">
            <v>0.4</v>
          </cell>
          <cell r="G3573">
            <v>2177.6999999999998</v>
          </cell>
          <cell r="H3573">
            <v>871</v>
          </cell>
        </row>
        <row r="3574">
          <cell r="B3574" t="str">
            <v>4J211</v>
          </cell>
          <cell r="C3574" t="str">
            <v xml:space="preserve">cortadora de baldosin </v>
          </cell>
          <cell r="D3574" t="str">
            <v>d</v>
          </cell>
          <cell r="E3574">
            <v>0.01</v>
          </cell>
          <cell r="G3574">
            <v>6842.5</v>
          </cell>
          <cell r="H3574">
            <v>68</v>
          </cell>
        </row>
        <row r="3575">
          <cell r="B3575" t="str">
            <v>2C111</v>
          </cell>
          <cell r="C3575" t="str">
            <v xml:space="preserve">mo cuadrilla albañileria (1 of + 1 ay) </v>
          </cell>
          <cell r="D3575" t="str">
            <v>hc</v>
          </cell>
          <cell r="E3575">
            <v>0.25</v>
          </cell>
          <cell r="G3575">
            <v>15715.780981249998</v>
          </cell>
          <cell r="H3575">
            <v>3929</v>
          </cell>
        </row>
        <row r="3576">
          <cell r="B3576" t="str">
            <v>47111</v>
          </cell>
          <cell r="C3576" t="str">
            <v xml:space="preserve">elementos de consumo y proteccion </v>
          </cell>
          <cell r="D3576" t="str">
            <v>%</v>
          </cell>
          <cell r="E3576">
            <v>3929</v>
          </cell>
          <cell r="G3576">
            <v>1.4999999999999999E-2</v>
          </cell>
          <cell r="H3576">
            <v>59</v>
          </cell>
        </row>
        <row r="3577">
          <cell r="B3577" t="str">
            <v>46111</v>
          </cell>
          <cell r="C3577" t="str">
            <v xml:space="preserve">herramienta y equipo menor </v>
          </cell>
          <cell r="D3577" t="str">
            <v>%</v>
          </cell>
          <cell r="E3577">
            <v>3929</v>
          </cell>
          <cell r="G3577">
            <v>0.05</v>
          </cell>
          <cell r="H3577">
            <v>196</v>
          </cell>
        </row>
        <row r="3578">
          <cell r="C3578" t="str">
            <v>DIRECTO:  12,786 / M</v>
          </cell>
          <cell r="D3578">
            <v>0</v>
          </cell>
          <cell r="G3578">
            <v>0</v>
          </cell>
          <cell r="H3578">
            <v>0</v>
          </cell>
        </row>
        <row r="3579">
          <cell r="C3579">
            <v>0</v>
          </cell>
          <cell r="D3579">
            <v>0</v>
          </cell>
          <cell r="G3579">
            <v>0</v>
          </cell>
          <cell r="H3579">
            <v>0</v>
          </cell>
        </row>
        <row r="3580">
          <cell r="B3580" t="str">
            <v>10-03-090</v>
          </cell>
          <cell r="C3580" t="str">
            <v>GUARDAESCOBAS EN BALDOSA DE GRANO FONDO GRIS OSCURO - GRANO MARMOL GRIS. INCLUYE DILATACIONES EN ALUMINIO. H: 0.10 M.</v>
          </cell>
          <cell r="D3580" t="str">
            <v>M</v>
          </cell>
          <cell r="E3580">
            <v>0</v>
          </cell>
          <cell r="G3580">
            <v>0</v>
          </cell>
          <cell r="H3580">
            <v>21592</v>
          </cell>
        </row>
        <row r="3581">
          <cell r="B3581" t="str">
            <v>16340</v>
          </cell>
          <cell r="C3581" t="str">
            <v xml:space="preserve">baldosa de grano #1 gris fondo gris 30 x 30 </v>
          </cell>
          <cell r="D3581" t="str">
            <v>m2</v>
          </cell>
          <cell r="E3581">
            <v>0.1</v>
          </cell>
          <cell r="F3581">
            <v>0.1</v>
          </cell>
          <cell r="G3581">
            <v>38879.68</v>
          </cell>
          <cell r="H3581">
            <v>4277</v>
          </cell>
        </row>
        <row r="3582">
          <cell r="B3582" t="str">
            <v>71A14</v>
          </cell>
          <cell r="C3582" t="str">
            <v xml:space="preserve">aux mortero de pega 1:4 </v>
          </cell>
          <cell r="D3582" t="str">
            <v>m3</v>
          </cell>
          <cell r="E3582">
            <v>3.0000000000000001E-3</v>
          </cell>
          <cell r="F3582">
            <v>0.1</v>
          </cell>
          <cell r="G3582">
            <v>277485.09413675184</v>
          </cell>
          <cell r="H3582">
            <v>916</v>
          </cell>
        </row>
        <row r="3583">
          <cell r="B3583" t="str">
            <v>14514</v>
          </cell>
          <cell r="C3583" t="str">
            <v xml:space="preserve">varilla recta para zocalo </v>
          </cell>
          <cell r="D3583" t="str">
            <v>m</v>
          </cell>
          <cell r="E3583">
            <v>1.1000000000000001</v>
          </cell>
          <cell r="G3583">
            <v>4522</v>
          </cell>
          <cell r="H3583">
            <v>4974</v>
          </cell>
        </row>
        <row r="3584">
          <cell r="B3584" t="str">
            <v>16373</v>
          </cell>
          <cell r="C3584" t="str">
            <v xml:space="preserve">lechada piso en baldosa color </v>
          </cell>
          <cell r="D3584" t="str">
            <v>kg</v>
          </cell>
          <cell r="E3584">
            <v>8.0000000000000016E-2</v>
          </cell>
          <cell r="G3584">
            <v>2499</v>
          </cell>
          <cell r="H3584">
            <v>200</v>
          </cell>
        </row>
        <row r="3585">
          <cell r="B3585" t="str">
            <v>41322</v>
          </cell>
          <cell r="C3585" t="str">
            <v xml:space="preserve">pulidora manual electrica </v>
          </cell>
          <cell r="D3585" t="str">
            <v>d</v>
          </cell>
          <cell r="E3585">
            <v>0.1</v>
          </cell>
          <cell r="G3585">
            <v>28560</v>
          </cell>
          <cell r="H3585">
            <v>2856</v>
          </cell>
        </row>
        <row r="3586">
          <cell r="B3586" t="str">
            <v>2C111</v>
          </cell>
          <cell r="C3586" t="str">
            <v>mo cuadrilla albañileria (1 of + 1 ay) - colocacion guardaescoba</v>
          </cell>
          <cell r="D3586" t="str">
            <v>hc</v>
          </cell>
          <cell r="E3586">
            <v>0.2</v>
          </cell>
          <cell r="G3586">
            <v>15715.780981249998</v>
          </cell>
          <cell r="H3586">
            <v>3143</v>
          </cell>
        </row>
        <row r="3587">
          <cell r="B3587" t="str">
            <v>2C111</v>
          </cell>
          <cell r="C3587" t="str">
            <v>mo cuadrilla albañileria (1 of + 1 ay) - pulida</v>
          </cell>
          <cell r="D3587" t="str">
            <v>hc</v>
          </cell>
          <cell r="E3587">
            <v>0.2</v>
          </cell>
          <cell r="G3587">
            <v>15715.780981249998</v>
          </cell>
          <cell r="H3587">
            <v>3143</v>
          </cell>
        </row>
        <row r="3588">
          <cell r="B3588" t="str">
            <v>2C111</v>
          </cell>
          <cell r="C3588" t="str">
            <v>mo cuadrilla albañileria (1 of + 1 ay) - brillada</v>
          </cell>
          <cell r="D3588" t="str">
            <v>hc</v>
          </cell>
          <cell r="E3588">
            <v>0.1</v>
          </cell>
          <cell r="G3588">
            <v>15715.780981249998</v>
          </cell>
          <cell r="H3588">
            <v>1572</v>
          </cell>
        </row>
        <row r="3589">
          <cell r="B3589" t="str">
            <v>47111</v>
          </cell>
          <cell r="C3589" t="str">
            <v xml:space="preserve">elementos de consumo y proteccion </v>
          </cell>
          <cell r="D3589" t="str">
            <v>%</v>
          </cell>
          <cell r="E3589">
            <v>7858</v>
          </cell>
          <cell r="G3589">
            <v>1.4999999999999999E-2</v>
          </cell>
          <cell r="H3589">
            <v>118</v>
          </cell>
        </row>
        <row r="3590">
          <cell r="B3590" t="str">
            <v>46111</v>
          </cell>
          <cell r="C3590" t="str">
            <v xml:space="preserve">herramienta y equipo menor </v>
          </cell>
          <cell r="D3590" t="str">
            <v>%</v>
          </cell>
          <cell r="E3590">
            <v>7858</v>
          </cell>
          <cell r="G3590">
            <v>0.05</v>
          </cell>
          <cell r="H3590">
            <v>393</v>
          </cell>
        </row>
        <row r="3591">
          <cell r="C3591" t="str">
            <v>DIRECTO:  21,592 / M</v>
          </cell>
          <cell r="D3591">
            <v>0</v>
          </cell>
          <cell r="G3591">
            <v>0</v>
          </cell>
          <cell r="H3591">
            <v>0</v>
          </cell>
        </row>
        <row r="3592">
          <cell r="C3592">
            <v>0</v>
          </cell>
          <cell r="D3592">
            <v>0</v>
          </cell>
          <cell r="G3592">
            <v>0</v>
          </cell>
          <cell r="H3592">
            <v>0</v>
          </cell>
        </row>
        <row r="3593">
          <cell r="B3593" t="str">
            <v>10-03-100</v>
          </cell>
          <cell r="C3593" t="str">
            <v>GUARDAESCOBAS EN PVC TIPO RODAPIE H: 6 CM. REF. VYNAFLEX 0483 COLOR AZUL CLARO DE GERFLOOR O EQUIVALENTE. INCLUYE PUENTE DE ADHERENCIA RECOMENDADO POR EL FABRICANTE.</v>
          </cell>
          <cell r="D3593" t="str">
            <v>M</v>
          </cell>
          <cell r="E3593">
            <v>0</v>
          </cell>
          <cell r="G3593">
            <v>0</v>
          </cell>
          <cell r="H3593">
            <v>8240</v>
          </cell>
        </row>
        <row r="3594">
          <cell r="B3594" t="str">
            <v>1102694</v>
          </cell>
          <cell r="C3594" t="str">
            <v xml:space="preserve">GUARDAESCOBA PVC NEGROh=6CM </v>
          </cell>
          <cell r="D3594" t="str">
            <v>ML</v>
          </cell>
          <cell r="E3594">
            <v>1</v>
          </cell>
          <cell r="F3594">
            <v>0.03</v>
          </cell>
          <cell r="G3594">
            <v>6600</v>
          </cell>
          <cell r="H3594">
            <v>6798</v>
          </cell>
        </row>
        <row r="3595">
          <cell r="B3595" t="str">
            <v>2A11936</v>
          </cell>
          <cell r="C3595" t="str">
            <v xml:space="preserve">CUADRILLA ALBAÑILERIA ACABADOS </v>
          </cell>
          <cell r="D3595" t="str">
            <v>JR</v>
          </cell>
          <cell r="E3595">
            <v>0.01</v>
          </cell>
          <cell r="G3595">
            <v>135416.24</v>
          </cell>
          <cell r="H3595">
            <v>1354</v>
          </cell>
        </row>
        <row r="3596">
          <cell r="B3596" t="str">
            <v>47111</v>
          </cell>
          <cell r="C3596" t="str">
            <v xml:space="preserve">elementos de consumo y proteccion </v>
          </cell>
          <cell r="D3596" t="str">
            <v>%</v>
          </cell>
          <cell r="E3596">
            <v>1354</v>
          </cell>
          <cell r="G3596">
            <v>1.4999999999999999E-2</v>
          </cell>
          <cell r="H3596">
            <v>20</v>
          </cell>
        </row>
        <row r="3597">
          <cell r="B3597" t="str">
            <v>46111</v>
          </cell>
          <cell r="C3597" t="str">
            <v xml:space="preserve">herramienta y equipo menor </v>
          </cell>
          <cell r="D3597" t="str">
            <v>%</v>
          </cell>
          <cell r="E3597">
            <v>1354</v>
          </cell>
          <cell r="G3597">
            <v>0.05</v>
          </cell>
          <cell r="H3597">
            <v>68</v>
          </cell>
        </row>
        <row r="3598">
          <cell r="C3598" t="str">
            <v>DIRECTO:  8,240 / M</v>
          </cell>
          <cell r="D3598">
            <v>0</v>
          </cell>
          <cell r="G3598">
            <v>0</v>
          </cell>
          <cell r="H3598">
            <v>0</v>
          </cell>
        </row>
        <row r="3599">
          <cell r="C3599">
            <v>0</v>
          </cell>
          <cell r="D3599">
            <v>0</v>
          </cell>
          <cell r="G3599">
            <v>0</v>
          </cell>
          <cell r="H3599">
            <v>0</v>
          </cell>
        </row>
        <row r="3600">
          <cell r="B3600" t="str">
            <v>10-04-010</v>
          </cell>
          <cell r="C3600" t="str">
            <v>PELDAÑOS PREFABRICADOS EN CONCRETO. BANDEJA EN LAMINA HR 5/16" + CONCRETO VISTO F'C 21 MPA. - E: 0.05 M. INCLUYE ACERO DE REFUERZO Y PINTURA DE ACABADO LAMINA METALICA.</v>
          </cell>
          <cell r="D3600" t="str">
            <v>M</v>
          </cell>
          <cell r="E3600">
            <v>0</v>
          </cell>
          <cell r="G3600">
            <v>0</v>
          </cell>
          <cell r="H3600">
            <v>108096</v>
          </cell>
        </row>
        <row r="3601">
          <cell r="B3601" t="str">
            <v>1104141</v>
          </cell>
          <cell r="C3601" t="str">
            <v xml:space="preserve">LAMINA HOT ROLLED (HR) 5/16 (8mm) de 2m x </v>
          </cell>
          <cell r="D3601" t="str">
            <v>UN</v>
          </cell>
          <cell r="E3601">
            <v>0.21000000000000002</v>
          </cell>
          <cell r="F3601">
            <v>0.05</v>
          </cell>
          <cell r="G3601">
            <v>303500</v>
          </cell>
          <cell r="H3601">
            <v>66922</v>
          </cell>
        </row>
        <row r="3602">
          <cell r="B3602" t="str">
            <v>1A11700</v>
          </cell>
          <cell r="C3602" t="str">
            <v xml:space="preserve">CONCRETO 1:2:2 AreLavRio+Grav. </v>
          </cell>
          <cell r="D3602" t="str">
            <v>M3</v>
          </cell>
          <cell r="E3602">
            <v>1.4999999999999999E-2</v>
          </cell>
          <cell r="F3602">
            <v>0.02</v>
          </cell>
          <cell r="G3602">
            <v>328228.82</v>
          </cell>
          <cell r="H3602">
            <v>5022</v>
          </cell>
        </row>
        <row r="3603">
          <cell r="B3603" t="str">
            <v>11025</v>
          </cell>
          <cell r="C3603" t="str">
            <v xml:space="preserve">ANTICORROSIVO OXIDO DE HIERRO ROJO </v>
          </cell>
          <cell r="D3603" t="str">
            <v>GN</v>
          </cell>
          <cell r="E3603">
            <v>1.2000000000000002E-2</v>
          </cell>
          <cell r="F3603">
            <v>0.02</v>
          </cell>
          <cell r="G3603">
            <v>35473</v>
          </cell>
          <cell r="H3603">
            <v>434</v>
          </cell>
        </row>
        <row r="3604">
          <cell r="B3604" t="str">
            <v>1100250</v>
          </cell>
          <cell r="C3604" t="str">
            <v xml:space="preserve">SikaBarreraEpox233710+Cataliz+esmalt alquid </v>
          </cell>
          <cell r="D3604" t="str">
            <v>GN</v>
          </cell>
          <cell r="E3604">
            <v>9.3333333333333341E-3</v>
          </cell>
          <cell r="F3604">
            <v>0.02</v>
          </cell>
          <cell r="G3604">
            <v>291550</v>
          </cell>
          <cell r="H3604">
            <v>2776</v>
          </cell>
        </row>
        <row r="3605">
          <cell r="B3605" t="str">
            <v>1101010</v>
          </cell>
          <cell r="C3605" t="str">
            <v xml:space="preserve">SOLDADURA ELECTRICA DE 1/8 Ref. E-6013 </v>
          </cell>
          <cell r="D3605" t="str">
            <v>KG</v>
          </cell>
          <cell r="E3605">
            <v>0.05</v>
          </cell>
          <cell r="G3605">
            <v>9408</v>
          </cell>
          <cell r="H3605">
            <v>470</v>
          </cell>
        </row>
        <row r="3606">
          <cell r="B3606" t="str">
            <v>4102486</v>
          </cell>
          <cell r="C3606" t="str">
            <v xml:space="preserve">EQUIPO SOLDADURA 220 AMP ELECTRICO </v>
          </cell>
          <cell r="D3606" t="str">
            <v>DIA</v>
          </cell>
          <cell r="E3606">
            <v>0.04</v>
          </cell>
          <cell r="G3606">
            <v>28000</v>
          </cell>
          <cell r="H3606">
            <v>1120</v>
          </cell>
        </row>
        <row r="3607">
          <cell r="B3607" t="str">
            <v>2A12548</v>
          </cell>
          <cell r="C3607" t="str">
            <v xml:space="preserve">CUADRILLA CARPINTERIA METALICA </v>
          </cell>
          <cell r="D3607" t="str">
            <v>JR</v>
          </cell>
          <cell r="E3607">
            <v>0.2</v>
          </cell>
          <cell r="G3607">
            <v>147188.75</v>
          </cell>
          <cell r="H3607">
            <v>29438</v>
          </cell>
        </row>
        <row r="3608">
          <cell r="B3608" t="str">
            <v>47111</v>
          </cell>
          <cell r="C3608" t="str">
            <v xml:space="preserve">elementos de consumo y proteccion </v>
          </cell>
          <cell r="D3608" t="str">
            <v>%</v>
          </cell>
          <cell r="E3608">
            <v>29438</v>
          </cell>
          <cell r="G3608">
            <v>1.4999999999999999E-2</v>
          </cell>
          <cell r="H3608">
            <v>442</v>
          </cell>
        </row>
        <row r="3609">
          <cell r="B3609" t="str">
            <v>46111</v>
          </cell>
          <cell r="C3609" t="str">
            <v xml:space="preserve">herramienta y equipo menor </v>
          </cell>
          <cell r="D3609" t="str">
            <v>%</v>
          </cell>
          <cell r="E3609">
            <v>29438</v>
          </cell>
          <cell r="G3609">
            <v>0.05</v>
          </cell>
          <cell r="H3609">
            <v>1472</v>
          </cell>
        </row>
        <row r="3610">
          <cell r="C3610" t="str">
            <v>DIRECTO:  108,096 / M</v>
          </cell>
          <cell r="D3610">
            <v>0</v>
          </cell>
          <cell r="G3610">
            <v>0</v>
          </cell>
          <cell r="H3610">
            <v>0</v>
          </cell>
        </row>
        <row r="3611">
          <cell r="C3611">
            <v>0</v>
          </cell>
          <cell r="D3611">
            <v>0</v>
          </cell>
          <cell r="G3611">
            <v>0</v>
          </cell>
          <cell r="H3611">
            <v>0</v>
          </cell>
        </row>
        <row r="3612">
          <cell r="B3612" t="str">
            <v>10-04-020</v>
          </cell>
          <cell r="C3612" t="str">
            <v>DESCANSOS PREFABRICADOS EN CONCRETO. BANDEJA EN LAMINA HR 5/16" + CONCRETO VISTO F'C 21 MPA. - E: 0.05 M. INCLUYE ACERO DE REFUERZO Y PINTURA DE ACABADO LAMINA METALICA.</v>
          </cell>
          <cell r="D3612" t="str">
            <v>M2</v>
          </cell>
          <cell r="E3612">
            <v>0</v>
          </cell>
          <cell r="G3612">
            <v>0</v>
          </cell>
          <cell r="H3612">
            <v>428169</v>
          </cell>
        </row>
        <row r="3613">
          <cell r="B3613" t="str">
            <v>1104141</v>
          </cell>
          <cell r="C3613" t="str">
            <v xml:space="preserve">LAMINA HOT ROLLED (HR) 5/16 (8mm) de 2m x </v>
          </cell>
          <cell r="D3613" t="str">
            <v>UN</v>
          </cell>
          <cell r="E3613">
            <v>1.1333333333333333</v>
          </cell>
          <cell r="F3613">
            <v>0.05</v>
          </cell>
          <cell r="G3613">
            <v>303500</v>
          </cell>
          <cell r="H3613">
            <v>361165</v>
          </cell>
        </row>
        <row r="3614">
          <cell r="B3614" t="str">
            <v>1A11700</v>
          </cell>
          <cell r="C3614" t="str">
            <v xml:space="preserve">CONCRETO 1:2:2 AreLavRio+Grav. </v>
          </cell>
          <cell r="D3614" t="str">
            <v>M3</v>
          </cell>
          <cell r="E3614">
            <v>0.05</v>
          </cell>
          <cell r="F3614">
            <v>0.02</v>
          </cell>
          <cell r="G3614">
            <v>328228.82</v>
          </cell>
          <cell r="H3614">
            <v>16740</v>
          </cell>
        </row>
        <row r="3615">
          <cell r="B3615" t="str">
            <v>11025</v>
          </cell>
          <cell r="C3615" t="str">
            <v xml:space="preserve">ANTICORROSIVO OXIDO DE HIERRO ROJO </v>
          </cell>
          <cell r="D3615" t="str">
            <v>GN</v>
          </cell>
          <cell r="E3615">
            <v>6.4761904761904757E-2</v>
          </cell>
          <cell r="F3615">
            <v>0.02</v>
          </cell>
          <cell r="G3615">
            <v>35473</v>
          </cell>
          <cell r="H3615">
            <v>2343</v>
          </cell>
        </row>
        <row r="3616">
          <cell r="B3616" t="str">
            <v>1100250</v>
          </cell>
          <cell r="C3616" t="str">
            <v xml:space="preserve">SikaBarreraEpox233710+Cataliz+esmalt alquid </v>
          </cell>
          <cell r="D3616" t="str">
            <v>GN</v>
          </cell>
          <cell r="E3616">
            <v>5.0370370370370371E-2</v>
          </cell>
          <cell r="F3616">
            <v>0.02</v>
          </cell>
          <cell r="G3616">
            <v>291550</v>
          </cell>
          <cell r="H3616">
            <v>14979</v>
          </cell>
        </row>
        <row r="3617">
          <cell r="B3617" t="str">
            <v>1101010</v>
          </cell>
          <cell r="C3617" t="str">
            <v xml:space="preserve">SOLDADURA ELECTRICA DE 1/8 Ref. E-6013 </v>
          </cell>
          <cell r="D3617" t="str">
            <v>KG</v>
          </cell>
          <cell r="E3617">
            <v>0.05</v>
          </cell>
          <cell r="G3617">
            <v>9408</v>
          </cell>
          <cell r="H3617">
            <v>470</v>
          </cell>
        </row>
        <row r="3618">
          <cell r="B3618" t="str">
            <v>4102486</v>
          </cell>
          <cell r="C3618" t="str">
            <v xml:space="preserve">EQUIPO SOLDADURA 220 AMP ELECTRICO </v>
          </cell>
          <cell r="D3618" t="str">
            <v>DIA</v>
          </cell>
          <cell r="E3618">
            <v>0.04</v>
          </cell>
          <cell r="G3618">
            <v>28000</v>
          </cell>
          <cell r="H3618">
            <v>1120</v>
          </cell>
        </row>
        <row r="3619">
          <cell r="B3619" t="str">
            <v>2A12548</v>
          </cell>
          <cell r="C3619" t="str">
            <v xml:space="preserve">CUADRILLA CARPINTERIA METALICA </v>
          </cell>
          <cell r="D3619" t="str">
            <v>JR</v>
          </cell>
          <cell r="E3619">
            <v>0.2</v>
          </cell>
          <cell r="G3619">
            <v>147188.75</v>
          </cell>
          <cell r="H3619">
            <v>29438</v>
          </cell>
        </row>
        <row r="3620">
          <cell r="B3620" t="str">
            <v>47111</v>
          </cell>
          <cell r="C3620" t="str">
            <v xml:space="preserve">elementos de consumo y proteccion </v>
          </cell>
          <cell r="D3620" t="str">
            <v>%</v>
          </cell>
          <cell r="E3620">
            <v>29438</v>
          </cell>
          <cell r="G3620">
            <v>1.4999999999999999E-2</v>
          </cell>
          <cell r="H3620">
            <v>442</v>
          </cell>
        </row>
        <row r="3621">
          <cell r="B3621" t="str">
            <v>46111</v>
          </cell>
          <cell r="C3621" t="str">
            <v xml:space="preserve">herramienta y equipo menor </v>
          </cell>
          <cell r="D3621" t="str">
            <v>%</v>
          </cell>
          <cell r="E3621">
            <v>29438</v>
          </cell>
          <cell r="G3621">
            <v>0.05</v>
          </cell>
          <cell r="H3621">
            <v>1472</v>
          </cell>
        </row>
        <row r="3622">
          <cell r="C3622" t="str">
            <v>DIRECTO:  428,169 / M2</v>
          </cell>
          <cell r="D3622">
            <v>0</v>
          </cell>
          <cell r="G3622">
            <v>0</v>
          </cell>
          <cell r="H3622">
            <v>0</v>
          </cell>
        </row>
        <row r="3623">
          <cell r="C3623">
            <v>0</v>
          </cell>
          <cell r="D3623">
            <v>0</v>
          </cell>
          <cell r="G3623">
            <v>0</v>
          </cell>
          <cell r="H3623">
            <v>0</v>
          </cell>
        </row>
        <row r="3624">
          <cell r="B3624" t="str">
            <v>10-04-011</v>
          </cell>
          <cell r="C3624" t="e">
            <v>#N/A</v>
          </cell>
          <cell r="D3624" t="e">
            <v>#N/A</v>
          </cell>
          <cell r="E3624">
            <v>0</v>
          </cell>
          <cell r="G3624">
            <v>0</v>
          </cell>
          <cell r="H3624" t="e">
            <v>#N/A</v>
          </cell>
        </row>
        <row r="3625">
          <cell r="B3625" t="str">
            <v>72132</v>
          </cell>
          <cell r="C3625" t="str">
            <v xml:space="preserve">aux concreto 3000 psi (21.1 MPa) -obra- 1/2" </v>
          </cell>
          <cell r="D3625" t="str">
            <v>m3</v>
          </cell>
          <cell r="E3625">
            <v>0.05</v>
          </cell>
          <cell r="F3625">
            <v>0.05</v>
          </cell>
          <cell r="G3625">
            <v>367959.77683522296</v>
          </cell>
          <cell r="H3625">
            <v>19318</v>
          </cell>
        </row>
        <row r="3626">
          <cell r="B3626" t="str">
            <v>14122</v>
          </cell>
          <cell r="C3626" t="str">
            <v xml:space="preserve">angulo de acero de 2"x2" de 1/4" x 6 m </v>
          </cell>
          <cell r="D3626" t="str">
            <v>u</v>
          </cell>
          <cell r="E3626">
            <v>0.96192465436567265</v>
          </cell>
          <cell r="F3626">
            <v>0.05</v>
          </cell>
          <cell r="G3626">
            <v>94112.34</v>
          </cell>
          <cell r="H3626">
            <v>95055</v>
          </cell>
        </row>
        <row r="3627">
          <cell r="B3627" t="str">
            <v>1512O</v>
          </cell>
          <cell r="C3627" t="str">
            <v xml:space="preserve">acero de refuerzo figurado </v>
          </cell>
          <cell r="D3627" t="str">
            <v>kg</v>
          </cell>
          <cell r="E3627">
            <v>1.4916666666666667</v>
          </cell>
          <cell r="F3627">
            <v>0.03</v>
          </cell>
          <cell r="G3627">
            <v>2261</v>
          </cell>
          <cell r="H3627">
            <v>3474</v>
          </cell>
        </row>
        <row r="3628">
          <cell r="B3628" t="str">
            <v>13511</v>
          </cell>
          <cell r="C3628" t="str">
            <v xml:space="preserve">soldadura electrica de 1/8 6013 </v>
          </cell>
          <cell r="D3628" t="str">
            <v>kg</v>
          </cell>
          <cell r="E3628">
            <v>1</v>
          </cell>
          <cell r="G3628">
            <v>4879</v>
          </cell>
          <cell r="H3628">
            <v>4879</v>
          </cell>
        </row>
        <row r="3629">
          <cell r="B3629" t="str">
            <v>4S111</v>
          </cell>
          <cell r="C3629" t="str">
            <v xml:space="preserve">equipo de soldadura electrica </v>
          </cell>
          <cell r="D3629" t="str">
            <v>d</v>
          </cell>
          <cell r="E3629">
            <v>0.1</v>
          </cell>
          <cell r="G3629">
            <v>30368.799999999999</v>
          </cell>
          <cell r="H3629">
            <v>3037</v>
          </cell>
        </row>
        <row r="3630">
          <cell r="B3630" t="str">
            <v>12371</v>
          </cell>
          <cell r="C3630" t="str">
            <v xml:space="preserve">anticorrosivo pintuco rojo x 1 galon </v>
          </cell>
          <cell r="D3630" t="str">
            <v>gal</v>
          </cell>
          <cell r="E3630">
            <v>0.02</v>
          </cell>
          <cell r="G3630">
            <v>43911</v>
          </cell>
          <cell r="H3630">
            <v>878</v>
          </cell>
        </row>
        <row r="3631">
          <cell r="B3631" t="str">
            <v>1SKE1</v>
          </cell>
          <cell r="C3631" t="str">
            <v xml:space="preserve">sika esmalte 3133 </v>
          </cell>
          <cell r="D3631" t="str">
            <v>gal</v>
          </cell>
          <cell r="E3631">
            <v>0.01</v>
          </cell>
          <cell r="G3631">
            <v>54740</v>
          </cell>
          <cell r="H3631">
            <v>547</v>
          </cell>
        </row>
        <row r="3632">
          <cell r="B3632" t="str">
            <v>2C111</v>
          </cell>
          <cell r="C3632" t="str">
            <v xml:space="preserve">mo cuadrilla albañileria (1 of + 1 ay) </v>
          </cell>
          <cell r="D3632" t="str">
            <v>hc</v>
          </cell>
          <cell r="E3632">
            <v>1</v>
          </cell>
          <cell r="G3632">
            <v>15715.780981249998</v>
          </cell>
          <cell r="H3632">
            <v>15716</v>
          </cell>
        </row>
        <row r="3633">
          <cell r="B3633" t="str">
            <v>2C11A</v>
          </cell>
          <cell r="C3633" t="str">
            <v xml:space="preserve">mo cuadrilla metalisteria (1 of + 1 ay) </v>
          </cell>
          <cell r="D3633" t="str">
            <v>hc</v>
          </cell>
          <cell r="E3633">
            <v>1</v>
          </cell>
          <cell r="G3633">
            <v>27970.888218749998</v>
          </cell>
          <cell r="H3633">
            <v>27971</v>
          </cell>
        </row>
        <row r="3634">
          <cell r="B3634" t="str">
            <v>2C119</v>
          </cell>
          <cell r="C3634" t="str">
            <v xml:space="preserve">mo cuadrilla pintura (1 of + 1 ay) </v>
          </cell>
          <cell r="D3634" t="str">
            <v>hc</v>
          </cell>
          <cell r="E3634">
            <v>0.1</v>
          </cell>
          <cell r="G3634">
            <v>24906.066393749999</v>
          </cell>
          <cell r="H3634">
            <v>2491</v>
          </cell>
        </row>
        <row r="3635">
          <cell r="B3635" t="str">
            <v>47111</v>
          </cell>
          <cell r="C3635" t="str">
            <v xml:space="preserve">elementos de consumo y proteccion </v>
          </cell>
          <cell r="D3635" t="str">
            <v>%</v>
          </cell>
          <cell r="E3635">
            <v>46178</v>
          </cell>
          <cell r="G3635">
            <v>1.4999999999999999E-2</v>
          </cell>
          <cell r="H3635">
            <v>693</v>
          </cell>
        </row>
        <row r="3636">
          <cell r="B3636" t="str">
            <v>46111</v>
          </cell>
          <cell r="C3636" t="str">
            <v xml:space="preserve">herramienta y equipo menor </v>
          </cell>
          <cell r="D3636" t="str">
            <v>%</v>
          </cell>
          <cell r="E3636">
            <v>46178</v>
          </cell>
          <cell r="G3636">
            <v>0.05</v>
          </cell>
          <cell r="H3636">
            <v>2309</v>
          </cell>
        </row>
        <row r="3637">
          <cell r="C3637" t="e">
            <v>#N/A</v>
          </cell>
          <cell r="D3637">
            <v>0</v>
          </cell>
          <cell r="G3637">
            <v>0</v>
          </cell>
          <cell r="H3637">
            <v>0</v>
          </cell>
        </row>
        <row r="3638">
          <cell r="C3638">
            <v>0</v>
          </cell>
          <cell r="D3638">
            <v>0</v>
          </cell>
          <cell r="G3638">
            <v>0</v>
          </cell>
          <cell r="H3638">
            <v>0</v>
          </cell>
        </row>
        <row r="3639">
          <cell r="B3639" t="str">
            <v>10-04-021</v>
          </cell>
          <cell r="C3639" t="e">
            <v>#N/A</v>
          </cell>
          <cell r="D3639" t="e">
            <v>#N/A</v>
          </cell>
          <cell r="E3639">
            <v>0</v>
          </cell>
          <cell r="G3639">
            <v>0</v>
          </cell>
          <cell r="H3639" t="e">
            <v>#N/A</v>
          </cell>
        </row>
        <row r="3640">
          <cell r="B3640" t="str">
            <v>72132</v>
          </cell>
          <cell r="C3640" t="str">
            <v xml:space="preserve">aux concreto 3000 psi (21.1 MPa) -obra- 1/2" </v>
          </cell>
          <cell r="D3640" t="str">
            <v>m3</v>
          </cell>
          <cell r="E3640">
            <v>1.6750000000000001E-2</v>
          </cell>
          <cell r="F3640">
            <v>0.05</v>
          </cell>
          <cell r="G3640">
            <v>367959.77683522296</v>
          </cell>
          <cell r="H3640">
            <v>6471</v>
          </cell>
        </row>
        <row r="3641">
          <cell r="B3641" t="str">
            <v>14122</v>
          </cell>
          <cell r="C3641" t="str">
            <v xml:space="preserve">angulo de acero de 2"x2" de 1/4" x 6 m </v>
          </cell>
          <cell r="D3641" t="str">
            <v>u</v>
          </cell>
          <cell r="E3641">
            <v>0.41923076923076924</v>
          </cell>
          <cell r="F3641">
            <v>0.05</v>
          </cell>
          <cell r="G3641">
            <v>94112.34</v>
          </cell>
          <cell r="H3641">
            <v>41428</v>
          </cell>
        </row>
        <row r="3642">
          <cell r="B3642" t="str">
            <v>1512O</v>
          </cell>
          <cell r="C3642" t="str">
            <v xml:space="preserve">acero de refuerzo figurado </v>
          </cell>
          <cell r="D3642" t="str">
            <v>kg</v>
          </cell>
          <cell r="E3642">
            <v>1.7618461538461538</v>
          </cell>
          <cell r="F3642">
            <v>0.03</v>
          </cell>
          <cell r="G3642">
            <v>2261</v>
          </cell>
          <cell r="H3642">
            <v>4103</v>
          </cell>
        </row>
        <row r="3643">
          <cell r="B3643" t="str">
            <v>13511</v>
          </cell>
          <cell r="C3643" t="str">
            <v xml:space="preserve">soldadura electrica de 1/8 6013 </v>
          </cell>
          <cell r="D3643" t="str">
            <v>kg</v>
          </cell>
          <cell r="E3643">
            <v>1</v>
          </cell>
          <cell r="G3643">
            <v>4879</v>
          </cell>
          <cell r="H3643">
            <v>4879</v>
          </cell>
        </row>
        <row r="3644">
          <cell r="B3644" t="str">
            <v>4S111</v>
          </cell>
          <cell r="C3644" t="str">
            <v xml:space="preserve">equipo de soldadura electrica </v>
          </cell>
          <cell r="D3644" t="str">
            <v>d</v>
          </cell>
          <cell r="E3644">
            <v>0.1</v>
          </cell>
          <cell r="G3644">
            <v>30368.799999999999</v>
          </cell>
          <cell r="H3644">
            <v>3037</v>
          </cell>
        </row>
        <row r="3645">
          <cell r="B3645" t="str">
            <v>12371</v>
          </cell>
          <cell r="C3645" t="str">
            <v xml:space="preserve">anticorrosivo pintuco rojo x 1 galon </v>
          </cell>
          <cell r="D3645" t="str">
            <v>gal</v>
          </cell>
          <cell r="E3645">
            <v>0.02</v>
          </cell>
          <cell r="G3645">
            <v>43911</v>
          </cell>
          <cell r="H3645">
            <v>878</v>
          </cell>
        </row>
        <row r="3646">
          <cell r="B3646" t="str">
            <v>1SKE1</v>
          </cell>
          <cell r="C3646" t="str">
            <v xml:space="preserve">sika esmalte 3133 </v>
          </cell>
          <cell r="D3646" t="str">
            <v>gal</v>
          </cell>
          <cell r="E3646">
            <v>0.01</v>
          </cell>
          <cell r="G3646">
            <v>54740</v>
          </cell>
          <cell r="H3646">
            <v>547</v>
          </cell>
        </row>
        <row r="3647">
          <cell r="B3647" t="str">
            <v>2C111</v>
          </cell>
          <cell r="C3647" t="str">
            <v xml:space="preserve">mo cuadrilla albañileria (1 of + 1 ay) </v>
          </cell>
          <cell r="D3647" t="str">
            <v>hc</v>
          </cell>
          <cell r="E3647">
            <v>1</v>
          </cell>
          <cell r="G3647">
            <v>15715.780981249998</v>
          </cell>
          <cell r="H3647">
            <v>15716</v>
          </cell>
        </row>
        <row r="3648">
          <cell r="B3648" t="str">
            <v>2C11A</v>
          </cell>
          <cell r="C3648" t="str">
            <v xml:space="preserve">mo cuadrilla metalisteria (1 of + 1 ay) </v>
          </cell>
          <cell r="D3648" t="str">
            <v>hc</v>
          </cell>
          <cell r="E3648">
            <v>1</v>
          </cell>
          <cell r="G3648">
            <v>27970.888218749998</v>
          </cell>
          <cell r="H3648">
            <v>27971</v>
          </cell>
        </row>
        <row r="3649">
          <cell r="B3649" t="str">
            <v>2C119</v>
          </cell>
          <cell r="C3649" t="str">
            <v xml:space="preserve">mo cuadrilla pintura (1 of + 1 ay) </v>
          </cell>
          <cell r="D3649" t="str">
            <v>hc</v>
          </cell>
          <cell r="E3649">
            <v>0.1</v>
          </cell>
          <cell r="G3649">
            <v>24906.066393749999</v>
          </cell>
          <cell r="H3649">
            <v>2491</v>
          </cell>
        </row>
        <row r="3650">
          <cell r="B3650" t="str">
            <v>47111</v>
          </cell>
          <cell r="C3650" t="str">
            <v xml:space="preserve">elementos de consumo y proteccion </v>
          </cell>
          <cell r="D3650" t="str">
            <v>%</v>
          </cell>
          <cell r="E3650">
            <v>46178</v>
          </cell>
          <cell r="G3650">
            <v>1.4999999999999999E-2</v>
          </cell>
          <cell r="H3650">
            <v>693</v>
          </cell>
        </row>
        <row r="3651">
          <cell r="B3651" t="str">
            <v>46111</v>
          </cell>
          <cell r="C3651" t="str">
            <v xml:space="preserve">herramienta y equipo menor </v>
          </cell>
          <cell r="D3651" t="str">
            <v>%</v>
          </cell>
          <cell r="E3651">
            <v>46178</v>
          </cell>
          <cell r="G3651">
            <v>0.05</v>
          </cell>
          <cell r="H3651">
            <v>2309</v>
          </cell>
        </row>
        <row r="3652">
          <cell r="C3652" t="e">
            <v>#N/A</v>
          </cell>
          <cell r="D3652">
            <v>0</v>
          </cell>
          <cell r="G3652">
            <v>0</v>
          </cell>
          <cell r="H3652">
            <v>0</v>
          </cell>
        </row>
        <row r="3653">
          <cell r="C3653">
            <v>0</v>
          </cell>
          <cell r="D3653">
            <v>0</v>
          </cell>
          <cell r="G3653">
            <v>0</v>
          </cell>
          <cell r="H3653">
            <v>0</v>
          </cell>
        </row>
        <row r="3654">
          <cell r="B3654" t="str">
            <v>10-04-030</v>
          </cell>
          <cell r="C3654" t="str">
            <v>ACABADO PELDAÑOS EN GRANO LAVADO. MORTERO DE NIVELACION + GRANO GRIS #1 FONDO GRIS ACABADO LAVADO. INCLUYE REMATES MEDIA CAÑA HACIA MUROS PERIMETRALES. HUELLA A: 0.30 M. + CONTRAHUELLA H: 0.175 M.</v>
          </cell>
          <cell r="D3654" t="str">
            <v>M</v>
          </cell>
          <cell r="E3654">
            <v>0</v>
          </cell>
          <cell r="G3654">
            <v>0</v>
          </cell>
          <cell r="H3654">
            <v>61277</v>
          </cell>
        </row>
        <row r="3655">
          <cell r="B3655" t="str">
            <v>71A14</v>
          </cell>
          <cell r="C3655" t="str">
            <v xml:space="preserve">aux mortero de pega 1:4 </v>
          </cell>
          <cell r="D3655" t="str">
            <v>m3</v>
          </cell>
          <cell r="E3655">
            <v>2.375E-2</v>
          </cell>
          <cell r="F3655">
            <v>0.05</v>
          </cell>
          <cell r="G3655">
            <v>277485.09413675184</v>
          </cell>
          <cell r="H3655">
            <v>6920</v>
          </cell>
        </row>
        <row r="3656">
          <cell r="B3656" t="str">
            <v>11264</v>
          </cell>
          <cell r="C3656" t="str">
            <v xml:space="preserve">grano gris #1 </v>
          </cell>
          <cell r="D3656" t="str">
            <v>u</v>
          </cell>
          <cell r="E3656">
            <v>0.47499999999999998</v>
          </cell>
          <cell r="F3656">
            <v>0.1</v>
          </cell>
          <cell r="G3656">
            <v>10258.99</v>
          </cell>
          <cell r="H3656">
            <v>5360</v>
          </cell>
        </row>
        <row r="3657">
          <cell r="B3657" t="str">
            <v>14513</v>
          </cell>
          <cell r="C3657" t="str">
            <v xml:space="preserve">varilla de aluminio en forma de media caña </v>
          </cell>
          <cell r="D3657" t="str">
            <v>u</v>
          </cell>
          <cell r="E3657">
            <v>0.95</v>
          </cell>
          <cell r="F3657">
            <v>0.05</v>
          </cell>
          <cell r="G3657">
            <v>1428</v>
          </cell>
          <cell r="H3657">
            <v>1424</v>
          </cell>
        </row>
        <row r="3658">
          <cell r="B3658" t="str">
            <v>14514</v>
          </cell>
          <cell r="C3658" t="str">
            <v xml:space="preserve">varilla recta para zocalo </v>
          </cell>
          <cell r="D3658" t="str">
            <v>m</v>
          </cell>
          <cell r="E3658">
            <v>1.6333333333333333</v>
          </cell>
          <cell r="G3658">
            <v>4522</v>
          </cell>
          <cell r="H3658">
            <v>7386</v>
          </cell>
        </row>
        <row r="3659">
          <cell r="B3659" t="str">
            <v>123C3</v>
          </cell>
          <cell r="C3659" t="str">
            <v xml:space="preserve">acido muriatico </v>
          </cell>
          <cell r="D3659" t="str">
            <v>lt</v>
          </cell>
          <cell r="E3659">
            <v>0.4</v>
          </cell>
          <cell r="G3659">
            <v>1999.1999999999998</v>
          </cell>
          <cell r="H3659">
            <v>800</v>
          </cell>
        </row>
        <row r="3660">
          <cell r="B3660" t="str">
            <v>41322</v>
          </cell>
          <cell r="C3660" t="str">
            <v xml:space="preserve">pulidora manual electrica </v>
          </cell>
          <cell r="D3660" t="str">
            <v>d</v>
          </cell>
          <cell r="E3660">
            <v>0.5</v>
          </cell>
          <cell r="G3660">
            <v>28560</v>
          </cell>
          <cell r="H3660">
            <v>14280</v>
          </cell>
        </row>
        <row r="3661">
          <cell r="B3661" t="str">
            <v>2C111</v>
          </cell>
          <cell r="C3661" t="str">
            <v xml:space="preserve">mo cuadrilla albañileria (1 of + 1 ay) </v>
          </cell>
          <cell r="D3661" t="str">
            <v>hc</v>
          </cell>
          <cell r="E3661">
            <v>1.5</v>
          </cell>
          <cell r="G3661">
            <v>15715.780981249998</v>
          </cell>
          <cell r="H3661">
            <v>23574</v>
          </cell>
        </row>
        <row r="3662">
          <cell r="B3662" t="str">
            <v>47111</v>
          </cell>
          <cell r="C3662" t="str">
            <v xml:space="preserve">elementos de consumo y proteccion </v>
          </cell>
          <cell r="D3662" t="str">
            <v>%</v>
          </cell>
          <cell r="E3662">
            <v>23574</v>
          </cell>
          <cell r="G3662">
            <v>1.4999999999999999E-2</v>
          </cell>
          <cell r="H3662">
            <v>354</v>
          </cell>
        </row>
        <row r="3663">
          <cell r="B3663" t="str">
            <v>46111</v>
          </cell>
          <cell r="C3663" t="str">
            <v xml:space="preserve">herramienta y equipo menor </v>
          </cell>
          <cell r="D3663" t="str">
            <v>%</v>
          </cell>
          <cell r="E3663">
            <v>23574</v>
          </cell>
          <cell r="G3663">
            <v>0.05</v>
          </cell>
          <cell r="H3663">
            <v>1179</v>
          </cell>
        </row>
        <row r="3664">
          <cell r="C3664" t="str">
            <v>DIRECTO:  61,277 / M</v>
          </cell>
          <cell r="D3664">
            <v>0</v>
          </cell>
          <cell r="G3664">
            <v>0</v>
          </cell>
          <cell r="H3664">
            <v>0</v>
          </cell>
        </row>
        <row r="3665">
          <cell r="C3665">
            <v>0</v>
          </cell>
          <cell r="D3665">
            <v>0</v>
          </cell>
          <cell r="G3665">
            <v>0</v>
          </cell>
          <cell r="H3665">
            <v>0</v>
          </cell>
        </row>
        <row r="3666">
          <cell r="B3666" t="str">
            <v>10-04-040</v>
          </cell>
          <cell r="C3666" t="str">
            <v>ACABADO DESCANSOS ESCALAS EN GRANO LAVADO. MORTERO DE NIVELACION + GRANO GRIS #1 FONDO GRIS ACABADO LAVADO. INCLUYE REMATES MEDIA CAÑA HACIA MUROS PERIMETRALES.</v>
          </cell>
          <cell r="D3666" t="str">
            <v>M2</v>
          </cell>
          <cell r="E3666">
            <v>0</v>
          </cell>
          <cell r="G3666">
            <v>0</v>
          </cell>
          <cell r="H3666">
            <v>106186</v>
          </cell>
        </row>
        <row r="3667">
          <cell r="B3667" t="str">
            <v>71A14</v>
          </cell>
          <cell r="C3667" t="str">
            <v xml:space="preserve">aux mortero de pega 1:4 </v>
          </cell>
          <cell r="D3667" t="str">
            <v>m3</v>
          </cell>
          <cell r="E3667">
            <v>0.05</v>
          </cell>
          <cell r="F3667">
            <v>0.05</v>
          </cell>
          <cell r="G3667">
            <v>277485.09413675184</v>
          </cell>
          <cell r="H3667">
            <v>14568</v>
          </cell>
        </row>
        <row r="3668">
          <cell r="B3668" t="str">
            <v>11264</v>
          </cell>
          <cell r="C3668" t="str">
            <v xml:space="preserve">grano gris #1 </v>
          </cell>
          <cell r="D3668" t="str">
            <v>u</v>
          </cell>
          <cell r="E3668">
            <v>1</v>
          </cell>
          <cell r="F3668">
            <v>0.1</v>
          </cell>
          <cell r="G3668">
            <v>10258.99</v>
          </cell>
          <cell r="H3668">
            <v>11285</v>
          </cell>
        </row>
        <row r="3669">
          <cell r="B3669" t="str">
            <v>14513</v>
          </cell>
          <cell r="C3669" t="str">
            <v xml:space="preserve">varilla de aluminio en forma de media caña </v>
          </cell>
          <cell r="D3669" t="str">
            <v>u</v>
          </cell>
          <cell r="E3669">
            <v>4</v>
          </cell>
          <cell r="F3669">
            <v>0.05</v>
          </cell>
          <cell r="G3669">
            <v>1428</v>
          </cell>
          <cell r="H3669">
            <v>5998</v>
          </cell>
        </row>
        <row r="3670">
          <cell r="B3670" t="str">
            <v>14514</v>
          </cell>
          <cell r="C3670" t="str">
            <v xml:space="preserve">varilla recta para zocalo </v>
          </cell>
          <cell r="D3670" t="str">
            <v>m</v>
          </cell>
          <cell r="E3670">
            <v>2</v>
          </cell>
          <cell r="G3670">
            <v>4522</v>
          </cell>
          <cell r="H3670">
            <v>9044</v>
          </cell>
        </row>
        <row r="3671">
          <cell r="B3671" t="str">
            <v>123C3</v>
          </cell>
          <cell r="C3671" t="str">
            <v xml:space="preserve">acido muriatico </v>
          </cell>
          <cell r="D3671" t="str">
            <v>lt</v>
          </cell>
          <cell r="E3671">
            <v>0.4</v>
          </cell>
          <cell r="G3671">
            <v>1999.1999999999998</v>
          </cell>
          <cell r="H3671">
            <v>800</v>
          </cell>
        </row>
        <row r="3672">
          <cell r="B3672" t="str">
            <v>41322</v>
          </cell>
          <cell r="C3672" t="str">
            <v xml:space="preserve">pulidora manual electrica </v>
          </cell>
          <cell r="D3672" t="str">
            <v>d</v>
          </cell>
          <cell r="E3672">
            <v>0.5</v>
          </cell>
          <cell r="G3672">
            <v>28560</v>
          </cell>
          <cell r="H3672">
            <v>14280</v>
          </cell>
        </row>
        <row r="3673">
          <cell r="B3673" t="str">
            <v>2C111</v>
          </cell>
          <cell r="C3673" t="str">
            <v xml:space="preserve">mo cuadrilla albañileria (1 of + 1 ay) </v>
          </cell>
          <cell r="D3673" t="str">
            <v>hc</v>
          </cell>
          <cell r="E3673">
            <v>3</v>
          </cell>
          <cell r="G3673">
            <v>15715.780981249998</v>
          </cell>
          <cell r="H3673">
            <v>47147</v>
          </cell>
        </row>
        <row r="3674">
          <cell r="B3674" t="str">
            <v>47111</v>
          </cell>
          <cell r="C3674" t="str">
            <v xml:space="preserve">elementos de consumo y proteccion </v>
          </cell>
          <cell r="D3674" t="str">
            <v>%</v>
          </cell>
          <cell r="E3674">
            <v>47147</v>
          </cell>
          <cell r="G3674">
            <v>1.4999999999999999E-2</v>
          </cell>
          <cell r="H3674">
            <v>707</v>
          </cell>
        </row>
        <row r="3675">
          <cell r="B3675" t="str">
            <v>46111</v>
          </cell>
          <cell r="C3675" t="str">
            <v xml:space="preserve">herramienta y equipo menor </v>
          </cell>
          <cell r="D3675" t="str">
            <v>%</v>
          </cell>
          <cell r="E3675">
            <v>47147</v>
          </cell>
          <cell r="G3675">
            <v>0.05</v>
          </cell>
          <cell r="H3675">
            <v>2357</v>
          </cell>
        </row>
        <row r="3676">
          <cell r="C3676" t="str">
            <v>DIRECTO:  106,186 / M2</v>
          </cell>
          <cell r="D3676">
            <v>0</v>
          </cell>
          <cell r="G3676">
            <v>0</v>
          </cell>
          <cell r="H3676">
            <v>0</v>
          </cell>
        </row>
        <row r="3677">
          <cell r="C3677">
            <v>0</v>
          </cell>
          <cell r="D3677">
            <v>0</v>
          </cell>
          <cell r="G3677">
            <v>0</v>
          </cell>
          <cell r="H3677">
            <v>0</v>
          </cell>
        </row>
        <row r="3678">
          <cell r="B3678" t="str">
            <v>10-04-100</v>
          </cell>
          <cell r="C3678" t="str">
            <v>PELDAÑOS PREFABRICADOS EN CONCRETO. ANGULOS PERIMETRALES 2"x2"x1/4" + CONCRETO VISTO F'C 21 MPA. - A: 0.34 M. - E: 0.05 M. ACABADO ANTIDESLIZANTE. INCLUYE ACERO DE REFUERZO Y PINTURA DE ACABADO ANGULOS METALICOS.</v>
          </cell>
          <cell r="D3678" t="str">
            <v>M</v>
          </cell>
          <cell r="E3678">
            <v>0</v>
          </cell>
          <cell r="G3678">
            <v>0</v>
          </cell>
          <cell r="H3678">
            <v>153939</v>
          </cell>
        </row>
        <row r="3679">
          <cell r="B3679" t="str">
            <v>72132</v>
          </cell>
          <cell r="C3679" t="str">
            <v xml:space="preserve">aux concreto 3000 psi (21.1 MPa) -obra- 1/2" </v>
          </cell>
          <cell r="D3679" t="str">
            <v>m3</v>
          </cell>
          <cell r="E3679">
            <v>1.7000000000000001E-2</v>
          </cell>
          <cell r="F3679">
            <v>0.05</v>
          </cell>
          <cell r="G3679">
            <v>367959.77683522296</v>
          </cell>
          <cell r="H3679">
            <v>6568</v>
          </cell>
        </row>
        <row r="3680">
          <cell r="B3680" t="str">
            <v>14122</v>
          </cell>
          <cell r="C3680" t="str">
            <v xml:space="preserve">angulo de acero de 2"x2" de 1/4" x 6 m </v>
          </cell>
          <cell r="D3680" t="str">
            <v>u</v>
          </cell>
          <cell r="E3680">
            <v>0.43733333333333335</v>
          </cell>
          <cell r="F3680">
            <v>0.05</v>
          </cell>
          <cell r="G3680">
            <v>94112.34</v>
          </cell>
          <cell r="H3680">
            <v>43216</v>
          </cell>
        </row>
        <row r="3681">
          <cell r="B3681" t="str">
            <v>14126</v>
          </cell>
          <cell r="C3681" t="str">
            <v xml:space="preserve">platina 3/16" </v>
          </cell>
          <cell r="D3681" t="str">
            <v>kg</v>
          </cell>
          <cell r="E3681">
            <v>10.310160000000002</v>
          </cell>
          <cell r="F3681">
            <v>0.05</v>
          </cell>
          <cell r="G3681">
            <v>4352.4250000000002</v>
          </cell>
          <cell r="H3681">
            <v>47118</v>
          </cell>
        </row>
        <row r="3682">
          <cell r="B3682" t="str">
            <v>1512O</v>
          </cell>
          <cell r="C3682" t="str">
            <v xml:space="preserve">acero de refuerzo figurado </v>
          </cell>
          <cell r="D3682" t="str">
            <v>kg</v>
          </cell>
          <cell r="E3682">
            <v>1.1600000000000001</v>
          </cell>
          <cell r="F3682">
            <v>0.03</v>
          </cell>
          <cell r="G3682">
            <v>2261</v>
          </cell>
          <cell r="H3682">
            <v>2701</v>
          </cell>
        </row>
        <row r="3683">
          <cell r="B3683" t="str">
            <v>13511</v>
          </cell>
          <cell r="C3683" t="str">
            <v xml:space="preserve">soldadura electrica de 1/8 6013 </v>
          </cell>
          <cell r="D3683" t="str">
            <v>kg</v>
          </cell>
          <cell r="E3683">
            <v>1</v>
          </cell>
          <cell r="G3683">
            <v>4879</v>
          </cell>
          <cell r="H3683">
            <v>4879</v>
          </cell>
        </row>
        <row r="3684">
          <cell r="B3684" t="str">
            <v>4S111</v>
          </cell>
          <cell r="C3684" t="str">
            <v xml:space="preserve">equipo de soldadura electrica </v>
          </cell>
          <cell r="D3684" t="str">
            <v>d</v>
          </cell>
          <cell r="E3684">
            <v>0.1</v>
          </cell>
          <cell r="G3684">
            <v>30368.799999999999</v>
          </cell>
          <cell r="H3684">
            <v>3037</v>
          </cell>
        </row>
        <row r="3685">
          <cell r="B3685" t="str">
            <v>12371</v>
          </cell>
          <cell r="C3685" t="str">
            <v xml:space="preserve">anticorrosivo pintuco rojo x 1 galon </v>
          </cell>
          <cell r="D3685" t="str">
            <v>gal</v>
          </cell>
          <cell r="E3685">
            <v>0.02</v>
          </cell>
          <cell r="G3685">
            <v>43911</v>
          </cell>
          <cell r="H3685">
            <v>878</v>
          </cell>
        </row>
        <row r="3686">
          <cell r="B3686" t="str">
            <v>1SKE1</v>
          </cell>
          <cell r="C3686" t="str">
            <v xml:space="preserve">sika esmalte 3133 </v>
          </cell>
          <cell r="D3686" t="str">
            <v>gal</v>
          </cell>
          <cell r="E3686">
            <v>0.01</v>
          </cell>
          <cell r="G3686">
            <v>54740</v>
          </cell>
          <cell r="H3686">
            <v>547</v>
          </cell>
        </row>
        <row r="3687">
          <cell r="B3687" t="str">
            <v>2C111</v>
          </cell>
          <cell r="C3687" t="str">
            <v xml:space="preserve">mo cuadrilla albañileria (1 of + 1 ay) </v>
          </cell>
          <cell r="D3687" t="str">
            <v>hc</v>
          </cell>
          <cell r="E3687">
            <v>0.75</v>
          </cell>
          <cell r="G3687">
            <v>15715.780981249998</v>
          </cell>
          <cell r="H3687">
            <v>11787</v>
          </cell>
        </row>
        <row r="3688">
          <cell r="B3688" t="str">
            <v>2C11A</v>
          </cell>
          <cell r="C3688" t="str">
            <v xml:space="preserve">mo cuadrilla metalisteria (1 of + 1 ay) </v>
          </cell>
          <cell r="D3688" t="str">
            <v>hc</v>
          </cell>
          <cell r="E3688">
            <v>1</v>
          </cell>
          <cell r="G3688">
            <v>27970.888218749998</v>
          </cell>
          <cell r="H3688">
            <v>27971</v>
          </cell>
        </row>
        <row r="3689">
          <cell r="B3689" t="str">
            <v>2C119</v>
          </cell>
          <cell r="C3689" t="str">
            <v xml:space="preserve">mo cuadrilla pintura (1 of + 1 ay) </v>
          </cell>
          <cell r="D3689" t="str">
            <v>hc</v>
          </cell>
          <cell r="E3689">
            <v>0.1</v>
          </cell>
          <cell r="G3689">
            <v>24906.066393749999</v>
          </cell>
          <cell r="H3689">
            <v>2491</v>
          </cell>
        </row>
        <row r="3690">
          <cell r="B3690" t="str">
            <v>47111</v>
          </cell>
          <cell r="C3690" t="str">
            <v xml:space="preserve">elementos de consumo y proteccion </v>
          </cell>
          <cell r="D3690" t="str">
            <v>%</v>
          </cell>
          <cell r="E3690">
            <v>42249</v>
          </cell>
          <cell r="G3690">
            <v>1.4999999999999999E-2</v>
          </cell>
          <cell r="H3690">
            <v>634</v>
          </cell>
        </row>
        <row r="3691">
          <cell r="B3691" t="str">
            <v>46111</v>
          </cell>
          <cell r="C3691" t="str">
            <v xml:space="preserve">herramienta y equipo menor </v>
          </cell>
          <cell r="D3691" t="str">
            <v>%</v>
          </cell>
          <cell r="E3691">
            <v>42249</v>
          </cell>
          <cell r="G3691">
            <v>0.05</v>
          </cell>
          <cell r="H3691">
            <v>2112</v>
          </cell>
        </row>
        <row r="3692">
          <cell r="C3692" t="str">
            <v>DIRECTO:  153,939 / M</v>
          </cell>
          <cell r="D3692">
            <v>0</v>
          </cell>
          <cell r="G3692">
            <v>0</v>
          </cell>
          <cell r="H3692">
            <v>0</v>
          </cell>
        </row>
        <row r="3693">
          <cell r="C3693">
            <v>0</v>
          </cell>
          <cell r="D3693">
            <v>0</v>
          </cell>
          <cell r="G3693">
            <v>0</v>
          </cell>
          <cell r="H3693">
            <v>0</v>
          </cell>
        </row>
        <row r="3694">
          <cell r="B3694" t="str">
            <v>10-04-110</v>
          </cell>
          <cell r="C3694" t="str">
            <v>DESCANSO PREFABRICADOS EN CONCRETO. ANGULOS PERIMETRALES 2"x2"x1/4" + PLATINAS INTERMEDIAS 1/4" CONCRETO VISTO F'C 21 MPA. - E: 0.05 M. ACABADO ANTIDESLIZANTE. INCLUYE ACERO DE REFUERZO Y PINTURA DE ACABADO ANGULOS METALICOS.</v>
          </cell>
          <cell r="D3694" t="str">
            <v>M2</v>
          </cell>
          <cell r="E3694">
            <v>0</v>
          </cell>
          <cell r="G3694">
            <v>0</v>
          </cell>
          <cell r="H3694">
            <v>304876</v>
          </cell>
        </row>
        <row r="3695">
          <cell r="B3695" t="str">
            <v>72132</v>
          </cell>
          <cell r="C3695" t="str">
            <v xml:space="preserve">aux concreto 3000 psi (21.1 MPa) -obra- 1/2" </v>
          </cell>
          <cell r="D3695" t="str">
            <v>m3</v>
          </cell>
          <cell r="E3695">
            <v>0.05</v>
          </cell>
          <cell r="F3695">
            <v>0.05</v>
          </cell>
          <cell r="G3695">
            <v>367959.77683522296</v>
          </cell>
          <cell r="H3695">
            <v>19318</v>
          </cell>
        </row>
        <row r="3696">
          <cell r="B3696" t="str">
            <v>14122</v>
          </cell>
          <cell r="C3696" t="str">
            <v xml:space="preserve">angulo de acero de 2"x2" de 1/4" x 6 m </v>
          </cell>
          <cell r="D3696" t="str">
            <v>u</v>
          </cell>
          <cell r="E3696">
            <v>0.39274924471299089</v>
          </cell>
          <cell r="F3696">
            <v>0.05</v>
          </cell>
          <cell r="G3696">
            <v>94112.34</v>
          </cell>
          <cell r="H3696">
            <v>38811</v>
          </cell>
        </row>
        <row r="3697">
          <cell r="B3697" t="str">
            <v>14126</v>
          </cell>
          <cell r="C3697" t="str">
            <v xml:space="preserve">platina 3/16" </v>
          </cell>
          <cell r="D3697" t="str">
            <v>kg</v>
          </cell>
          <cell r="E3697">
            <v>37.905000000000001</v>
          </cell>
          <cell r="F3697">
            <v>0.05</v>
          </cell>
          <cell r="G3697">
            <v>4352.4250000000002</v>
          </cell>
          <cell r="H3697">
            <v>173228</v>
          </cell>
        </row>
        <row r="3698">
          <cell r="B3698" t="str">
            <v>1512O</v>
          </cell>
          <cell r="C3698" t="str">
            <v xml:space="preserve">acero de refuerzo figurado </v>
          </cell>
          <cell r="D3698" t="str">
            <v>kg</v>
          </cell>
          <cell r="E3698">
            <v>6.44</v>
          </cell>
          <cell r="F3698">
            <v>0.03</v>
          </cell>
          <cell r="G3698">
            <v>2261</v>
          </cell>
          <cell r="H3698">
            <v>14998</v>
          </cell>
        </row>
        <row r="3699">
          <cell r="B3699" t="str">
            <v>13511</v>
          </cell>
          <cell r="C3699" t="str">
            <v xml:space="preserve">soldadura electrica de 1/8 6013 </v>
          </cell>
          <cell r="D3699" t="str">
            <v>kg</v>
          </cell>
          <cell r="E3699">
            <v>1</v>
          </cell>
          <cell r="G3699">
            <v>4879</v>
          </cell>
          <cell r="H3699">
            <v>4879</v>
          </cell>
        </row>
        <row r="3700">
          <cell r="B3700" t="str">
            <v>4S111</v>
          </cell>
          <cell r="C3700" t="str">
            <v xml:space="preserve">equipo de soldadura electrica </v>
          </cell>
          <cell r="D3700" t="str">
            <v>d</v>
          </cell>
          <cell r="E3700">
            <v>0.1</v>
          </cell>
          <cell r="G3700">
            <v>30368.799999999999</v>
          </cell>
          <cell r="H3700">
            <v>3037</v>
          </cell>
        </row>
        <row r="3701">
          <cell r="B3701" t="str">
            <v>12371</v>
          </cell>
          <cell r="C3701" t="str">
            <v xml:space="preserve">anticorrosivo pintuco rojo x 1 galon </v>
          </cell>
          <cell r="D3701" t="str">
            <v>gal</v>
          </cell>
          <cell r="E3701">
            <v>0.02</v>
          </cell>
          <cell r="G3701">
            <v>43911</v>
          </cell>
          <cell r="H3701">
            <v>878</v>
          </cell>
        </row>
        <row r="3702">
          <cell r="B3702" t="str">
            <v>1SKE1</v>
          </cell>
          <cell r="C3702" t="str">
            <v xml:space="preserve">sika esmalte 3133 </v>
          </cell>
          <cell r="D3702" t="str">
            <v>gal</v>
          </cell>
          <cell r="E3702">
            <v>0.01</v>
          </cell>
          <cell r="G3702">
            <v>54740</v>
          </cell>
          <cell r="H3702">
            <v>547</v>
          </cell>
        </row>
        <row r="3703">
          <cell r="B3703" t="str">
            <v>2C111</v>
          </cell>
          <cell r="C3703" t="str">
            <v xml:space="preserve">mo cuadrilla albañileria (1 of + 1 ay) </v>
          </cell>
          <cell r="D3703" t="str">
            <v>hc</v>
          </cell>
          <cell r="E3703">
            <v>1</v>
          </cell>
          <cell r="G3703">
            <v>15715.780981249998</v>
          </cell>
          <cell r="H3703">
            <v>15716</v>
          </cell>
        </row>
        <row r="3704">
          <cell r="B3704" t="str">
            <v>2C11A</v>
          </cell>
          <cell r="C3704" t="str">
            <v xml:space="preserve">mo cuadrilla metalisteria (1 of + 1 ay) </v>
          </cell>
          <cell r="D3704" t="str">
            <v>hc</v>
          </cell>
          <cell r="E3704">
            <v>1</v>
          </cell>
          <cell r="G3704">
            <v>27970.888218749998</v>
          </cell>
          <cell r="H3704">
            <v>27971</v>
          </cell>
        </row>
        <row r="3705">
          <cell r="B3705" t="str">
            <v>2C119</v>
          </cell>
          <cell r="C3705" t="str">
            <v xml:space="preserve">mo cuadrilla pintura (1 of + 1 ay) </v>
          </cell>
          <cell r="D3705" t="str">
            <v>hc</v>
          </cell>
          <cell r="E3705">
            <v>0.1</v>
          </cell>
          <cell r="G3705">
            <v>24906.066393749999</v>
          </cell>
          <cell r="H3705">
            <v>2491</v>
          </cell>
        </row>
        <row r="3706">
          <cell r="B3706" t="str">
            <v>47111</v>
          </cell>
          <cell r="C3706" t="str">
            <v xml:space="preserve">elementos de consumo y proteccion </v>
          </cell>
          <cell r="D3706" t="str">
            <v>%</v>
          </cell>
          <cell r="E3706">
            <v>46178</v>
          </cell>
          <cell r="G3706">
            <v>1.4999999999999999E-2</v>
          </cell>
          <cell r="H3706">
            <v>693</v>
          </cell>
        </row>
        <row r="3707">
          <cell r="B3707" t="str">
            <v>46111</v>
          </cell>
          <cell r="C3707" t="str">
            <v xml:space="preserve">herramienta y equipo menor </v>
          </cell>
          <cell r="D3707" t="str">
            <v>%</v>
          </cell>
          <cell r="E3707">
            <v>46178</v>
          </cell>
          <cell r="G3707">
            <v>0.05</v>
          </cell>
          <cell r="H3707">
            <v>2309</v>
          </cell>
        </row>
        <row r="3708">
          <cell r="C3708" t="str">
            <v>DIRECTO:  304,876 / M2</v>
          </cell>
          <cell r="D3708">
            <v>0</v>
          </cell>
          <cell r="G3708">
            <v>0</v>
          </cell>
          <cell r="H3708">
            <v>0</v>
          </cell>
        </row>
        <row r="3709">
          <cell r="C3709">
            <v>0</v>
          </cell>
          <cell r="D3709">
            <v>0</v>
          </cell>
          <cell r="G3709">
            <v>0</v>
          </cell>
          <cell r="H3709">
            <v>0</v>
          </cell>
        </row>
        <row r="3710">
          <cell r="B3710" t="str">
            <v>10-05-010</v>
          </cell>
          <cell r="C3710" t="str">
            <v>JUNTAS ESTRUCTURALES DE PISO EN CAUCHO NEOPRENO TIPO WABO O EQUIVALENTE. PROVISION.</v>
          </cell>
          <cell r="D3710" t="str">
            <v>M</v>
          </cell>
          <cell r="E3710">
            <v>0</v>
          </cell>
          <cell r="G3710">
            <v>0</v>
          </cell>
          <cell r="H3710">
            <v>191220</v>
          </cell>
        </row>
        <row r="3711">
          <cell r="B3711" t="str">
            <v>30227</v>
          </cell>
          <cell r="C3711" t="str">
            <v xml:space="preserve">provision para juntas de piso en neopreno para juntas estructurales </v>
          </cell>
          <cell r="D3711" t="str">
            <v>m</v>
          </cell>
          <cell r="E3711">
            <v>1</v>
          </cell>
          <cell r="G3711">
            <v>185640</v>
          </cell>
          <cell r="H3711">
            <v>185640</v>
          </cell>
        </row>
        <row r="3712">
          <cell r="B3712" t="str">
            <v>2C111</v>
          </cell>
          <cell r="C3712" t="str">
            <v xml:space="preserve">mo cuadrilla albañileria (1 of + 1 ay) </v>
          </cell>
          <cell r="D3712" t="str">
            <v>hc</v>
          </cell>
          <cell r="E3712">
            <v>0.33333333333333331</v>
          </cell>
          <cell r="G3712">
            <v>15715.780981249998</v>
          </cell>
          <cell r="H3712">
            <v>5239</v>
          </cell>
        </row>
        <row r="3713">
          <cell r="B3713" t="str">
            <v>47111</v>
          </cell>
          <cell r="C3713" t="str">
            <v xml:space="preserve">elementos de consumo y proteccion </v>
          </cell>
          <cell r="D3713" t="str">
            <v>%</v>
          </cell>
          <cell r="E3713">
            <v>5239</v>
          </cell>
          <cell r="G3713">
            <v>1.4999999999999999E-2</v>
          </cell>
          <cell r="H3713">
            <v>79</v>
          </cell>
        </row>
        <row r="3714">
          <cell r="B3714" t="str">
            <v>46111</v>
          </cell>
          <cell r="C3714" t="str">
            <v xml:space="preserve">herramienta y equipo menor </v>
          </cell>
          <cell r="D3714" t="str">
            <v>%</v>
          </cell>
          <cell r="E3714">
            <v>5239</v>
          </cell>
          <cell r="G3714">
            <v>0.05</v>
          </cell>
          <cell r="H3714">
            <v>262</v>
          </cell>
        </row>
        <row r="3715">
          <cell r="C3715" t="str">
            <v>DIRECTO:  191,220 / M</v>
          </cell>
          <cell r="D3715">
            <v>0</v>
          </cell>
          <cell r="G3715">
            <v>0</v>
          </cell>
          <cell r="H3715">
            <v>0</v>
          </cell>
        </row>
        <row r="3716">
          <cell r="C3716">
            <v>0</v>
          </cell>
          <cell r="D3716">
            <v>0</v>
          </cell>
          <cell r="G3716">
            <v>0</v>
          </cell>
          <cell r="H3716">
            <v>0</v>
          </cell>
        </row>
        <row r="3717">
          <cell r="B3717" t="str">
            <v>10-05-020</v>
          </cell>
          <cell r="C3717" t="str">
            <v xml:space="preserve">BOCAPUERTAS EN CONCRETO F'C 28 MPA E: 0.05 M. - A: 0.15 M. ACABADO TEXTURIZADO. </v>
          </cell>
          <cell r="D3717" t="str">
            <v>M</v>
          </cell>
          <cell r="E3717">
            <v>0</v>
          </cell>
          <cell r="G3717">
            <v>0</v>
          </cell>
          <cell r="H3717">
            <v>7143</v>
          </cell>
        </row>
        <row r="3718">
          <cell r="B3718" t="str">
            <v>72135</v>
          </cell>
          <cell r="C3718" t="str">
            <v xml:space="preserve">aux concreto 4000 psi (27.6 MPa) -obra- 1/2" </v>
          </cell>
          <cell r="D3718" t="str">
            <v>m3</v>
          </cell>
          <cell r="E3718">
            <v>7.4999999999999997E-3</v>
          </cell>
          <cell r="G3718">
            <v>394535.59139793745</v>
          </cell>
          <cell r="H3718">
            <v>2959</v>
          </cell>
        </row>
        <row r="3719">
          <cell r="B3719" t="str">
            <v>2C111</v>
          </cell>
          <cell r="C3719" t="str">
            <v xml:space="preserve">mo cuadrilla albañileria (1 of + 1 ay) </v>
          </cell>
          <cell r="D3719" t="str">
            <v>hc</v>
          </cell>
          <cell r="E3719">
            <v>0.25</v>
          </cell>
          <cell r="G3719">
            <v>15715.780981249998</v>
          </cell>
          <cell r="H3719">
            <v>3929</v>
          </cell>
        </row>
        <row r="3720">
          <cell r="B3720" t="str">
            <v>47111</v>
          </cell>
          <cell r="C3720" t="str">
            <v xml:space="preserve">elementos de consumo y proteccion </v>
          </cell>
          <cell r="D3720" t="str">
            <v>%</v>
          </cell>
          <cell r="E3720">
            <v>3929</v>
          </cell>
          <cell r="G3720">
            <v>1.4999999999999999E-2</v>
          </cell>
          <cell r="H3720">
            <v>59</v>
          </cell>
        </row>
        <row r="3721">
          <cell r="B3721" t="str">
            <v>46111</v>
          </cell>
          <cell r="C3721" t="str">
            <v xml:space="preserve">herramienta y equipo menor </v>
          </cell>
          <cell r="D3721" t="str">
            <v>%</v>
          </cell>
          <cell r="E3721">
            <v>3929</v>
          </cell>
          <cell r="G3721">
            <v>0.05</v>
          </cell>
          <cell r="H3721">
            <v>196</v>
          </cell>
        </row>
        <row r="3722">
          <cell r="C3722" t="str">
            <v>DIRECTO:  7,143 / M</v>
          </cell>
          <cell r="D3722">
            <v>0</v>
          </cell>
          <cell r="G3722">
            <v>0</v>
          </cell>
          <cell r="H3722">
            <v>0</v>
          </cell>
        </row>
        <row r="3723">
          <cell r="B3723" t="str">
            <v>11</v>
          </cell>
          <cell r="C3723" t="str">
            <v>CUBIERTAS E IMPERMEABILIZACIONES</v>
          </cell>
          <cell r="D3723">
            <v>0</v>
          </cell>
          <cell r="G3723">
            <v>0</v>
          </cell>
          <cell r="H3723">
            <v>0</v>
          </cell>
        </row>
        <row r="3724">
          <cell r="B3724" t="str">
            <v>11-01-010</v>
          </cell>
          <cell r="C3724" t="str">
            <v>MORTERO 1:4 PENDIENTADO DE CUBIERTA CON IMPERMEABILIZANTE INTEGRAL TIPO SIKA 1 O EQUIVALENTE MEDIDO EN PLANTA. INCLUYE FLANCHE EN MORTERO PERIMETRAL</v>
          </cell>
          <cell r="D3724" t="str">
            <v>M2</v>
          </cell>
          <cell r="E3724">
            <v>0</v>
          </cell>
          <cell r="G3724">
            <v>0</v>
          </cell>
          <cell r="H3724">
            <v>33011</v>
          </cell>
        </row>
        <row r="3725">
          <cell r="B3725" t="str">
            <v>1A 861</v>
          </cell>
          <cell r="C3725" t="str">
            <v xml:space="preserve">MORTERO 1:4 ARENA Lav.PE¥A(M3) </v>
          </cell>
          <cell r="D3725" t="str">
            <v>M3</v>
          </cell>
          <cell r="E3725">
            <v>0.05</v>
          </cell>
          <cell r="F3725">
            <v>0.08</v>
          </cell>
          <cell r="G3725">
            <v>292747.69</v>
          </cell>
          <cell r="H3725">
            <v>15808</v>
          </cell>
        </row>
        <row r="3726">
          <cell r="B3726" t="str">
            <v>1678</v>
          </cell>
          <cell r="C3726" t="str">
            <v xml:space="preserve">IMPERMEABILIZANTE INTEG-MORTERO SIKA-1 </v>
          </cell>
          <cell r="D3726" t="str">
            <v>KG</v>
          </cell>
          <cell r="E3726">
            <v>0.71499999999999997</v>
          </cell>
          <cell r="F3726">
            <v>0.02</v>
          </cell>
          <cell r="G3726">
            <v>9845</v>
          </cell>
          <cell r="H3726">
            <v>7180</v>
          </cell>
        </row>
        <row r="3727">
          <cell r="B3727" t="str">
            <v>6A10210</v>
          </cell>
          <cell r="C3727" t="str">
            <v xml:space="preserve">Trasiego m3 (2 Ayudantes) ** &lt; 50.00 Ml </v>
          </cell>
          <cell r="D3727" t="str">
            <v>M3</v>
          </cell>
          <cell r="E3727">
            <v>0.05</v>
          </cell>
          <cell r="F3727">
            <v>0.08</v>
          </cell>
          <cell r="G3727">
            <v>9787.32</v>
          </cell>
          <cell r="H3727">
            <v>529</v>
          </cell>
        </row>
        <row r="3728">
          <cell r="B3728" t="str">
            <v>2A11938</v>
          </cell>
          <cell r="C3728" t="str">
            <v xml:space="preserve">CUADRILLA ALBAÑILERIA GENERAL 1:1 </v>
          </cell>
          <cell r="D3728" t="str">
            <v>JR</v>
          </cell>
          <cell r="E3728">
            <v>6.7000000000000004E-2</v>
          </cell>
          <cell r="G3728">
            <v>133037.45000000001</v>
          </cell>
          <cell r="H3728">
            <v>8914</v>
          </cell>
        </row>
        <row r="3729">
          <cell r="B3729" t="str">
            <v>47111</v>
          </cell>
          <cell r="C3729" t="str">
            <v xml:space="preserve">elementos de consumo y proteccion </v>
          </cell>
          <cell r="D3729" t="str">
            <v>%</v>
          </cell>
          <cell r="E3729">
            <v>8914</v>
          </cell>
          <cell r="G3729">
            <v>1.4999999999999999E-2</v>
          </cell>
          <cell r="H3729">
            <v>134</v>
          </cell>
        </row>
        <row r="3730">
          <cell r="B3730" t="str">
            <v>46111</v>
          </cell>
          <cell r="C3730" t="str">
            <v xml:space="preserve">herramienta y equipo menor </v>
          </cell>
          <cell r="D3730" t="str">
            <v>%</v>
          </cell>
          <cell r="E3730">
            <v>8914</v>
          </cell>
          <cell r="G3730">
            <v>0.05</v>
          </cell>
          <cell r="H3730">
            <v>446</v>
          </cell>
        </row>
        <row r="3731">
          <cell r="C3731" t="str">
            <v>DIRECTO:  33,011 / M2</v>
          </cell>
          <cell r="D3731">
            <v>0</v>
          </cell>
          <cell r="G3731">
            <v>0</v>
          </cell>
          <cell r="H3731">
            <v>0</v>
          </cell>
        </row>
        <row r="3732">
          <cell r="C3732">
            <v>0</v>
          </cell>
          <cell r="D3732">
            <v>0</v>
          </cell>
          <cell r="G3732">
            <v>0</v>
          </cell>
          <cell r="H3732">
            <v>0</v>
          </cell>
        </row>
        <row r="3733">
          <cell r="B3733" t="str">
            <v>11-01-020</v>
          </cell>
          <cell r="C3733" t="str">
            <v>IMPERMEABILIZACION DE CUBIERTA CON MANTO 2 MM + MANTO 3 MM TIPO FIBERGLASS O EQUIVALENTE</v>
          </cell>
          <cell r="D3733" t="str">
            <v>M2</v>
          </cell>
          <cell r="E3733">
            <v>0</v>
          </cell>
          <cell r="G3733">
            <v>0</v>
          </cell>
          <cell r="H3733">
            <v>47306</v>
          </cell>
        </row>
        <row r="3734">
          <cell r="B3734" t="str">
            <v>16E01</v>
          </cell>
          <cell r="C3734" t="str">
            <v xml:space="preserve">manto protektor 2.0 (2mm x 10m2) fiberglass </v>
          </cell>
          <cell r="D3734" t="str">
            <v>rl</v>
          </cell>
          <cell r="E3734">
            <v>0.1</v>
          </cell>
          <cell r="F3734">
            <v>0.02</v>
          </cell>
          <cell r="G3734">
            <v>70091</v>
          </cell>
          <cell r="H3734">
            <v>7149</v>
          </cell>
        </row>
        <row r="3735">
          <cell r="B3735" t="str">
            <v>16E02</v>
          </cell>
          <cell r="C3735" t="str">
            <v xml:space="preserve">manto pietra 140 (3.5mm x 10m2) fiberglass </v>
          </cell>
          <cell r="D3735" t="str">
            <v>rl</v>
          </cell>
          <cell r="E3735">
            <v>0.1</v>
          </cell>
          <cell r="F3735">
            <v>0.02</v>
          </cell>
          <cell r="G3735">
            <v>205751</v>
          </cell>
          <cell r="H3735">
            <v>20987</v>
          </cell>
        </row>
        <row r="3736">
          <cell r="B3736" t="str">
            <v>27131</v>
          </cell>
          <cell r="C3736" t="str">
            <v xml:space="preserve">mo instalacion manto impermeabilizacion </v>
          </cell>
          <cell r="D3736" t="str">
            <v>m2</v>
          </cell>
          <cell r="E3736">
            <v>1</v>
          </cell>
          <cell r="G3736">
            <v>18000</v>
          </cell>
          <cell r="H3736">
            <v>18000</v>
          </cell>
        </row>
        <row r="3737">
          <cell r="B3737" t="str">
            <v>47111</v>
          </cell>
          <cell r="C3737" t="str">
            <v xml:space="preserve">elementos de consumo y proteccion </v>
          </cell>
          <cell r="D3737" t="str">
            <v>%</v>
          </cell>
          <cell r="E3737">
            <v>18000</v>
          </cell>
          <cell r="G3737">
            <v>1.4999999999999999E-2</v>
          </cell>
          <cell r="H3737">
            <v>270</v>
          </cell>
        </row>
        <row r="3738">
          <cell r="B3738" t="str">
            <v>46111</v>
          </cell>
          <cell r="C3738" t="str">
            <v xml:space="preserve">herramienta y equipo menor </v>
          </cell>
          <cell r="D3738" t="str">
            <v>%</v>
          </cell>
          <cell r="E3738">
            <v>18000</v>
          </cell>
          <cell r="G3738">
            <v>0.05</v>
          </cell>
          <cell r="H3738">
            <v>900</v>
          </cell>
        </row>
        <row r="3739">
          <cell r="C3739" t="str">
            <v>DIRECTO:  47,306 / M2</v>
          </cell>
          <cell r="D3739">
            <v>0</v>
          </cell>
          <cell r="G3739">
            <v>0</v>
          </cell>
          <cell r="H3739">
            <v>0</v>
          </cell>
        </row>
        <row r="3740">
          <cell r="C3740">
            <v>0</v>
          </cell>
          <cell r="D3740">
            <v>0</v>
          </cell>
          <cell r="G3740">
            <v>0</v>
          </cell>
          <cell r="H3740">
            <v>0</v>
          </cell>
        </row>
        <row r="3741">
          <cell r="B3741" t="str">
            <v>11-01-030</v>
          </cell>
          <cell r="C3741" t="str">
            <v>IMPERMEABILIZACION DE CUBIERTA CON EL SISTEMA DE MEMBRANAS PVC DE SIKA O EQUIVALENTE PARA CUBIERTA NO RESISTENTE A RAYOS UV. SISTEMA COMPUESTO POR SARNAFIL G476-15L, GEOTEXTILES PP-1800, PP-2500, SIKAPLAN 12D, METALSHEET Y SIKAFLEX.</v>
          </cell>
          <cell r="D3741" t="str">
            <v>M2</v>
          </cell>
          <cell r="E3741">
            <v>0</v>
          </cell>
          <cell r="G3741">
            <v>0</v>
          </cell>
          <cell r="H3741">
            <v>85553</v>
          </cell>
        </row>
        <row r="3742">
          <cell r="B3742" t="str">
            <v>1SKH7</v>
          </cell>
          <cell r="C3742" t="str">
            <v xml:space="preserve">geotextil pp-1800 sika 100 x 1.8m </v>
          </cell>
          <cell r="D3742" t="str">
            <v>m2</v>
          </cell>
          <cell r="E3742">
            <v>1</v>
          </cell>
          <cell r="F3742">
            <v>0.05</v>
          </cell>
          <cell r="G3742">
            <v>3498.6</v>
          </cell>
          <cell r="H3742">
            <v>3674</v>
          </cell>
        </row>
        <row r="3743">
          <cell r="B3743" t="str">
            <v>1SKH9</v>
          </cell>
          <cell r="C3743" t="str">
            <v xml:space="preserve">geotextil pp-2500 sika 100 x 1.8m </v>
          </cell>
          <cell r="D3743" t="str">
            <v>m2</v>
          </cell>
          <cell r="E3743">
            <v>1</v>
          </cell>
          <cell r="F3743">
            <v>0.05</v>
          </cell>
          <cell r="G3743">
            <v>4865.91</v>
          </cell>
          <cell r="H3743">
            <v>5109</v>
          </cell>
        </row>
        <row r="3744">
          <cell r="B3744" t="str">
            <v>1SKL2</v>
          </cell>
          <cell r="C3744" t="str">
            <v xml:space="preserve">sarnafil g 476-15l sika 20 x 2m </v>
          </cell>
          <cell r="D3744" t="str">
            <v>m2</v>
          </cell>
          <cell r="E3744">
            <v>1</v>
          </cell>
          <cell r="F3744">
            <v>0.1</v>
          </cell>
          <cell r="G3744">
            <v>48321.14</v>
          </cell>
          <cell r="H3744">
            <v>53153</v>
          </cell>
        </row>
        <row r="3745">
          <cell r="B3745" t="str">
            <v>1SKN1</v>
          </cell>
          <cell r="C3745" t="str">
            <v xml:space="preserve">sikaplan 12 d co rollo 1.55 x 20 m </v>
          </cell>
          <cell r="D3745" t="str">
            <v>m2</v>
          </cell>
          <cell r="E3745">
            <v>0.03</v>
          </cell>
          <cell r="G3745">
            <v>34649.229999999996</v>
          </cell>
          <cell r="H3745">
            <v>1039</v>
          </cell>
        </row>
        <row r="3746">
          <cell r="B3746" t="str">
            <v>1A13243</v>
          </cell>
          <cell r="C3746" t="str">
            <v xml:space="preserve">fijacion de borde para membrana Sarnafil </v>
          </cell>
          <cell r="D3746" t="str">
            <v>mL</v>
          </cell>
          <cell r="E3746">
            <v>0.2</v>
          </cell>
          <cell r="F3746">
            <v>0.02</v>
          </cell>
          <cell r="G3746">
            <v>17382.47</v>
          </cell>
          <cell r="H3746">
            <v>3546</v>
          </cell>
        </row>
        <row r="3747">
          <cell r="B3747" t="str">
            <v>1103396</v>
          </cell>
          <cell r="C3747" t="str">
            <v xml:space="preserve">kit soldadura membranas impermeables ** </v>
          </cell>
          <cell r="D3747" t="str">
            <v>UN</v>
          </cell>
          <cell r="E3747">
            <v>5.0000000000000001E-4</v>
          </cell>
          <cell r="F3747">
            <v>0.02</v>
          </cell>
          <cell r="G3747">
            <v>3381736</v>
          </cell>
          <cell r="H3747">
            <v>1725</v>
          </cell>
        </row>
        <row r="3748">
          <cell r="B3748" t="str">
            <v>2A11936</v>
          </cell>
          <cell r="C3748" t="str">
            <v xml:space="preserve">CUADRILLA ALBAÑILERIA ACABADOS </v>
          </cell>
          <cell r="D3748" t="str">
            <v>JR</v>
          </cell>
          <cell r="E3748">
            <v>0.12</v>
          </cell>
          <cell r="G3748">
            <v>135416.24</v>
          </cell>
          <cell r="H3748">
            <v>16250</v>
          </cell>
        </row>
        <row r="3749">
          <cell r="B3749" t="str">
            <v>47111</v>
          </cell>
          <cell r="C3749" t="str">
            <v xml:space="preserve">elementos de consumo y proteccion </v>
          </cell>
          <cell r="D3749" t="str">
            <v>%</v>
          </cell>
          <cell r="E3749">
            <v>16250</v>
          </cell>
          <cell r="G3749">
            <v>1.4999999999999999E-2</v>
          </cell>
          <cell r="H3749">
            <v>244</v>
          </cell>
        </row>
        <row r="3750">
          <cell r="B3750" t="str">
            <v>46111</v>
          </cell>
          <cell r="C3750" t="str">
            <v xml:space="preserve">herramienta y equipo menor </v>
          </cell>
          <cell r="D3750" t="str">
            <v>%</v>
          </cell>
          <cell r="E3750">
            <v>16250</v>
          </cell>
          <cell r="G3750">
            <v>0.05</v>
          </cell>
          <cell r="H3750">
            <v>813</v>
          </cell>
        </row>
        <row r="3751">
          <cell r="C3751" t="str">
            <v>DIRECTO:  85,553 / M2</v>
          </cell>
          <cell r="D3751">
            <v>0</v>
          </cell>
          <cell r="G3751">
            <v>0</v>
          </cell>
          <cell r="H3751">
            <v>0</v>
          </cell>
        </row>
        <row r="3752">
          <cell r="C3752">
            <v>0</v>
          </cell>
          <cell r="D3752">
            <v>0</v>
          </cell>
          <cell r="G3752">
            <v>0</v>
          </cell>
          <cell r="H3752">
            <v>0</v>
          </cell>
        </row>
        <row r="3753">
          <cell r="B3753" t="str">
            <v>11-01-040</v>
          </cell>
          <cell r="C3753" t="str">
            <v>IMPERMEABILIZACION DE CUBIERTA CON EL SISTEMA DE MEMBRANAS PVC DE SIKA O EQUIVALENTE PARA CUBIERTA RESISTENTE A RAYOS UV. SISTEMA COMPUESTO POR SARNAFIL S327-12L, GEOTEXTIL PP-1800, SIKAPLAN 12D, METALSHEET Y SIKAFLEX.</v>
          </cell>
          <cell r="D3753" t="str">
            <v>M2</v>
          </cell>
          <cell r="E3753">
            <v>0</v>
          </cell>
          <cell r="G3753">
            <v>0</v>
          </cell>
          <cell r="H3753">
            <v>88216</v>
          </cell>
        </row>
        <row r="3754">
          <cell r="B3754" t="str">
            <v>1SKH7</v>
          </cell>
          <cell r="C3754" t="str">
            <v xml:space="preserve">geotextil pp-1800 sika 100 x 1.8m </v>
          </cell>
          <cell r="D3754" t="str">
            <v>m2</v>
          </cell>
          <cell r="E3754">
            <v>1</v>
          </cell>
          <cell r="G3754">
            <v>3498.6</v>
          </cell>
          <cell r="H3754">
            <v>3499</v>
          </cell>
        </row>
        <row r="3755">
          <cell r="B3755" t="str">
            <v>1SKL3</v>
          </cell>
          <cell r="C3755" t="str">
            <v xml:space="preserve">sarnafil s 327-1,5 l white sika 20x2m </v>
          </cell>
          <cell r="D3755" t="str">
            <v>m2</v>
          </cell>
          <cell r="E3755">
            <v>1</v>
          </cell>
          <cell r="G3755">
            <v>56453.599999999999</v>
          </cell>
          <cell r="H3755">
            <v>56454</v>
          </cell>
        </row>
        <row r="3756">
          <cell r="B3756" t="str">
            <v>1SKN1</v>
          </cell>
          <cell r="C3756" t="str">
            <v xml:space="preserve">sikaplan 12 d co rollo 1.55 x 20 m </v>
          </cell>
          <cell r="D3756" t="str">
            <v>m2</v>
          </cell>
          <cell r="E3756">
            <v>1.1428571428571429E-2</v>
          </cell>
          <cell r="G3756">
            <v>34649.229999999996</v>
          </cell>
          <cell r="H3756">
            <v>396</v>
          </cell>
        </row>
        <row r="3757">
          <cell r="B3757" t="str">
            <v>1SKHB</v>
          </cell>
          <cell r="C3757" t="str">
            <v xml:space="preserve">sika metal sheet 1.00 x 2.00m </v>
          </cell>
          <cell r="D3757" t="str">
            <v>m2</v>
          </cell>
          <cell r="E3757">
            <v>0.2</v>
          </cell>
          <cell r="G3757">
            <v>6170.15</v>
          </cell>
          <cell r="H3757">
            <v>1234</v>
          </cell>
        </row>
        <row r="3758">
          <cell r="B3758" t="str">
            <v>1SKFV</v>
          </cell>
          <cell r="C3758" t="str">
            <v xml:space="preserve">sika primer 215 de 250 ml </v>
          </cell>
          <cell r="D3758" t="str">
            <v>u</v>
          </cell>
          <cell r="E3758">
            <v>5.7142857142857143E-3</v>
          </cell>
          <cell r="G3758">
            <v>78540</v>
          </cell>
          <cell r="H3758">
            <v>449</v>
          </cell>
        </row>
        <row r="3759">
          <cell r="B3759" t="str">
            <v>1SKJQ</v>
          </cell>
          <cell r="C3759" t="str">
            <v xml:space="preserve">sikaflex -pro 3f 600cc </v>
          </cell>
          <cell r="D3759" t="str">
            <v>u</v>
          </cell>
          <cell r="E3759">
            <v>0.1</v>
          </cell>
          <cell r="G3759">
            <v>67116</v>
          </cell>
          <cell r="H3759">
            <v>6712</v>
          </cell>
        </row>
        <row r="3760">
          <cell r="B3760" t="str">
            <v>12551</v>
          </cell>
          <cell r="C3760" t="str">
            <v xml:space="preserve">anclajes impermeabilizacion </v>
          </cell>
          <cell r="D3760" t="str">
            <v>u</v>
          </cell>
          <cell r="E3760">
            <v>2.4571428571428573</v>
          </cell>
          <cell r="G3760">
            <v>952</v>
          </cell>
          <cell r="H3760">
            <v>2339</v>
          </cell>
        </row>
        <row r="3761">
          <cell r="B3761" t="str">
            <v>2C112</v>
          </cell>
          <cell r="C3761" t="str">
            <v xml:space="preserve">mo cuadrilla albañileria (1 of + 2 ay) </v>
          </cell>
          <cell r="D3761" t="str">
            <v>hc</v>
          </cell>
          <cell r="E3761">
            <v>0.73</v>
          </cell>
          <cell r="G3761">
            <v>22037.707506250001</v>
          </cell>
          <cell r="H3761">
            <v>16088</v>
          </cell>
        </row>
        <row r="3762">
          <cell r="B3762" t="str">
            <v>47111</v>
          </cell>
          <cell r="C3762" t="str">
            <v xml:space="preserve">elementos de consumo y proteccion </v>
          </cell>
          <cell r="D3762" t="str">
            <v>%</v>
          </cell>
          <cell r="E3762">
            <v>16088</v>
          </cell>
          <cell r="G3762">
            <v>1.4999999999999999E-2</v>
          </cell>
          <cell r="H3762">
            <v>241</v>
          </cell>
        </row>
        <row r="3763">
          <cell r="B3763" t="str">
            <v>46111</v>
          </cell>
          <cell r="C3763" t="str">
            <v xml:space="preserve">herramienta y equipo menor </v>
          </cell>
          <cell r="D3763" t="str">
            <v>%</v>
          </cell>
          <cell r="E3763">
            <v>16088</v>
          </cell>
          <cell r="G3763">
            <v>0.05</v>
          </cell>
          <cell r="H3763">
            <v>804</v>
          </cell>
        </row>
        <row r="3764">
          <cell r="C3764" t="str">
            <v>DIRECTO:  88,216 / M2</v>
          </cell>
          <cell r="D3764">
            <v>0</v>
          </cell>
          <cell r="G3764">
            <v>0</v>
          </cell>
          <cell r="H3764">
            <v>0</v>
          </cell>
        </row>
        <row r="3765">
          <cell r="C3765">
            <v>0</v>
          </cell>
          <cell r="D3765">
            <v>0</v>
          </cell>
          <cell r="G3765">
            <v>0</v>
          </cell>
          <cell r="H3765">
            <v>0</v>
          </cell>
        </row>
        <row r="3766">
          <cell r="B3766" t="str">
            <v>11-01-050</v>
          </cell>
          <cell r="C3766" t="str">
            <v>IMPERMEABILIZACION DE CUBIERTAS CON EL SISTEMA DE MEMBRANAS PVC DE SIKA O EQUIVALENTE PARA CUBIERTAS VERDES. SISTEMA COMPUESTO POR SARNAFIL G476-15L, LAMINA SIKA DRENAJE 32T, GEOTEXTILES PP-1800, PP-2500, SIKAPLAN 12D, METALSHEET Y SIKAFLEX. NO INCLUYE SUSTRATO DE SIEMBRA NI ESPECIES A SEMBRAR.</v>
          </cell>
          <cell r="D3766" t="str">
            <v>M2</v>
          </cell>
          <cell r="E3766">
            <v>0</v>
          </cell>
          <cell r="G3766">
            <v>0</v>
          </cell>
          <cell r="H3766">
            <v>99945</v>
          </cell>
        </row>
        <row r="3767">
          <cell r="B3767" t="str">
            <v>1SKH7</v>
          </cell>
          <cell r="C3767" t="str">
            <v xml:space="preserve">geotextil pp-1800 sika 100 x 1.8m </v>
          </cell>
          <cell r="D3767" t="str">
            <v>m2</v>
          </cell>
          <cell r="E3767">
            <v>1</v>
          </cell>
          <cell r="F3767">
            <v>0.05</v>
          </cell>
          <cell r="G3767">
            <v>3498.6</v>
          </cell>
          <cell r="H3767">
            <v>3674</v>
          </cell>
        </row>
        <row r="3768">
          <cell r="B3768" t="str">
            <v>1SKH9</v>
          </cell>
          <cell r="C3768" t="str">
            <v xml:space="preserve">geotextil pp-2500 sika 100 x 1.8m </v>
          </cell>
          <cell r="D3768" t="str">
            <v>m2</v>
          </cell>
          <cell r="E3768">
            <v>1</v>
          </cell>
          <cell r="F3768">
            <v>0.05</v>
          </cell>
          <cell r="G3768">
            <v>4865.91</v>
          </cell>
          <cell r="H3768">
            <v>5109</v>
          </cell>
        </row>
        <row r="3769">
          <cell r="B3769" t="str">
            <v>1SKL2</v>
          </cell>
          <cell r="C3769" t="str">
            <v xml:space="preserve">sarnafil g 476-15l sika 20 x 2m </v>
          </cell>
          <cell r="D3769" t="str">
            <v>m2</v>
          </cell>
          <cell r="E3769">
            <v>1</v>
          </cell>
          <cell r="F3769">
            <v>0.1</v>
          </cell>
          <cell r="G3769">
            <v>48321.14</v>
          </cell>
          <cell r="H3769">
            <v>53153</v>
          </cell>
        </row>
        <row r="3770">
          <cell r="B3770" t="str">
            <v>1SKP4</v>
          </cell>
          <cell r="C3770" t="str">
            <v xml:space="preserve">lamina sika drenaje 32 t </v>
          </cell>
          <cell r="D3770" t="str">
            <v>m2</v>
          </cell>
          <cell r="E3770">
            <v>1</v>
          </cell>
          <cell r="F3770">
            <v>0.05</v>
          </cell>
          <cell r="G3770">
            <v>13706.42</v>
          </cell>
          <cell r="H3770">
            <v>14392</v>
          </cell>
        </row>
        <row r="3771">
          <cell r="B3771" t="str">
            <v>1SKN1</v>
          </cell>
          <cell r="C3771" t="str">
            <v xml:space="preserve">sikaplan 12 d co rollo 1.55 x 20 m </v>
          </cell>
          <cell r="D3771" t="str">
            <v>m2</v>
          </cell>
          <cell r="E3771">
            <v>0.03</v>
          </cell>
          <cell r="G3771">
            <v>34649.229999999996</v>
          </cell>
          <cell r="H3771">
            <v>1039</v>
          </cell>
        </row>
        <row r="3772">
          <cell r="B3772" t="str">
            <v>1A13243</v>
          </cell>
          <cell r="C3772" t="str">
            <v xml:space="preserve">fijacion de borde para membrana Sarnafil </v>
          </cell>
          <cell r="D3772" t="str">
            <v>mL</v>
          </cell>
          <cell r="E3772">
            <v>0.2</v>
          </cell>
          <cell r="F3772">
            <v>0.02</v>
          </cell>
          <cell r="G3772">
            <v>17382.47</v>
          </cell>
          <cell r="H3772">
            <v>3546</v>
          </cell>
        </row>
        <row r="3773">
          <cell r="B3773" t="str">
            <v>1103396</v>
          </cell>
          <cell r="C3773" t="str">
            <v xml:space="preserve">kit soldadura membranas impermeables ** </v>
          </cell>
          <cell r="D3773" t="str">
            <v>UN</v>
          </cell>
          <cell r="E3773">
            <v>5.0000000000000001E-4</v>
          </cell>
          <cell r="F3773">
            <v>0.02</v>
          </cell>
          <cell r="G3773">
            <v>3381736</v>
          </cell>
          <cell r="H3773">
            <v>1725</v>
          </cell>
        </row>
        <row r="3774">
          <cell r="B3774" t="str">
            <v>2A11936</v>
          </cell>
          <cell r="C3774" t="str">
            <v xml:space="preserve">CUADRILLA ALBAÑILERIA ACABADOS </v>
          </cell>
          <cell r="D3774" t="str">
            <v>JR</v>
          </cell>
          <cell r="E3774">
            <v>0.12</v>
          </cell>
          <cell r="G3774">
            <v>135416.24</v>
          </cell>
          <cell r="H3774">
            <v>16250</v>
          </cell>
        </row>
        <row r="3775">
          <cell r="B3775" t="str">
            <v>47111</v>
          </cell>
          <cell r="C3775" t="str">
            <v xml:space="preserve">elementos de consumo y proteccion </v>
          </cell>
          <cell r="D3775" t="str">
            <v>%</v>
          </cell>
          <cell r="E3775">
            <v>16250</v>
          </cell>
          <cell r="G3775">
            <v>1.4999999999999999E-2</v>
          </cell>
          <cell r="H3775">
            <v>244</v>
          </cell>
        </row>
        <row r="3776">
          <cell r="B3776" t="str">
            <v>46111</v>
          </cell>
          <cell r="C3776" t="str">
            <v xml:space="preserve">herramienta y equipo menor </v>
          </cell>
          <cell r="D3776" t="str">
            <v>%</v>
          </cell>
          <cell r="E3776">
            <v>16250</v>
          </cell>
          <cell r="G3776">
            <v>0.05</v>
          </cell>
          <cell r="H3776">
            <v>813</v>
          </cell>
        </row>
        <row r="3777">
          <cell r="C3777" t="str">
            <v>DIRECTO:  99,945 / M2</v>
          </cell>
          <cell r="D3777">
            <v>0</v>
          </cell>
          <cell r="G3777">
            <v>0</v>
          </cell>
          <cell r="H3777">
            <v>0</v>
          </cell>
        </row>
        <row r="3778">
          <cell r="C3778">
            <v>0</v>
          </cell>
          <cell r="D3778">
            <v>0</v>
          </cell>
          <cell r="G3778">
            <v>0</v>
          </cell>
          <cell r="H3778">
            <v>0</v>
          </cell>
        </row>
        <row r="3779">
          <cell r="B3779" t="str">
            <v>11-01-060</v>
          </cell>
          <cell r="C3779" t="str">
            <v>IMPERMEABILIZACION DE CUBIERTAS CON EL SISTEMA DE MEMBRANA LIQUIDA SIKALASTIC 560 DE SIKA O EQUIVALENTE. IMPRIMACION + CAPAS DE IMPERMEABILIZANTE LIQUIDO + REFUERZO EN SIKAFELT FPP-30 DE SIKA O EQUIVALENTE ACORDE CON LAS RECOMENDACIONES DEL PROVEEDOR.</v>
          </cell>
          <cell r="D3779" t="str">
            <v>M2</v>
          </cell>
          <cell r="E3779">
            <v>0</v>
          </cell>
          <cell r="G3779">
            <v>0</v>
          </cell>
          <cell r="H3779">
            <v>45847</v>
          </cell>
        </row>
        <row r="3780">
          <cell r="B3780" t="str">
            <v>1SKFX</v>
          </cell>
          <cell r="C3780" t="str">
            <v xml:space="preserve">sikalastic 560 x 5 gl </v>
          </cell>
          <cell r="D3780" t="str">
            <v>gal</v>
          </cell>
          <cell r="E3780">
            <v>0.32</v>
          </cell>
          <cell r="G3780">
            <v>81277</v>
          </cell>
          <cell r="H3780">
            <v>26009</v>
          </cell>
        </row>
        <row r="3781">
          <cell r="B3781" t="str">
            <v>1SKFY</v>
          </cell>
          <cell r="C3781" t="str">
            <v xml:space="preserve">sikafelt fpp-30 rollo 1x50 m </v>
          </cell>
          <cell r="D3781" t="str">
            <v>m2</v>
          </cell>
          <cell r="E3781">
            <v>1</v>
          </cell>
          <cell r="G3781">
            <v>1428</v>
          </cell>
          <cell r="H3781">
            <v>1428</v>
          </cell>
        </row>
        <row r="3782">
          <cell r="B3782" t="str">
            <v>2C111</v>
          </cell>
          <cell r="C3782" t="str">
            <v xml:space="preserve">mo cuadrilla albañileria (1 of + 1 ay) </v>
          </cell>
          <cell r="D3782" t="str">
            <v>hc</v>
          </cell>
          <cell r="E3782">
            <v>1.1000000000000001</v>
          </cell>
          <cell r="G3782">
            <v>15715.780981249998</v>
          </cell>
          <cell r="H3782">
            <v>17287</v>
          </cell>
        </row>
        <row r="3783">
          <cell r="B3783" t="str">
            <v>47111</v>
          </cell>
          <cell r="C3783" t="str">
            <v xml:space="preserve">elementos de consumo y proteccion </v>
          </cell>
          <cell r="D3783" t="str">
            <v>%</v>
          </cell>
          <cell r="E3783">
            <v>17287</v>
          </cell>
          <cell r="G3783">
            <v>1.4999999999999999E-2</v>
          </cell>
          <cell r="H3783">
            <v>259</v>
          </cell>
        </row>
        <row r="3784">
          <cell r="B3784" t="str">
            <v>46111</v>
          </cell>
          <cell r="C3784" t="str">
            <v xml:space="preserve">herramienta y equipo menor </v>
          </cell>
          <cell r="D3784" t="str">
            <v>%</v>
          </cell>
          <cell r="E3784">
            <v>17287</v>
          </cell>
          <cell r="G3784">
            <v>0.05</v>
          </cell>
          <cell r="H3784">
            <v>864</v>
          </cell>
        </row>
        <row r="3785">
          <cell r="C3785" t="str">
            <v>DIRECTO:  45,847 / M2</v>
          </cell>
          <cell r="D3785">
            <v>0</v>
          </cell>
          <cell r="G3785">
            <v>0</v>
          </cell>
          <cell r="H3785">
            <v>0</v>
          </cell>
        </row>
        <row r="3786">
          <cell r="C3786">
            <v>0</v>
          </cell>
          <cell r="D3786">
            <v>0</v>
          </cell>
          <cell r="G3786">
            <v>0</v>
          </cell>
          <cell r="H3786">
            <v>0</v>
          </cell>
        </row>
        <row r="3787">
          <cell r="B3787" t="str">
            <v>11-01-070</v>
          </cell>
          <cell r="C3787" t="str">
            <v>IMPERMEABILIZACION DE CUBIERTAS IMPERMEABILIZACIÓN EN EMULSION ANIONICA CON BASE EN ASFALTO REFORZADO CON TELA DE FIBRA DE POLIESTER Y RECUBIERTO CON PINTURA REFLECTIVA DE ALUMINIO</v>
          </cell>
          <cell r="D3787" t="str">
            <v>M2</v>
          </cell>
          <cell r="E3787">
            <v>0</v>
          </cell>
          <cell r="G3787">
            <v>0</v>
          </cell>
          <cell r="H3787">
            <v>35404</v>
          </cell>
        </row>
        <row r="3788">
          <cell r="B3788" t="str">
            <v>1SKFC</v>
          </cell>
          <cell r="C3788" t="str">
            <v xml:space="preserve">emulsion asfaltica sika 18k </v>
          </cell>
          <cell r="D3788" t="str">
            <v>kg</v>
          </cell>
          <cell r="E3788">
            <v>2.4500000000000002</v>
          </cell>
          <cell r="F3788">
            <v>0.05</v>
          </cell>
          <cell r="G3788">
            <v>4403</v>
          </cell>
          <cell r="H3788">
            <v>11327</v>
          </cell>
        </row>
        <row r="3789">
          <cell r="B3789" t="str">
            <v>1SKFY</v>
          </cell>
          <cell r="C3789" t="str">
            <v xml:space="preserve">sikafelt fpp-30 rollo 1x50 m </v>
          </cell>
          <cell r="D3789" t="str">
            <v>m2</v>
          </cell>
          <cell r="E3789">
            <v>2</v>
          </cell>
          <cell r="F3789">
            <v>0.05</v>
          </cell>
          <cell r="G3789">
            <v>1428</v>
          </cell>
          <cell r="H3789">
            <v>2999</v>
          </cell>
        </row>
        <row r="3790">
          <cell r="B3790" t="str">
            <v>1SKFE</v>
          </cell>
          <cell r="C3790" t="str">
            <v xml:space="preserve">alumol 3kg </v>
          </cell>
          <cell r="D3790" t="str">
            <v>kg</v>
          </cell>
          <cell r="E3790">
            <v>0.11</v>
          </cell>
          <cell r="F3790">
            <v>0.05</v>
          </cell>
          <cell r="G3790">
            <v>23097.899999999998</v>
          </cell>
          <cell r="H3790">
            <v>2668</v>
          </cell>
        </row>
        <row r="3791">
          <cell r="B3791" t="str">
            <v>2C111</v>
          </cell>
          <cell r="C3791" t="str">
            <v xml:space="preserve">mo cuadrilla albañileria (1 of + 1 ay) </v>
          </cell>
          <cell r="D3791" t="str">
            <v>hc</v>
          </cell>
          <cell r="E3791">
            <v>1.1000000000000001</v>
          </cell>
          <cell r="G3791">
            <v>15715.780981249998</v>
          </cell>
          <cell r="H3791">
            <v>17287</v>
          </cell>
        </row>
        <row r="3792">
          <cell r="B3792" t="str">
            <v>47111</v>
          </cell>
          <cell r="C3792" t="str">
            <v xml:space="preserve">elementos de consumo y proteccion </v>
          </cell>
          <cell r="D3792" t="str">
            <v>%</v>
          </cell>
          <cell r="E3792">
            <v>17287</v>
          </cell>
          <cell r="G3792">
            <v>1.4999999999999999E-2</v>
          </cell>
          <cell r="H3792">
            <v>259</v>
          </cell>
        </row>
        <row r="3793">
          <cell r="B3793" t="str">
            <v>46111</v>
          </cell>
          <cell r="C3793" t="str">
            <v xml:space="preserve">herramienta y equipo menor </v>
          </cell>
          <cell r="D3793" t="str">
            <v>%</v>
          </cell>
          <cell r="E3793">
            <v>17287</v>
          </cell>
          <cell r="G3793">
            <v>0.05</v>
          </cell>
          <cell r="H3793">
            <v>864</v>
          </cell>
        </row>
        <row r="3794">
          <cell r="C3794" t="str">
            <v>DIRECTO:  35,404 / M2</v>
          </cell>
          <cell r="D3794">
            <v>0</v>
          </cell>
          <cell r="G3794">
            <v>0</v>
          </cell>
          <cell r="H3794">
            <v>0</v>
          </cell>
        </row>
        <row r="3795">
          <cell r="C3795">
            <v>0</v>
          </cell>
          <cell r="D3795">
            <v>0</v>
          </cell>
          <cell r="G3795">
            <v>0</v>
          </cell>
          <cell r="H3795">
            <v>0</v>
          </cell>
        </row>
        <row r="3796">
          <cell r="B3796" t="str">
            <v>11-02-010</v>
          </cell>
          <cell r="C3796" t="str">
            <v>CUBIERTA EN TEJA TIPO SANDUCHE REF. 525C - 2" DE HUNTER DOUGLAS O EQUIVALENTE. BANDEJA SUPERIOR E INFERIOR EN ALUZINC LISO Y RELLENO EN POLIURETANO.</v>
          </cell>
          <cell r="D3796" t="str">
            <v>M2</v>
          </cell>
          <cell r="E3796">
            <v>0</v>
          </cell>
          <cell r="G3796">
            <v>0</v>
          </cell>
          <cell r="H3796">
            <v>188394</v>
          </cell>
        </row>
        <row r="3797">
          <cell r="B3797" t="str">
            <v>30236</v>
          </cell>
          <cell r="C3797" t="str">
            <v xml:space="preserve">s. e i. teja sanduche en aluzinc cal 26 + poliuretano 525c de hunter douglas o equivalente </v>
          </cell>
          <cell r="D3797" t="str">
            <v>m2</v>
          </cell>
          <cell r="E3797">
            <v>1</v>
          </cell>
          <cell r="G3797">
            <v>180000</v>
          </cell>
          <cell r="H3797">
            <v>180000</v>
          </cell>
        </row>
        <row r="3798">
          <cell r="B3798" t="str">
            <v>4368</v>
          </cell>
          <cell r="C3798" t="str">
            <v xml:space="preserve">ANDAMIO TUBULAR (SECC:1.5X1.5M.) </v>
          </cell>
          <cell r="D3798" t="str">
            <v>DIA</v>
          </cell>
          <cell r="E3798">
            <v>0.38800000000000001</v>
          </cell>
          <cell r="G3798">
            <v>880</v>
          </cell>
          <cell r="H3798">
            <v>341</v>
          </cell>
        </row>
        <row r="3799">
          <cell r="B3799" t="str">
            <v>4104089</v>
          </cell>
          <cell r="C3799" t="str">
            <v xml:space="preserve">ARNES+LINEA+ESLINGA </v>
          </cell>
          <cell r="D3799" t="str">
            <v>DIA</v>
          </cell>
          <cell r="E3799">
            <v>0.13800000000000001</v>
          </cell>
          <cell r="G3799">
            <v>9357</v>
          </cell>
          <cell r="H3799">
            <v>1291</v>
          </cell>
        </row>
        <row r="3800">
          <cell r="B3800" t="str">
            <v>4104287</v>
          </cell>
          <cell r="C3800" t="str">
            <v xml:space="preserve">PLANCHON a=0.20M,e=4CM,L=3M ALQUILER </v>
          </cell>
          <cell r="D3800" t="str">
            <v>DIA</v>
          </cell>
          <cell r="E3800">
            <v>0.39</v>
          </cell>
          <cell r="G3800">
            <v>238</v>
          </cell>
          <cell r="H3800">
            <v>93</v>
          </cell>
        </row>
        <row r="3801">
          <cell r="B3801" t="str">
            <v>2A11939</v>
          </cell>
          <cell r="C3801" t="str">
            <v xml:space="preserve">CUADRILLA CARPINTERIA EN OBRA </v>
          </cell>
          <cell r="D3801" t="str">
            <v>JR</v>
          </cell>
          <cell r="E3801">
            <v>0.05</v>
          </cell>
          <cell r="G3801">
            <v>133379.13</v>
          </cell>
          <cell r="H3801">
            <v>6669</v>
          </cell>
        </row>
        <row r="3802">
          <cell r="B3802" t="str">
            <v>47111</v>
          </cell>
          <cell r="C3802" t="str">
            <v xml:space="preserve">elementos de consumo y proteccion </v>
          </cell>
          <cell r="D3802" t="str">
            <v>%</v>
          </cell>
          <cell r="E3802">
            <v>1</v>
          </cell>
          <cell r="G3802">
            <v>1.4999999999999999E-2</v>
          </cell>
          <cell r="H3802">
            <v>0</v>
          </cell>
        </row>
        <row r="3803">
          <cell r="B3803" t="str">
            <v>46111</v>
          </cell>
          <cell r="C3803" t="str">
            <v xml:space="preserve">herramienta y equipo menor </v>
          </cell>
          <cell r="D3803" t="str">
            <v>%</v>
          </cell>
          <cell r="E3803">
            <v>0.2</v>
          </cell>
          <cell r="G3803">
            <v>0.05</v>
          </cell>
          <cell r="H3803">
            <v>0</v>
          </cell>
        </row>
        <row r="3804">
          <cell r="C3804" t="str">
            <v>DIRECTO:  188,394 / M2</v>
          </cell>
          <cell r="D3804">
            <v>0</v>
          </cell>
          <cell r="G3804">
            <v>0</v>
          </cell>
          <cell r="H3804">
            <v>0</v>
          </cell>
        </row>
        <row r="3805">
          <cell r="C3805">
            <v>0</v>
          </cell>
          <cell r="D3805">
            <v>0</v>
          </cell>
          <cell r="G3805">
            <v>0</v>
          </cell>
          <cell r="H3805">
            <v>0</v>
          </cell>
        </row>
        <row r="3806">
          <cell r="B3806" t="str">
            <v>11-02-020</v>
          </cell>
          <cell r="C3806" t="str">
            <v>CUBIERTA EN TEJA TIPO SANDUCHE REF. HIPERTEC ROOF SOUND DE METECNO O EQUIVALENTE. BANDEJA SUPERIOR EN ACERO GALVANIZADO E INFERIOR EN ACERO GALVANIZADO MICROPERFORADO Y RELLENO EN LANA DE ROCA.</v>
          </cell>
          <cell r="D3806" t="str">
            <v>M2</v>
          </cell>
          <cell r="E3806">
            <v>0</v>
          </cell>
          <cell r="G3806">
            <v>0</v>
          </cell>
          <cell r="H3806">
            <v>295956</v>
          </cell>
        </row>
        <row r="3807">
          <cell r="B3807" t="str">
            <v>30235</v>
          </cell>
          <cell r="C3807" t="str">
            <v xml:space="preserve">s. e i. teja sanduche en acero galvanizado cal 26 + lana de roca hipertec roof sound de metecno o equivalente </v>
          </cell>
          <cell r="D3807" t="str">
            <v>m2</v>
          </cell>
          <cell r="E3807">
            <v>1</v>
          </cell>
          <cell r="G3807">
            <v>287562</v>
          </cell>
          <cell r="H3807">
            <v>287562</v>
          </cell>
        </row>
        <row r="3808">
          <cell r="B3808" t="str">
            <v>4368</v>
          </cell>
          <cell r="C3808" t="str">
            <v xml:space="preserve">ANDAMIO TUBULAR (SECC:1.5X1.5M.) </v>
          </cell>
          <cell r="D3808" t="str">
            <v>DIA</v>
          </cell>
          <cell r="E3808">
            <v>0.38800000000000001</v>
          </cell>
          <cell r="G3808">
            <v>880</v>
          </cell>
          <cell r="H3808">
            <v>341</v>
          </cell>
        </row>
        <row r="3809">
          <cell r="B3809" t="str">
            <v>4104089</v>
          </cell>
          <cell r="C3809" t="str">
            <v xml:space="preserve">ARNES+LINEA+ESLINGA </v>
          </cell>
          <cell r="D3809" t="str">
            <v>DIA</v>
          </cell>
          <cell r="E3809">
            <v>0.13800000000000001</v>
          </cell>
          <cell r="G3809">
            <v>9357</v>
          </cell>
          <cell r="H3809">
            <v>1291</v>
          </cell>
        </row>
        <row r="3810">
          <cell r="B3810" t="str">
            <v>4104287</v>
          </cell>
          <cell r="C3810" t="str">
            <v xml:space="preserve">PLANCHON a=0.20M,e=4CM,L=3M ALQUILER </v>
          </cell>
          <cell r="D3810" t="str">
            <v>DIA</v>
          </cell>
          <cell r="E3810">
            <v>0.39</v>
          </cell>
          <cell r="G3810">
            <v>238</v>
          </cell>
          <cell r="H3810">
            <v>93</v>
          </cell>
        </row>
        <row r="3811">
          <cell r="B3811" t="str">
            <v>2A11939</v>
          </cell>
          <cell r="C3811" t="str">
            <v xml:space="preserve">CUADRILLA CARPINTERIA EN OBRA </v>
          </cell>
          <cell r="D3811" t="str">
            <v>JR</v>
          </cell>
          <cell r="E3811">
            <v>0.05</v>
          </cell>
          <cell r="G3811">
            <v>133379.13</v>
          </cell>
          <cell r="H3811">
            <v>6669</v>
          </cell>
        </row>
        <row r="3812">
          <cell r="B3812" t="str">
            <v>47111</v>
          </cell>
          <cell r="C3812" t="str">
            <v xml:space="preserve">elementos de consumo y proteccion </v>
          </cell>
          <cell r="D3812" t="str">
            <v>%</v>
          </cell>
          <cell r="E3812">
            <v>1</v>
          </cell>
          <cell r="G3812">
            <v>1.4999999999999999E-2</v>
          </cell>
          <cell r="H3812">
            <v>0</v>
          </cell>
        </row>
        <row r="3813">
          <cell r="B3813" t="str">
            <v>46111</v>
          </cell>
          <cell r="C3813" t="str">
            <v xml:space="preserve">herramienta y equipo menor </v>
          </cell>
          <cell r="D3813" t="str">
            <v>%</v>
          </cell>
          <cell r="E3813">
            <v>0.2</v>
          </cell>
          <cell r="G3813">
            <v>0.05</v>
          </cell>
          <cell r="H3813">
            <v>0</v>
          </cell>
        </row>
        <row r="3814">
          <cell r="C3814" t="str">
            <v>DIRECTO:  295,956 / M2</v>
          </cell>
          <cell r="D3814">
            <v>0</v>
          </cell>
          <cell r="G3814">
            <v>0</v>
          </cell>
          <cell r="H3814">
            <v>0</v>
          </cell>
        </row>
        <row r="3815">
          <cell r="C3815">
            <v>0</v>
          </cell>
          <cell r="D3815">
            <v>0</v>
          </cell>
          <cell r="G3815">
            <v>0</v>
          </cell>
          <cell r="H3815">
            <v>0</v>
          </cell>
        </row>
        <row r="3816">
          <cell r="B3816" t="str">
            <v>11-02-030</v>
          </cell>
          <cell r="C3816" t="str">
            <v>CUBIERTA EN DOBLE TEJA TRASLUCIDA INYECTADA EN POLIURETANO CON AISLANTE ACABADO T3/CRISTAL TIPO GIP DE EXIPLAST O EQUIVALENTE.</v>
          </cell>
          <cell r="D3816" t="str">
            <v>M2</v>
          </cell>
          <cell r="E3816">
            <v>0</v>
          </cell>
          <cell r="G3816">
            <v>0</v>
          </cell>
          <cell r="H3816">
            <v>263231</v>
          </cell>
        </row>
        <row r="3817">
          <cell r="B3817" t="str">
            <v>1CDA9</v>
          </cell>
          <cell r="C3817" t="str">
            <v xml:space="preserve">teja gip clase 7 color t3 cristal prismax geometria panel a42 de exiplast o equivalente </v>
          </cell>
          <cell r="D3817" t="str">
            <v>m</v>
          </cell>
          <cell r="E3817">
            <v>1</v>
          </cell>
          <cell r="F3817">
            <v>0.05</v>
          </cell>
          <cell r="G3817">
            <v>225429.10336065572</v>
          </cell>
          <cell r="H3817">
            <v>236701</v>
          </cell>
        </row>
        <row r="3818">
          <cell r="B3818" t="str">
            <v>1933</v>
          </cell>
          <cell r="C3818" t="str">
            <v xml:space="preserve">PLANCHON ORDINARIO (0.17x0.04M) L=4M </v>
          </cell>
          <cell r="D3818" t="str">
            <v>ML</v>
          </cell>
          <cell r="E3818">
            <v>0.79</v>
          </cell>
          <cell r="G3818">
            <v>7438</v>
          </cell>
          <cell r="H3818">
            <v>5876</v>
          </cell>
        </row>
        <row r="3819">
          <cell r="B3819" t="str">
            <v>4368</v>
          </cell>
          <cell r="C3819" t="str">
            <v xml:space="preserve">ANDAMIO TUBULAR (SECC:1.5X1.5M.) </v>
          </cell>
          <cell r="D3819" t="str">
            <v>DIA</v>
          </cell>
          <cell r="E3819">
            <v>1.3</v>
          </cell>
          <cell r="G3819">
            <v>880</v>
          </cell>
          <cell r="H3819">
            <v>1144</v>
          </cell>
        </row>
        <row r="3820">
          <cell r="B3820" t="str">
            <v>4104089</v>
          </cell>
          <cell r="C3820" t="str">
            <v xml:space="preserve">ARNES+LINEA+ESLINGA </v>
          </cell>
          <cell r="D3820" t="str">
            <v>DIA</v>
          </cell>
          <cell r="E3820">
            <v>0.875</v>
          </cell>
          <cell r="G3820">
            <v>9357</v>
          </cell>
          <cell r="H3820">
            <v>8187</v>
          </cell>
        </row>
        <row r="3821">
          <cell r="B3821" t="str">
            <v>4384</v>
          </cell>
          <cell r="C3821" t="str">
            <v xml:space="preserve">CRUCETAS LARGAS </v>
          </cell>
          <cell r="D3821" t="str">
            <v>DIA</v>
          </cell>
          <cell r="E3821">
            <v>0.4</v>
          </cell>
          <cell r="G3821">
            <v>38</v>
          </cell>
          <cell r="H3821">
            <v>15</v>
          </cell>
        </row>
        <row r="3822">
          <cell r="B3822" t="str">
            <v>2A11938</v>
          </cell>
          <cell r="C3822" t="str">
            <v xml:space="preserve">CUADRILLA ALBAÑILERIA GENERAL 1:1 </v>
          </cell>
          <cell r="D3822" t="str">
            <v>JR</v>
          </cell>
          <cell r="E3822">
            <v>8.5000000000000006E-2</v>
          </cell>
          <cell r="G3822">
            <v>133037.45000000001</v>
          </cell>
          <cell r="H3822">
            <v>11308</v>
          </cell>
        </row>
        <row r="3823">
          <cell r="B3823" t="str">
            <v>47111</v>
          </cell>
          <cell r="C3823" t="str">
            <v xml:space="preserve">elementos de consumo y proteccion </v>
          </cell>
          <cell r="D3823" t="str">
            <v>%</v>
          </cell>
          <cell r="E3823">
            <v>1</v>
          </cell>
          <cell r="G3823">
            <v>1.4999999999999999E-2</v>
          </cell>
          <cell r="H3823">
            <v>0</v>
          </cell>
        </row>
        <row r="3824">
          <cell r="B3824" t="str">
            <v>46111</v>
          </cell>
          <cell r="C3824" t="str">
            <v xml:space="preserve">herramienta y equipo menor </v>
          </cell>
          <cell r="D3824" t="str">
            <v>%</v>
          </cell>
          <cell r="E3824">
            <v>0.2</v>
          </cell>
          <cell r="G3824">
            <v>0.05</v>
          </cell>
          <cell r="H3824">
            <v>0</v>
          </cell>
        </row>
        <row r="3825">
          <cell r="C3825" t="str">
            <v>DIRECTO:  263,231 / M2</v>
          </cell>
          <cell r="D3825">
            <v>0</v>
          </cell>
          <cell r="G3825">
            <v>0</v>
          </cell>
          <cell r="H3825">
            <v>0</v>
          </cell>
        </row>
        <row r="3826">
          <cell r="C3826">
            <v>0</v>
          </cell>
          <cell r="D3826">
            <v>0</v>
          </cell>
          <cell r="G3826">
            <v>0</v>
          </cell>
          <cell r="H3826">
            <v>0</v>
          </cell>
        </row>
        <row r="3827">
          <cell r="B3827" t="str">
            <v>11-02-040</v>
          </cell>
          <cell r="C3827" t="str">
            <v>CUBIERTA TRASLUCIDA EN VIDRIO LAMINADO TEMPLADO 5+6 SOBRE ESTRUCTURA METALICA.</v>
          </cell>
          <cell r="D3827" t="str">
            <v>M2</v>
          </cell>
          <cell r="E3827">
            <v>0</v>
          </cell>
          <cell r="G3827">
            <v>0</v>
          </cell>
          <cell r="H3827">
            <v>603036</v>
          </cell>
        </row>
        <row r="3828">
          <cell r="B3828" t="str">
            <v>3F500</v>
          </cell>
          <cell r="C3828" t="str">
            <v xml:space="preserve">s. e i. cristal 5+6 + pelicula - lucernarios y cubiertas </v>
          </cell>
          <cell r="D3828" t="str">
            <v>m2</v>
          </cell>
          <cell r="E3828">
            <v>1</v>
          </cell>
          <cell r="G3828">
            <v>447423</v>
          </cell>
          <cell r="H3828">
            <v>447423</v>
          </cell>
        </row>
        <row r="3829">
          <cell r="B3829" t="str">
            <v>3F501</v>
          </cell>
          <cell r="C3829" t="str">
            <v xml:space="preserve">s. e i. estructura cubierta en vidrio y lucernarios - perfiles, empaques, anclajes </v>
          </cell>
          <cell r="D3829" t="str">
            <v>m2</v>
          </cell>
          <cell r="E3829">
            <v>1</v>
          </cell>
          <cell r="G3829">
            <v>154469</v>
          </cell>
          <cell r="H3829">
            <v>154469</v>
          </cell>
        </row>
        <row r="3830">
          <cell r="B3830" t="str">
            <v>4368</v>
          </cell>
          <cell r="C3830" t="str">
            <v xml:space="preserve">ANDAMIO TUBULAR (SECC:1.5X1.5M.) </v>
          </cell>
          <cell r="D3830" t="str">
            <v>DIA</v>
          </cell>
          <cell r="E3830">
            <v>1.3</v>
          </cell>
          <cell r="G3830">
            <v>880</v>
          </cell>
          <cell r="H3830">
            <v>1144</v>
          </cell>
        </row>
        <row r="3831">
          <cell r="C3831" t="str">
            <v>DIRECTO:  603,036 / M2</v>
          </cell>
          <cell r="D3831">
            <v>0</v>
          </cell>
          <cell r="G3831">
            <v>0</v>
          </cell>
          <cell r="H3831">
            <v>0</v>
          </cell>
        </row>
        <row r="3832">
          <cell r="C3832">
            <v>0</v>
          </cell>
          <cell r="D3832">
            <v>0</v>
          </cell>
          <cell r="G3832">
            <v>0</v>
          </cell>
          <cell r="H3832">
            <v>0</v>
          </cell>
        </row>
        <row r="3833">
          <cell r="B3833" t="str">
            <v>11-02-100</v>
          </cell>
          <cell r="C3833" t="str">
            <v>CERRAMIENTO LATERAL DE CERCHAS DE CUBIERTA EN TEJA DE POLICARBONATO TRAPEZOIDAL 1 MM. REF. PV4 DE ARKOS O EQUIVALENTE COLOR CRISTAL. INCLUYE PERFILES DE SOPORTE SEGUN SISTEMA.</v>
          </cell>
          <cell r="D3833" t="str">
            <v>M2</v>
          </cell>
          <cell r="E3833">
            <v>0</v>
          </cell>
          <cell r="G3833">
            <v>0</v>
          </cell>
          <cell r="H3833">
            <v>50284</v>
          </cell>
        </row>
        <row r="3834">
          <cell r="B3834" t="str">
            <v>13275</v>
          </cell>
          <cell r="C3834" t="str">
            <v xml:space="preserve">ELEMENTOS DE FIJACION TEJA CINDU </v>
          </cell>
          <cell r="D3834" t="str">
            <v>UN</v>
          </cell>
          <cell r="E3834">
            <v>2</v>
          </cell>
          <cell r="G3834">
            <v>259</v>
          </cell>
          <cell r="H3834">
            <v>518</v>
          </cell>
        </row>
        <row r="3835">
          <cell r="B3835" t="str">
            <v>1933</v>
          </cell>
          <cell r="C3835" t="str">
            <v xml:space="preserve">PLANCHON ORDINARIO (0.17x0.04M) L=4M </v>
          </cell>
          <cell r="D3835" t="str">
            <v>ML</v>
          </cell>
          <cell r="E3835">
            <v>0.79</v>
          </cell>
          <cell r="G3835">
            <v>7438</v>
          </cell>
          <cell r="H3835">
            <v>5876</v>
          </cell>
        </row>
        <row r="3836">
          <cell r="B3836" t="str">
            <v>12739</v>
          </cell>
          <cell r="C3836" t="str">
            <v xml:space="preserve">SIKAFLEX PRO 3WF Gris 600 CC </v>
          </cell>
          <cell r="D3836" t="str">
            <v>KG</v>
          </cell>
          <cell r="E3836">
            <v>6.0000000000000001E-3</v>
          </cell>
          <cell r="G3836">
            <v>74732</v>
          </cell>
          <cell r="H3836">
            <v>448</v>
          </cell>
        </row>
        <row r="3837">
          <cell r="B3837" t="str">
            <v>1104607</v>
          </cell>
          <cell r="C3837" t="str">
            <v xml:space="preserve">TEJA AJOTA TRASLUCIDA 3.00 Ml trapezoidal </v>
          </cell>
          <cell r="D3837" t="str">
            <v>UD</v>
          </cell>
          <cell r="E3837">
            <v>0.42</v>
          </cell>
          <cell r="G3837">
            <v>48257</v>
          </cell>
          <cell r="H3837">
            <v>20268</v>
          </cell>
        </row>
        <row r="3838">
          <cell r="B3838" t="str">
            <v>13950</v>
          </cell>
          <cell r="C3838" t="str">
            <v xml:space="preserve">TORNILLO HEXAGONAL PUNTA BROCA 10X1" </v>
          </cell>
          <cell r="D3838" t="str">
            <v>UN</v>
          </cell>
          <cell r="E3838">
            <v>1.25</v>
          </cell>
          <cell r="G3838">
            <v>54</v>
          </cell>
          <cell r="H3838">
            <v>68</v>
          </cell>
        </row>
        <row r="3839">
          <cell r="B3839" t="str">
            <v>4368</v>
          </cell>
          <cell r="C3839" t="str">
            <v xml:space="preserve">ANDAMIO TUBULAR (SECC:1.5X1.5M.) </v>
          </cell>
          <cell r="D3839" t="str">
            <v>DIA</v>
          </cell>
          <cell r="E3839">
            <v>1.3</v>
          </cell>
          <cell r="G3839">
            <v>880</v>
          </cell>
          <cell r="H3839">
            <v>1144</v>
          </cell>
        </row>
        <row r="3840">
          <cell r="B3840" t="str">
            <v>4104089</v>
          </cell>
          <cell r="C3840" t="str">
            <v xml:space="preserve">ARNES+LINEA+ESLINGA </v>
          </cell>
          <cell r="D3840" t="str">
            <v>DIA</v>
          </cell>
          <cell r="E3840">
            <v>0.875</v>
          </cell>
          <cell r="G3840">
            <v>9357</v>
          </cell>
          <cell r="H3840">
            <v>8187</v>
          </cell>
        </row>
        <row r="3841">
          <cell r="B3841" t="str">
            <v>4384</v>
          </cell>
          <cell r="C3841" t="str">
            <v xml:space="preserve">CRUCETAS LARGAS </v>
          </cell>
          <cell r="D3841" t="str">
            <v>DIA</v>
          </cell>
          <cell r="E3841">
            <v>0.4</v>
          </cell>
          <cell r="G3841">
            <v>38</v>
          </cell>
          <cell r="H3841">
            <v>15</v>
          </cell>
        </row>
        <row r="3842">
          <cell r="B3842" t="str">
            <v>4100943</v>
          </cell>
          <cell r="C3842" t="str">
            <v xml:space="preserve">CAMIONETA PICKUP </v>
          </cell>
          <cell r="D3842" t="str">
            <v>DD</v>
          </cell>
          <cell r="E3842">
            <v>0.02</v>
          </cell>
          <cell r="G3842">
            <v>122585</v>
          </cell>
          <cell r="H3842">
            <v>2452</v>
          </cell>
        </row>
        <row r="3843">
          <cell r="B3843" t="str">
            <v>2A11938</v>
          </cell>
          <cell r="C3843" t="str">
            <v xml:space="preserve">CUADRILLA ALBAÑILERIA GENERAL 1:1 </v>
          </cell>
          <cell r="D3843" t="str">
            <v>JR</v>
          </cell>
          <cell r="E3843">
            <v>8.5000000000000006E-2</v>
          </cell>
          <cell r="G3843">
            <v>133037.45000000001</v>
          </cell>
          <cell r="H3843">
            <v>11308</v>
          </cell>
        </row>
        <row r="3844">
          <cell r="B3844" t="str">
            <v>47111</v>
          </cell>
          <cell r="C3844" t="str">
            <v xml:space="preserve">elementos de consumo y proteccion </v>
          </cell>
          <cell r="D3844" t="str">
            <v>%</v>
          </cell>
          <cell r="E3844">
            <v>1</v>
          </cell>
          <cell r="G3844">
            <v>1.4999999999999999E-2</v>
          </cell>
          <cell r="H3844">
            <v>0</v>
          </cell>
        </row>
        <row r="3845">
          <cell r="B3845" t="str">
            <v>46111</v>
          </cell>
          <cell r="C3845" t="str">
            <v xml:space="preserve">herramienta y equipo menor </v>
          </cell>
          <cell r="D3845" t="str">
            <v>%</v>
          </cell>
          <cell r="E3845">
            <v>0.2</v>
          </cell>
          <cell r="G3845">
            <v>0.05</v>
          </cell>
          <cell r="H3845">
            <v>0</v>
          </cell>
        </row>
        <row r="3846">
          <cell r="C3846" t="str">
            <v>DIRECTO:  50,284 / M2</v>
          </cell>
          <cell r="D3846">
            <v>0</v>
          </cell>
          <cell r="G3846">
            <v>0</v>
          </cell>
          <cell r="H3846">
            <v>0</v>
          </cell>
        </row>
        <row r="3847">
          <cell r="C3847">
            <v>0</v>
          </cell>
          <cell r="D3847">
            <v>0</v>
          </cell>
          <cell r="G3847">
            <v>0</v>
          </cell>
          <cell r="H3847">
            <v>0</v>
          </cell>
        </row>
        <row r="3848">
          <cell r="B3848" t="str">
            <v>11-02-200</v>
          </cell>
          <cell r="C3848" t="str">
            <v>LUCERNARIO EN VIDRIO TEMPLADO LAMINADO 5+6 CON PELICULA OPACA SOBRE PERFILERIA METALICA EN TUBULARES Y ANGULOS SEGUN DETALLE DE PLANOS -L: 3.68 M. - A: 1.50 M. INCLUYE ANCLAJES A ESTRUCTURA DE SOPORTE Y PINTURAS ANTICORROSIVA Y DE ACABADO PARA ELEMENTOS METALICOS.</v>
          </cell>
          <cell r="D3848" t="str">
            <v>U</v>
          </cell>
          <cell r="E3848">
            <v>0</v>
          </cell>
          <cell r="G3848">
            <v>0</v>
          </cell>
          <cell r="H3848">
            <v>3232161</v>
          </cell>
        </row>
        <row r="3849">
          <cell r="B3849" t="str">
            <v>3F500</v>
          </cell>
          <cell r="C3849" t="str">
            <v xml:space="preserve">s. e i. cristal 5+6 + pelicula - lucernarios y cubiertas </v>
          </cell>
          <cell r="D3849" t="str">
            <v>m2</v>
          </cell>
          <cell r="E3849">
            <v>5.37</v>
          </cell>
          <cell r="G3849">
            <v>447423</v>
          </cell>
          <cell r="H3849">
            <v>2402662</v>
          </cell>
        </row>
        <row r="3850">
          <cell r="B3850" t="str">
            <v>3F501</v>
          </cell>
          <cell r="C3850" t="str">
            <v xml:space="preserve">s. e i. estructura cubierta en vidrio y lucernarios - perfiles, empaques, anclajes </v>
          </cell>
          <cell r="D3850" t="str">
            <v>m2</v>
          </cell>
          <cell r="E3850">
            <v>5.37</v>
          </cell>
          <cell r="G3850">
            <v>154469</v>
          </cell>
          <cell r="H3850">
            <v>829499</v>
          </cell>
        </row>
        <row r="3851">
          <cell r="C3851" t="str">
            <v>DIRECTO:  3,232,161 / U</v>
          </cell>
          <cell r="D3851">
            <v>0</v>
          </cell>
          <cell r="G3851">
            <v>0</v>
          </cell>
          <cell r="H3851">
            <v>0</v>
          </cell>
        </row>
        <row r="3852">
          <cell r="C3852">
            <v>0</v>
          </cell>
          <cell r="D3852">
            <v>0</v>
          </cell>
          <cell r="G3852">
            <v>0</v>
          </cell>
          <cell r="H3852">
            <v>0</v>
          </cell>
        </row>
        <row r="3853">
          <cell r="B3853" t="str">
            <v>11-03-010</v>
          </cell>
          <cell r="C3853" t="str">
            <v>REJILLA DE CUPULA TRADICIONAL EN ALUMINIO REF. C-6"x4" DE COLREJILLAS O EQUIVALENTE</v>
          </cell>
          <cell r="D3853" t="str">
            <v>U</v>
          </cell>
          <cell r="E3853">
            <v>0</v>
          </cell>
          <cell r="G3853">
            <v>0</v>
          </cell>
          <cell r="H3853">
            <v>35675</v>
          </cell>
        </row>
        <row r="3854">
          <cell r="B3854" t="str">
            <v>1N3C6</v>
          </cell>
          <cell r="C3854" t="str">
            <v xml:space="preserve">rejilla de cupula tradicional en aluminio de colrejillas </v>
          </cell>
          <cell r="D3854" t="str">
            <v>u</v>
          </cell>
          <cell r="E3854">
            <v>1</v>
          </cell>
          <cell r="G3854">
            <v>29036</v>
          </cell>
          <cell r="H3854">
            <v>29036</v>
          </cell>
        </row>
        <row r="3855">
          <cell r="B3855" t="str">
            <v>11111</v>
          </cell>
          <cell r="C3855" t="str">
            <v xml:space="preserve">cemento blanco x 40kg </v>
          </cell>
          <cell r="D3855" t="str">
            <v>kg</v>
          </cell>
          <cell r="E3855">
            <v>0.5</v>
          </cell>
          <cell r="G3855">
            <v>1042.44</v>
          </cell>
          <cell r="H3855">
            <v>521</v>
          </cell>
        </row>
        <row r="3856">
          <cell r="B3856" t="str">
            <v>17711</v>
          </cell>
          <cell r="C3856" t="str">
            <v xml:space="preserve">estopa blanca 500gr </v>
          </cell>
          <cell r="D3856" t="str">
            <v>lb</v>
          </cell>
          <cell r="E3856">
            <v>0.25</v>
          </cell>
          <cell r="G3856">
            <v>7735</v>
          </cell>
          <cell r="H3856">
            <v>1934</v>
          </cell>
        </row>
        <row r="3857">
          <cell r="B3857" t="str">
            <v>2C111</v>
          </cell>
          <cell r="C3857" t="str">
            <v xml:space="preserve">mo cuadrilla albañileria (1 of + 1 ay) </v>
          </cell>
          <cell r="D3857" t="str">
            <v>hc</v>
          </cell>
          <cell r="E3857">
            <v>0.25</v>
          </cell>
          <cell r="G3857">
            <v>15715.780981249998</v>
          </cell>
          <cell r="H3857">
            <v>3929</v>
          </cell>
        </row>
        <row r="3858">
          <cell r="B3858" t="str">
            <v>47111</v>
          </cell>
          <cell r="C3858" t="str">
            <v xml:space="preserve">elementos de consumo y proteccion </v>
          </cell>
          <cell r="D3858" t="str">
            <v>%</v>
          </cell>
          <cell r="E3858">
            <v>3929</v>
          </cell>
          <cell r="G3858">
            <v>1.4999999999999999E-2</v>
          </cell>
          <cell r="H3858">
            <v>59</v>
          </cell>
        </row>
        <row r="3859">
          <cell r="B3859" t="str">
            <v>46111</v>
          </cell>
          <cell r="C3859" t="str">
            <v xml:space="preserve">herramienta y equipo menor </v>
          </cell>
          <cell r="D3859" t="str">
            <v>%</v>
          </cell>
          <cell r="E3859">
            <v>3929</v>
          </cell>
          <cell r="G3859">
            <v>0.05</v>
          </cell>
          <cell r="H3859">
            <v>196</v>
          </cell>
        </row>
        <row r="3860">
          <cell r="C3860" t="str">
            <v>DIRECTO:  35,675 / U</v>
          </cell>
          <cell r="D3860">
            <v>0</v>
          </cell>
          <cell r="G3860">
            <v>0</v>
          </cell>
          <cell r="H3860">
            <v>0</v>
          </cell>
        </row>
        <row r="3861">
          <cell r="C3861">
            <v>0</v>
          </cell>
          <cell r="D3861">
            <v>0</v>
          </cell>
          <cell r="G3861">
            <v>0</v>
          </cell>
          <cell r="H3861">
            <v>0</v>
          </cell>
        </row>
        <row r="3862">
          <cell r="B3862" t="str">
            <v>11-03-020</v>
          </cell>
          <cell r="C3862" t="str">
            <v>CANAL METALICA EN LAMINA CAL 20 PARA CUBIERTAS. DESARROLLO 1.50 M. INCLUYE ANTICORROSIVO, PINTURA DE ACABADO EN ACEITE Y ANCLAJES A ESTRUCTURA.</v>
          </cell>
          <cell r="D3862" t="str">
            <v>M</v>
          </cell>
          <cell r="E3862">
            <v>0</v>
          </cell>
          <cell r="G3862">
            <v>0</v>
          </cell>
          <cell r="H3862">
            <v>89650</v>
          </cell>
        </row>
        <row r="3863">
          <cell r="B3863" t="str">
            <v>16B13</v>
          </cell>
          <cell r="C3863" t="str">
            <v xml:space="preserve">lamina coldrolled c20 1.22 x 2.44m </v>
          </cell>
          <cell r="D3863" t="str">
            <v>u</v>
          </cell>
          <cell r="E3863">
            <v>0.50389680193496378</v>
          </cell>
          <cell r="F3863">
            <v>0.05</v>
          </cell>
          <cell r="G3863">
            <v>92225</v>
          </cell>
          <cell r="H3863">
            <v>48795</v>
          </cell>
        </row>
        <row r="3864">
          <cell r="B3864" t="str">
            <v>11038</v>
          </cell>
          <cell r="C3864" t="str">
            <v xml:space="preserve">ESMALTE MATE SUPERSINTETICO Tipo-1 </v>
          </cell>
          <cell r="D3864" t="str">
            <v>GN</v>
          </cell>
          <cell r="E3864">
            <v>0.05</v>
          </cell>
          <cell r="F3864">
            <v>0.02</v>
          </cell>
          <cell r="G3864">
            <v>44723</v>
          </cell>
          <cell r="H3864">
            <v>2281</v>
          </cell>
        </row>
        <row r="3865">
          <cell r="B3865" t="str">
            <v>13973</v>
          </cell>
          <cell r="C3865" t="str">
            <v xml:space="preserve">SOLDADURA DE 1/8 Electrica Ref. 6010 </v>
          </cell>
          <cell r="D3865" t="str">
            <v>KG</v>
          </cell>
          <cell r="E3865">
            <v>0.04</v>
          </cell>
          <cell r="F3865">
            <v>0.02</v>
          </cell>
          <cell r="G3865">
            <v>8543</v>
          </cell>
          <cell r="H3865">
            <v>349</v>
          </cell>
        </row>
        <row r="3866">
          <cell r="B3866" t="str">
            <v>1100049</v>
          </cell>
          <cell r="C3866" t="str">
            <v xml:space="preserve">Soldadura estaño Plata </v>
          </cell>
          <cell r="D3866" t="str">
            <v>KG</v>
          </cell>
          <cell r="E3866">
            <v>0.03</v>
          </cell>
          <cell r="F3866">
            <v>0.02</v>
          </cell>
          <cell r="G3866">
            <v>81496</v>
          </cell>
          <cell r="H3866">
            <v>2494</v>
          </cell>
        </row>
        <row r="3867">
          <cell r="B3867" t="str">
            <v>1103353</v>
          </cell>
          <cell r="C3867" t="str">
            <v xml:space="preserve">WASH PRIMER COMPONENTES A+B </v>
          </cell>
          <cell r="D3867" t="str">
            <v>gln</v>
          </cell>
          <cell r="E3867">
            <v>0.1</v>
          </cell>
          <cell r="F3867">
            <v>0.02</v>
          </cell>
          <cell r="G3867">
            <v>119900</v>
          </cell>
          <cell r="H3867">
            <v>12230</v>
          </cell>
        </row>
        <row r="3868">
          <cell r="B3868" t="str">
            <v>4368</v>
          </cell>
          <cell r="C3868" t="str">
            <v xml:space="preserve">ANDAMIO TUBULAR (SECC:1.5X1.5M.) </v>
          </cell>
          <cell r="D3868" t="str">
            <v>DIA</v>
          </cell>
          <cell r="E3868">
            <v>0.72</v>
          </cell>
          <cell r="G3868">
            <v>880</v>
          </cell>
          <cell r="H3868">
            <v>634</v>
          </cell>
        </row>
        <row r="3869">
          <cell r="B3869" t="str">
            <v>4102486</v>
          </cell>
          <cell r="C3869" t="str">
            <v xml:space="preserve">EQUIPO SOLDADURA 220 AMP ELECTRICO </v>
          </cell>
          <cell r="D3869" t="str">
            <v>DIA</v>
          </cell>
          <cell r="E3869">
            <v>0.05</v>
          </cell>
          <cell r="G3869">
            <v>28000</v>
          </cell>
          <cell r="H3869">
            <v>1400</v>
          </cell>
        </row>
        <row r="3870">
          <cell r="B3870" t="str">
            <v>2A12409</v>
          </cell>
          <cell r="C3870" t="str">
            <v xml:space="preserve">CUADRILLA CARPINTERIA EN OBRA </v>
          </cell>
          <cell r="D3870" t="str">
            <v>JR</v>
          </cell>
          <cell r="E3870">
            <v>0.11</v>
          </cell>
          <cell r="G3870">
            <v>183245.08</v>
          </cell>
          <cell r="H3870">
            <v>20157</v>
          </cell>
        </row>
        <row r="3871">
          <cell r="B3871" t="str">
            <v>47111</v>
          </cell>
          <cell r="C3871" t="str">
            <v xml:space="preserve">elementos de consumo y proteccion </v>
          </cell>
          <cell r="D3871" t="str">
            <v>%</v>
          </cell>
          <cell r="E3871">
            <v>20157</v>
          </cell>
          <cell r="G3871">
            <v>1.4999999999999999E-2</v>
          </cell>
          <cell r="H3871">
            <v>302</v>
          </cell>
        </row>
        <row r="3872">
          <cell r="B3872" t="str">
            <v>46111</v>
          </cell>
          <cell r="C3872" t="str">
            <v xml:space="preserve">herramienta y equipo menor </v>
          </cell>
          <cell r="D3872" t="str">
            <v>%</v>
          </cell>
          <cell r="E3872">
            <v>20157</v>
          </cell>
          <cell r="G3872">
            <v>0.05</v>
          </cell>
          <cell r="H3872">
            <v>1008</v>
          </cell>
        </row>
        <row r="3873">
          <cell r="C3873" t="str">
            <v>DIRECTO:  89,650 / M</v>
          </cell>
          <cell r="D3873">
            <v>0</v>
          </cell>
          <cell r="G3873">
            <v>0</v>
          </cell>
          <cell r="H3873">
            <v>0</v>
          </cell>
        </row>
        <row r="3874">
          <cell r="C3874">
            <v>0</v>
          </cell>
          <cell r="D3874">
            <v>0</v>
          </cell>
          <cell r="G3874">
            <v>0</v>
          </cell>
          <cell r="H3874">
            <v>0</v>
          </cell>
        </row>
        <row r="3875">
          <cell r="B3875" t="str">
            <v>11-03-030</v>
          </cell>
          <cell r="C3875" t="str">
            <v>FLANCHE CORTAGOTERAS LONGITUDINAL EN LAMINA CAL 22 PERIMETRAL CUBIERTA. DESARROLLO 0.15 M. INCLUYE ANTICORROSIVO, PINTURA DE ACABADO EN ACEITE Y ANCLAJES A ESTRUCTURA.</v>
          </cell>
          <cell r="D3875" t="str">
            <v>M</v>
          </cell>
          <cell r="E3875">
            <v>0</v>
          </cell>
          <cell r="G3875">
            <v>0</v>
          </cell>
          <cell r="H3875">
            <v>36074</v>
          </cell>
        </row>
        <row r="3876">
          <cell r="B3876" t="str">
            <v>16B14</v>
          </cell>
          <cell r="C3876" t="str">
            <v xml:space="preserve">lamina coldrolled c22 1.22 x 2.44m </v>
          </cell>
          <cell r="D3876" t="str">
            <v>u</v>
          </cell>
          <cell r="E3876">
            <v>5.0389680193496371E-2</v>
          </cell>
          <cell r="F3876">
            <v>0.05</v>
          </cell>
          <cell r="G3876">
            <v>77945</v>
          </cell>
          <cell r="H3876">
            <v>4124</v>
          </cell>
        </row>
        <row r="3877">
          <cell r="B3877" t="str">
            <v>11038</v>
          </cell>
          <cell r="C3877" t="str">
            <v xml:space="preserve">ESMALTE MATE SUPERSINTETICO Tipo-1 </v>
          </cell>
          <cell r="D3877" t="str">
            <v>GN</v>
          </cell>
          <cell r="E3877">
            <v>0.08</v>
          </cell>
          <cell r="F3877">
            <v>0.02</v>
          </cell>
          <cell r="G3877">
            <v>44723</v>
          </cell>
          <cell r="H3877">
            <v>3649</v>
          </cell>
        </row>
        <row r="3878">
          <cell r="B3878" t="str">
            <v>13973</v>
          </cell>
          <cell r="C3878" t="str">
            <v xml:space="preserve">SOLDADURA DE 1/8 Electrica Ref. 6010 </v>
          </cell>
          <cell r="D3878" t="str">
            <v>KG</v>
          </cell>
          <cell r="E3878">
            <v>0.04</v>
          </cell>
          <cell r="F3878">
            <v>0.02</v>
          </cell>
          <cell r="G3878">
            <v>8543</v>
          </cell>
          <cell r="H3878">
            <v>349</v>
          </cell>
        </row>
        <row r="3879">
          <cell r="B3879" t="str">
            <v>1100049</v>
          </cell>
          <cell r="C3879" t="str">
            <v xml:space="preserve">Soldadura estaño Plata </v>
          </cell>
          <cell r="D3879" t="str">
            <v>KG</v>
          </cell>
          <cell r="E3879">
            <v>0.03</v>
          </cell>
          <cell r="F3879">
            <v>0.02</v>
          </cell>
          <cell r="G3879">
            <v>81496</v>
          </cell>
          <cell r="H3879">
            <v>2494</v>
          </cell>
        </row>
        <row r="3880">
          <cell r="B3880" t="str">
            <v>1103353</v>
          </cell>
          <cell r="C3880" t="str">
            <v xml:space="preserve">WASH PRIMER COMPONENTES A+B </v>
          </cell>
          <cell r="D3880" t="str">
            <v>gln</v>
          </cell>
          <cell r="E3880">
            <v>1.6E-2</v>
          </cell>
          <cell r="F3880">
            <v>0.02</v>
          </cell>
          <cell r="G3880">
            <v>119900</v>
          </cell>
          <cell r="H3880">
            <v>1957</v>
          </cell>
        </row>
        <row r="3881">
          <cell r="B3881" t="str">
            <v>4368</v>
          </cell>
          <cell r="C3881" t="str">
            <v xml:space="preserve">ANDAMIO TUBULAR (SECC:1.5X1.5M.) </v>
          </cell>
          <cell r="D3881" t="str">
            <v>DIA</v>
          </cell>
          <cell r="E3881">
            <v>0.72</v>
          </cell>
          <cell r="G3881">
            <v>880</v>
          </cell>
          <cell r="H3881">
            <v>634</v>
          </cell>
        </row>
        <row r="3882">
          <cell r="B3882" t="str">
            <v>4102486</v>
          </cell>
          <cell r="C3882" t="str">
            <v xml:space="preserve">EQUIPO SOLDADURA 220 AMP ELECTRICO </v>
          </cell>
          <cell r="D3882" t="str">
            <v>DIA</v>
          </cell>
          <cell r="E3882">
            <v>0.05</v>
          </cell>
          <cell r="G3882">
            <v>28000</v>
          </cell>
          <cell r="H3882">
            <v>1400</v>
          </cell>
        </row>
        <row r="3883">
          <cell r="B3883" t="str">
            <v>2A12409</v>
          </cell>
          <cell r="C3883" t="str">
            <v xml:space="preserve">CUADRILLA CARPINTERIA EN OBRA </v>
          </cell>
          <cell r="D3883" t="str">
            <v>JR</v>
          </cell>
          <cell r="E3883">
            <v>0.11</v>
          </cell>
          <cell r="G3883">
            <v>183245.08</v>
          </cell>
          <cell r="H3883">
            <v>20157</v>
          </cell>
        </row>
        <row r="3884">
          <cell r="B3884" t="str">
            <v>47111</v>
          </cell>
          <cell r="C3884" t="str">
            <v xml:space="preserve">elementos de consumo y proteccion </v>
          </cell>
          <cell r="D3884" t="str">
            <v>%</v>
          </cell>
          <cell r="E3884">
            <v>20157</v>
          </cell>
          <cell r="G3884">
            <v>1.4999999999999999E-2</v>
          </cell>
          <cell r="H3884">
            <v>302</v>
          </cell>
        </row>
        <row r="3885">
          <cell r="B3885" t="str">
            <v>46111</v>
          </cell>
          <cell r="C3885" t="str">
            <v xml:space="preserve">herramienta y equipo menor </v>
          </cell>
          <cell r="D3885" t="str">
            <v>%</v>
          </cell>
          <cell r="E3885">
            <v>20157</v>
          </cell>
          <cell r="G3885">
            <v>0.05</v>
          </cell>
          <cell r="H3885">
            <v>1008</v>
          </cell>
        </row>
        <row r="3886">
          <cell r="C3886" t="str">
            <v>DIRECTO:  36,074 / M</v>
          </cell>
          <cell r="D3886">
            <v>0</v>
          </cell>
          <cell r="G3886">
            <v>0</v>
          </cell>
          <cell r="H3886">
            <v>0</v>
          </cell>
        </row>
        <row r="3887">
          <cell r="C3887">
            <v>0</v>
          </cell>
          <cell r="D3887">
            <v>0</v>
          </cell>
          <cell r="G3887">
            <v>0</v>
          </cell>
          <cell r="H3887">
            <v>0</v>
          </cell>
        </row>
        <row r="3888">
          <cell r="B3888" t="str">
            <v>11-03-040</v>
          </cell>
          <cell r="C3888" t="str">
            <v>FILTRO PERIMETRAL EN GRAVA 3/4" PARA CUBIERTA VERDE - A: 0.43 M. - H: 0.30 M.</v>
          </cell>
          <cell r="D3888" t="str">
            <v>M</v>
          </cell>
          <cell r="E3888">
            <v>0</v>
          </cell>
          <cell r="G3888">
            <v>0</v>
          </cell>
          <cell r="H3888">
            <v>11032</v>
          </cell>
        </row>
        <row r="3889">
          <cell r="B3889" t="str">
            <v>11238</v>
          </cell>
          <cell r="C3889" t="str">
            <v xml:space="preserve">grava no. 67 - 3/4" </v>
          </cell>
          <cell r="D3889" t="str">
            <v>m3</v>
          </cell>
          <cell r="E3889">
            <v>0.129</v>
          </cell>
          <cell r="F3889">
            <v>0.2</v>
          </cell>
          <cell r="G3889">
            <v>64050.559999999998</v>
          </cell>
          <cell r="H3889">
            <v>9915</v>
          </cell>
        </row>
        <row r="3890">
          <cell r="B3890" t="str">
            <v>2C112</v>
          </cell>
          <cell r="C3890" t="str">
            <v xml:space="preserve">mo cuadrilla albañileria (1 of + 2 ay) </v>
          </cell>
          <cell r="D3890" t="str">
            <v>hc</v>
          </cell>
          <cell r="E3890">
            <v>4.7619047619047616E-2</v>
          </cell>
          <cell r="G3890">
            <v>22037.707506250001</v>
          </cell>
          <cell r="H3890">
            <v>1049</v>
          </cell>
        </row>
        <row r="3891">
          <cell r="B3891" t="str">
            <v>47111</v>
          </cell>
          <cell r="C3891" t="str">
            <v xml:space="preserve">elementos de consumo y proteccion </v>
          </cell>
          <cell r="D3891" t="str">
            <v>%</v>
          </cell>
          <cell r="E3891">
            <v>1049</v>
          </cell>
          <cell r="G3891">
            <v>1.4999999999999999E-2</v>
          </cell>
          <cell r="H3891">
            <v>16</v>
          </cell>
        </row>
        <row r="3892">
          <cell r="B3892" t="str">
            <v>46111</v>
          </cell>
          <cell r="C3892" t="str">
            <v xml:space="preserve">herramienta y equipo menor </v>
          </cell>
          <cell r="D3892" t="str">
            <v>%</v>
          </cell>
          <cell r="E3892">
            <v>1049</v>
          </cell>
          <cell r="G3892">
            <v>0.05</v>
          </cell>
          <cell r="H3892">
            <v>52</v>
          </cell>
        </row>
        <row r="3893">
          <cell r="C3893" t="str">
            <v>DIRECTO:  11,032 / M</v>
          </cell>
          <cell r="D3893">
            <v>0</v>
          </cell>
          <cell r="G3893">
            <v>0</v>
          </cell>
          <cell r="H3893">
            <v>0</v>
          </cell>
        </row>
        <row r="3894">
          <cell r="C3894">
            <v>0</v>
          </cell>
          <cell r="D3894">
            <v>0</v>
          </cell>
          <cell r="G3894">
            <v>0</v>
          </cell>
          <cell r="H3894">
            <v>0</v>
          </cell>
        </row>
        <row r="3895">
          <cell r="B3895" t="str">
            <v>11-03-100</v>
          </cell>
          <cell r="C3895" t="str">
            <v>CANAL K031 RECTANGULAR 908x250 DESARROLLO 1762 CLASE 12 COLOR BLANCO DE EXIPLAST O EQUIVALENTE. INCLUYE ANCLAJES A ESTRUCTURA, SOSCOS, TAPAS, KIT DE UNION/TRASLAPO.</v>
          </cell>
          <cell r="D3895" t="str">
            <v>M</v>
          </cell>
          <cell r="E3895">
            <v>0</v>
          </cell>
          <cell r="G3895">
            <v>0</v>
          </cell>
          <cell r="H3895">
            <v>379225</v>
          </cell>
        </row>
        <row r="3896">
          <cell r="B3896" t="str">
            <v>16B22</v>
          </cell>
          <cell r="C3896" t="str">
            <v xml:space="preserve">canal metalica en lamina cal 20 para cubiertas. desarrollo 1.50 m. incluye anticorrosivo, pintura de acabado en aceite y anclajes a estructura. </v>
          </cell>
          <cell r="D3896" t="str">
            <v>m</v>
          </cell>
          <cell r="E3896">
            <v>1</v>
          </cell>
          <cell r="F3896">
            <v>0.02</v>
          </cell>
          <cell r="G3896">
            <v>350121.8</v>
          </cell>
          <cell r="H3896">
            <v>357124</v>
          </cell>
        </row>
        <row r="3897">
          <cell r="B3897" t="str">
            <v>4368</v>
          </cell>
          <cell r="C3897" t="str">
            <v xml:space="preserve">ANDAMIO TUBULAR (SECC:1.5X1.5M.) </v>
          </cell>
          <cell r="D3897" t="str">
            <v>DIA</v>
          </cell>
          <cell r="E3897">
            <v>0.72</v>
          </cell>
          <cell r="G3897">
            <v>880</v>
          </cell>
          <cell r="H3897">
            <v>634</v>
          </cell>
        </row>
        <row r="3898">
          <cell r="B3898" t="str">
            <v>2A12409</v>
          </cell>
          <cell r="C3898" t="str">
            <v xml:space="preserve">CUADRILLA CARPINTERIA EN OBRA </v>
          </cell>
          <cell r="D3898" t="str">
            <v>JR</v>
          </cell>
          <cell r="E3898">
            <v>0.11</v>
          </cell>
          <cell r="G3898">
            <v>183245.08</v>
          </cell>
          <cell r="H3898">
            <v>20157</v>
          </cell>
        </row>
        <row r="3899">
          <cell r="B3899" t="str">
            <v>47111</v>
          </cell>
          <cell r="C3899" t="str">
            <v xml:space="preserve">elementos de consumo y proteccion </v>
          </cell>
          <cell r="D3899" t="str">
            <v>%</v>
          </cell>
          <cell r="E3899">
            <v>20157</v>
          </cell>
          <cell r="G3899">
            <v>1.4999999999999999E-2</v>
          </cell>
          <cell r="H3899">
            <v>302</v>
          </cell>
        </row>
        <row r="3900">
          <cell r="B3900" t="str">
            <v>46111</v>
          </cell>
          <cell r="C3900" t="str">
            <v xml:space="preserve">herramienta y equipo menor </v>
          </cell>
          <cell r="D3900" t="str">
            <v>%</v>
          </cell>
          <cell r="E3900">
            <v>20157</v>
          </cell>
          <cell r="G3900">
            <v>0.05</v>
          </cell>
          <cell r="H3900">
            <v>1008</v>
          </cell>
        </row>
        <row r="3901">
          <cell r="C3901" t="str">
            <v>DIRECTO:  379,225 / M</v>
          </cell>
          <cell r="D3901">
            <v>0</v>
          </cell>
          <cell r="G3901">
            <v>0</v>
          </cell>
          <cell r="H3901">
            <v>0</v>
          </cell>
        </row>
        <row r="3902">
          <cell r="B3902" t="str">
            <v>12</v>
          </cell>
          <cell r="C3902" t="str">
            <v>CARPINTERIA METALICA</v>
          </cell>
          <cell r="D3902">
            <v>0</v>
          </cell>
          <cell r="G3902">
            <v>0</v>
          </cell>
          <cell r="H3902">
            <v>0</v>
          </cell>
        </row>
        <row r="3903">
          <cell r="B3903" t="str">
            <v>12-01-010</v>
          </cell>
          <cell r="C3903" t="str">
            <v>PUERTA P-03 (1.00x2.35). PERFILERIA EN ALUMINIO ANODIZADO COLOR NEGRO + VIDRIO TEMPLADO 8 MM. INCLUYE MANIJA EN TUBULAR DE ACERO INOXIDABLE 1", SISTEMA DE MECANISMO DE RETORNO Y CERRADURA. CUERPOS BATIENTES</v>
          </cell>
          <cell r="D3903" t="str">
            <v>U</v>
          </cell>
          <cell r="E3903">
            <v>0</v>
          </cell>
          <cell r="G3903">
            <v>0</v>
          </cell>
          <cell r="H3903">
            <v>1545109</v>
          </cell>
        </row>
        <row r="3904">
          <cell r="B3904" t="str">
            <v>3T001</v>
          </cell>
          <cell r="C3904" t="str">
            <v xml:space="preserve">puerta p-03 (1.00x2.35). perfileria en aluminio anodizado color negro + vidrio templado 8 mm. cuerpos batientes </v>
          </cell>
          <cell r="D3904" t="str">
            <v>u</v>
          </cell>
          <cell r="E3904">
            <v>1</v>
          </cell>
          <cell r="G3904">
            <v>1258425</v>
          </cell>
          <cell r="H3904">
            <v>1258425</v>
          </cell>
        </row>
        <row r="3905">
          <cell r="B3905" t="str">
            <v>1104603</v>
          </cell>
          <cell r="C3905" t="str">
            <v xml:space="preserve">CERRADURA DOBLE CILINDRO </v>
          </cell>
          <cell r="D3905" t="str">
            <v>und</v>
          </cell>
          <cell r="E3905">
            <v>1</v>
          </cell>
          <cell r="G3905">
            <v>69900</v>
          </cell>
          <cell r="H3905">
            <v>69900</v>
          </cell>
        </row>
        <row r="3906">
          <cell r="B3906" t="str">
            <v>1A14294</v>
          </cell>
          <cell r="C3906" t="str">
            <v xml:space="preserve">Manijas o Agarraderas ( Suministro) </v>
          </cell>
          <cell r="D3906">
            <v>0</v>
          </cell>
          <cell r="E3906">
            <v>1</v>
          </cell>
          <cell r="G3906">
            <v>52628</v>
          </cell>
          <cell r="H3906">
            <v>52628</v>
          </cell>
        </row>
        <row r="3907">
          <cell r="B3907" t="str">
            <v>19121</v>
          </cell>
          <cell r="C3907" t="str">
            <v xml:space="preserve">cierrapuerta hidraulico ajustable 80kg </v>
          </cell>
          <cell r="D3907" t="str">
            <v>u</v>
          </cell>
          <cell r="E3907">
            <v>1</v>
          </cell>
          <cell r="G3907">
            <v>108900.00000000001</v>
          </cell>
          <cell r="H3907">
            <v>108900</v>
          </cell>
        </row>
        <row r="3908">
          <cell r="B3908" t="str">
            <v>2A11940</v>
          </cell>
          <cell r="C3908" t="str">
            <v xml:space="preserve">CUADRILLA CARPINTERIA METALICA </v>
          </cell>
          <cell r="D3908" t="str">
            <v>JR</v>
          </cell>
          <cell r="E3908">
            <v>0.35249999999999998</v>
          </cell>
          <cell r="G3908">
            <v>147188.75</v>
          </cell>
          <cell r="H3908">
            <v>51884</v>
          </cell>
        </row>
        <row r="3909">
          <cell r="B3909" t="str">
            <v>47111</v>
          </cell>
          <cell r="C3909" t="str">
            <v xml:space="preserve">elementos de consumo y proteccion </v>
          </cell>
          <cell r="D3909" t="str">
            <v>%</v>
          </cell>
          <cell r="E3909">
            <v>51884</v>
          </cell>
          <cell r="G3909">
            <v>1.4999999999999999E-2</v>
          </cell>
          <cell r="H3909">
            <v>778</v>
          </cell>
        </row>
        <row r="3910">
          <cell r="B3910" t="str">
            <v>46111</v>
          </cell>
          <cell r="C3910" t="str">
            <v xml:space="preserve">herramienta y equipo menor </v>
          </cell>
          <cell r="D3910" t="str">
            <v>%</v>
          </cell>
          <cell r="E3910">
            <v>51884</v>
          </cell>
          <cell r="G3910">
            <v>0.05</v>
          </cell>
          <cell r="H3910">
            <v>2594</v>
          </cell>
        </row>
        <row r="3911">
          <cell r="C3911" t="str">
            <v>DIRECTO:  1,545,109 / U</v>
          </cell>
          <cell r="D3911">
            <v>0</v>
          </cell>
          <cell r="G3911">
            <v>0</v>
          </cell>
          <cell r="H3911">
            <v>0</v>
          </cell>
        </row>
        <row r="3912">
          <cell r="C3912">
            <v>0</v>
          </cell>
          <cell r="D3912">
            <v>0</v>
          </cell>
          <cell r="G3912">
            <v>0</v>
          </cell>
          <cell r="H3912">
            <v>0</v>
          </cell>
        </row>
        <row r="3913">
          <cell r="B3913" t="str">
            <v>12-01-015</v>
          </cell>
          <cell r="C3913" t="str">
            <v>PUERTA P-08 (1.20x2.35). PERFILERIA EN ALUMINIO ANODIZADO COLOR NEGRO + VIDRIO TEMPLADO 8 MM. INCLUYE MANIJA EN TUBULAR DE ACERO INOXIDABLE 1", SISTEMA DE MECANISMO DE RETORNO Y CERRADURA. CUERPOS BATIENTES</v>
          </cell>
          <cell r="D3913" t="str">
            <v>U</v>
          </cell>
          <cell r="E3913">
            <v>0</v>
          </cell>
          <cell r="G3913">
            <v>0</v>
          </cell>
          <cell r="H3913">
            <v>1807846</v>
          </cell>
        </row>
        <row r="3914">
          <cell r="B3914" t="str">
            <v>3T002</v>
          </cell>
          <cell r="C3914" t="str">
            <v xml:space="preserve">puerta p-08 (1.20x2.35). perfileria en aluminio anodizado color negro + vidrio templado 8 mm. cuerpos batientes </v>
          </cell>
          <cell r="D3914" t="str">
            <v>u</v>
          </cell>
          <cell r="E3914">
            <v>1</v>
          </cell>
          <cell r="G3914">
            <v>1510110</v>
          </cell>
          <cell r="H3914">
            <v>1510110</v>
          </cell>
        </row>
        <row r="3915">
          <cell r="B3915" t="str">
            <v>1104603</v>
          </cell>
          <cell r="C3915" t="str">
            <v xml:space="preserve">CERRADURA DOBLE CILINDRO </v>
          </cell>
          <cell r="D3915" t="str">
            <v>und</v>
          </cell>
          <cell r="E3915">
            <v>1</v>
          </cell>
          <cell r="G3915">
            <v>69900</v>
          </cell>
          <cell r="H3915">
            <v>69900</v>
          </cell>
        </row>
        <row r="3916">
          <cell r="B3916" t="str">
            <v>1A14294</v>
          </cell>
          <cell r="C3916" t="str">
            <v xml:space="preserve">Manijas o Agarraderas ( Suministro) </v>
          </cell>
          <cell r="D3916">
            <v>0</v>
          </cell>
          <cell r="E3916">
            <v>1</v>
          </cell>
          <cell r="G3916">
            <v>52628</v>
          </cell>
          <cell r="H3916">
            <v>52628</v>
          </cell>
        </row>
        <row r="3917">
          <cell r="B3917" t="str">
            <v>19121</v>
          </cell>
          <cell r="C3917" t="str">
            <v xml:space="preserve">cierrapuerta hidraulico ajustable 80kg </v>
          </cell>
          <cell r="D3917" t="str">
            <v>u</v>
          </cell>
          <cell r="E3917">
            <v>1</v>
          </cell>
          <cell r="G3917">
            <v>108900.00000000001</v>
          </cell>
          <cell r="H3917">
            <v>108900</v>
          </cell>
        </row>
        <row r="3918">
          <cell r="B3918" t="str">
            <v>2A11940</v>
          </cell>
          <cell r="C3918" t="str">
            <v xml:space="preserve">CUADRILLA CARPINTERIA METALICA </v>
          </cell>
          <cell r="D3918" t="str">
            <v>JR</v>
          </cell>
          <cell r="E3918">
            <v>0.42299999999999999</v>
          </cell>
          <cell r="G3918">
            <v>147188.75</v>
          </cell>
          <cell r="H3918">
            <v>62261</v>
          </cell>
        </row>
        <row r="3919">
          <cell r="B3919" t="str">
            <v>47111</v>
          </cell>
          <cell r="C3919" t="str">
            <v xml:space="preserve">elementos de consumo y proteccion </v>
          </cell>
          <cell r="D3919" t="str">
            <v>%</v>
          </cell>
          <cell r="E3919">
            <v>62261</v>
          </cell>
          <cell r="G3919">
            <v>1.4999999999999999E-2</v>
          </cell>
          <cell r="H3919">
            <v>934</v>
          </cell>
        </row>
        <row r="3920">
          <cell r="B3920" t="str">
            <v>46111</v>
          </cell>
          <cell r="C3920" t="str">
            <v xml:space="preserve">herramienta y equipo menor </v>
          </cell>
          <cell r="D3920" t="str">
            <v>%</v>
          </cell>
          <cell r="E3920">
            <v>62261</v>
          </cell>
          <cell r="G3920">
            <v>0.05</v>
          </cell>
          <cell r="H3920">
            <v>3113</v>
          </cell>
        </row>
        <row r="3921">
          <cell r="C3921" t="str">
            <v>DIRECTO:  1,807,846 / U</v>
          </cell>
          <cell r="D3921">
            <v>0</v>
          </cell>
          <cell r="G3921">
            <v>0</v>
          </cell>
          <cell r="H3921">
            <v>0</v>
          </cell>
        </row>
        <row r="3922">
          <cell r="C3922">
            <v>0</v>
          </cell>
          <cell r="D3922">
            <v>0</v>
          </cell>
          <cell r="G3922">
            <v>0</v>
          </cell>
          <cell r="H3922">
            <v>0</v>
          </cell>
        </row>
        <row r="3923">
          <cell r="B3923" t="str">
            <v>12-01-020</v>
          </cell>
          <cell r="C3923" t="str">
            <v>PUERTA P-10 (2.00x3.30). PERFILERIA EN ALUMINIO ANODIZADO COLOR NEGRO + VIDRIO TEMPLADO 8 MM. INCLUYE MANIJA EN TUBULAR DE ACERO INOXIDABLE 1", SISTEMA DE MECANISMO DE RETORNO Y CERRADURA. CUERPOS BATIENTES</v>
          </cell>
          <cell r="D3923" t="str">
            <v>U</v>
          </cell>
          <cell r="E3923">
            <v>0</v>
          </cell>
          <cell r="G3923">
            <v>0</v>
          </cell>
          <cell r="H3923">
            <v>4082445</v>
          </cell>
        </row>
        <row r="3924">
          <cell r="B3924" t="str">
            <v>3T003</v>
          </cell>
          <cell r="C3924" t="str">
            <v xml:space="preserve">puerta p-10 (2.00x3.30). perfileria en aluminio anodizado color negro + vidrio templado 8 mm. cuerpos batientes </v>
          </cell>
          <cell r="D3924" t="str">
            <v>u</v>
          </cell>
          <cell r="E3924">
            <v>1</v>
          </cell>
          <cell r="G3924">
            <v>3534300</v>
          </cell>
          <cell r="H3924">
            <v>3534300</v>
          </cell>
        </row>
        <row r="3925">
          <cell r="B3925" t="str">
            <v>1104603</v>
          </cell>
          <cell r="C3925" t="str">
            <v xml:space="preserve">CERRADURA DOBLE CILINDRO </v>
          </cell>
          <cell r="D3925" t="str">
            <v>und</v>
          </cell>
          <cell r="E3925">
            <v>1</v>
          </cell>
          <cell r="G3925">
            <v>69900</v>
          </cell>
          <cell r="H3925">
            <v>69900</v>
          </cell>
        </row>
        <row r="3926">
          <cell r="B3926" t="str">
            <v>1A14294</v>
          </cell>
          <cell r="C3926" t="str">
            <v xml:space="preserve">Manijas o Agarraderas ( Suministro) </v>
          </cell>
          <cell r="D3926">
            <v>0</v>
          </cell>
          <cell r="E3926">
            <v>2</v>
          </cell>
          <cell r="G3926">
            <v>52628</v>
          </cell>
          <cell r="H3926">
            <v>105256</v>
          </cell>
        </row>
        <row r="3927">
          <cell r="B3927" t="str">
            <v>19121</v>
          </cell>
          <cell r="C3927" t="str">
            <v xml:space="preserve">cierrapuerta hidraulico ajustable 80kg </v>
          </cell>
          <cell r="D3927" t="str">
            <v>u</v>
          </cell>
          <cell r="E3927">
            <v>2</v>
          </cell>
          <cell r="G3927">
            <v>108900.00000000001</v>
          </cell>
          <cell r="H3927">
            <v>217800</v>
          </cell>
        </row>
        <row r="3928">
          <cell r="B3928" t="str">
            <v>2A11940</v>
          </cell>
          <cell r="C3928" t="str">
            <v xml:space="preserve">CUADRILLA CARPINTERIA METALICA </v>
          </cell>
          <cell r="D3928" t="str">
            <v>JR</v>
          </cell>
          <cell r="E3928">
            <v>0.98999999999999988</v>
          </cell>
          <cell r="G3928">
            <v>147188.75</v>
          </cell>
          <cell r="H3928">
            <v>145717</v>
          </cell>
        </row>
        <row r="3929">
          <cell r="B3929" t="str">
            <v>47111</v>
          </cell>
          <cell r="C3929" t="str">
            <v xml:space="preserve">elementos de consumo y proteccion </v>
          </cell>
          <cell r="D3929" t="str">
            <v>%</v>
          </cell>
          <cell r="E3929">
            <v>145717</v>
          </cell>
          <cell r="G3929">
            <v>1.4999999999999999E-2</v>
          </cell>
          <cell r="H3929">
            <v>2186</v>
          </cell>
        </row>
        <row r="3930">
          <cell r="B3930" t="str">
            <v>46111</v>
          </cell>
          <cell r="C3930" t="str">
            <v xml:space="preserve">herramienta y equipo menor </v>
          </cell>
          <cell r="D3930" t="str">
            <v>%</v>
          </cell>
          <cell r="E3930">
            <v>145717</v>
          </cell>
          <cell r="G3930">
            <v>0.05</v>
          </cell>
          <cell r="H3930">
            <v>7286</v>
          </cell>
        </row>
        <row r="3931">
          <cell r="C3931" t="str">
            <v>DIRECTO:  4,082,445 / U</v>
          </cell>
          <cell r="D3931">
            <v>0</v>
          </cell>
          <cell r="G3931">
            <v>0</v>
          </cell>
          <cell r="H3931">
            <v>0</v>
          </cell>
        </row>
        <row r="3932">
          <cell r="C3932">
            <v>0</v>
          </cell>
          <cell r="D3932">
            <v>0</v>
          </cell>
          <cell r="G3932">
            <v>0</v>
          </cell>
          <cell r="H3932">
            <v>0</v>
          </cell>
        </row>
        <row r="3933">
          <cell r="B3933" t="str">
            <v>12-01-025</v>
          </cell>
          <cell r="C3933" t="str">
            <v>PUERTA P-14 (1.00x2.40). PERFILERIA EN ALUMINIO ANODIZADO COLOR NEGRO + VIDRIO TEMPLADO 8 MM. INCLUYE MANIJA EN TUBULAR DE ACERO INOXIDABLE 1", SISTEMA DE MECANISMO DE RETORNO Y CERRADURA. CUERPOS BATIENTES</v>
          </cell>
          <cell r="D3933" t="str">
            <v>U</v>
          </cell>
          <cell r="E3933">
            <v>0</v>
          </cell>
          <cell r="G3933">
            <v>0</v>
          </cell>
          <cell r="H3933">
            <v>1573060</v>
          </cell>
        </row>
        <row r="3934">
          <cell r="B3934" t="str">
            <v>3T004</v>
          </cell>
          <cell r="C3934" t="str">
            <v xml:space="preserve">puerta p-14 (1.00x2.40). perfileria en aluminio anodizado color negro + vidrio templado 8 mm. cuerpos batientes </v>
          </cell>
          <cell r="D3934" t="str">
            <v>u</v>
          </cell>
          <cell r="E3934">
            <v>1</v>
          </cell>
          <cell r="G3934">
            <v>1285200</v>
          </cell>
          <cell r="H3934">
            <v>1285200</v>
          </cell>
        </row>
        <row r="3935">
          <cell r="B3935" t="str">
            <v>1104603</v>
          </cell>
          <cell r="C3935" t="str">
            <v xml:space="preserve">CERRADURA DOBLE CILINDRO </v>
          </cell>
          <cell r="D3935" t="str">
            <v>und</v>
          </cell>
          <cell r="E3935">
            <v>1</v>
          </cell>
          <cell r="G3935">
            <v>69900</v>
          </cell>
          <cell r="H3935">
            <v>69900</v>
          </cell>
        </row>
        <row r="3936">
          <cell r="B3936" t="str">
            <v>1A14294</v>
          </cell>
          <cell r="C3936" t="str">
            <v xml:space="preserve">Manijas o Agarraderas ( Suministro) </v>
          </cell>
          <cell r="D3936">
            <v>0</v>
          </cell>
          <cell r="E3936">
            <v>1</v>
          </cell>
          <cell r="G3936">
            <v>52628</v>
          </cell>
          <cell r="H3936">
            <v>52628</v>
          </cell>
        </row>
        <row r="3937">
          <cell r="B3937" t="str">
            <v>19121</v>
          </cell>
          <cell r="C3937" t="str">
            <v xml:space="preserve">cierrapuerta hidraulico ajustable 80kg </v>
          </cell>
          <cell r="D3937" t="str">
            <v>u</v>
          </cell>
          <cell r="E3937">
            <v>1</v>
          </cell>
          <cell r="G3937">
            <v>108900.00000000001</v>
          </cell>
          <cell r="H3937">
            <v>108900</v>
          </cell>
        </row>
        <row r="3938">
          <cell r="B3938" t="str">
            <v>2A11940</v>
          </cell>
          <cell r="C3938" t="str">
            <v xml:space="preserve">CUADRILLA CARPINTERIA METALICA </v>
          </cell>
          <cell r="D3938" t="str">
            <v>JR</v>
          </cell>
          <cell r="E3938">
            <v>0.36</v>
          </cell>
          <cell r="G3938">
            <v>147188.75</v>
          </cell>
          <cell r="H3938">
            <v>52988</v>
          </cell>
        </row>
        <row r="3939">
          <cell r="B3939" t="str">
            <v>47111</v>
          </cell>
          <cell r="C3939" t="str">
            <v xml:space="preserve">elementos de consumo y proteccion </v>
          </cell>
          <cell r="D3939" t="str">
            <v>%</v>
          </cell>
          <cell r="E3939">
            <v>52988</v>
          </cell>
          <cell r="G3939">
            <v>1.4999999999999999E-2</v>
          </cell>
          <cell r="H3939">
            <v>795</v>
          </cell>
        </row>
        <row r="3940">
          <cell r="B3940" t="str">
            <v>46111</v>
          </cell>
          <cell r="C3940" t="str">
            <v xml:space="preserve">herramienta y equipo menor </v>
          </cell>
          <cell r="D3940" t="str">
            <v>%</v>
          </cell>
          <cell r="E3940">
            <v>52988</v>
          </cell>
          <cell r="G3940">
            <v>0.05</v>
          </cell>
          <cell r="H3940">
            <v>2649</v>
          </cell>
        </row>
        <row r="3941">
          <cell r="C3941" t="str">
            <v>DIRECTO:  1,573,060 / U</v>
          </cell>
          <cell r="D3941">
            <v>0</v>
          </cell>
          <cell r="G3941">
            <v>0</v>
          </cell>
          <cell r="H3941">
            <v>0</v>
          </cell>
        </row>
        <row r="3942">
          <cell r="C3942">
            <v>0</v>
          </cell>
          <cell r="D3942">
            <v>0</v>
          </cell>
          <cell r="G3942">
            <v>0</v>
          </cell>
          <cell r="H3942">
            <v>0</v>
          </cell>
        </row>
        <row r="3943">
          <cell r="B3943" t="str">
            <v>12-01-030</v>
          </cell>
          <cell r="C3943" t="str">
            <v>PUERTA P-16 (1.20x3.30). PERFILERIA EN ALUMINIO ANODIZADO COLOR NEGRO + VIDRIO TEMPLADO 8 MM. INCLUYE MANIJA EN TUBULAR DE ACERO INOXIDABLE 1", SISTEMA DE MECANISMO DE RETORNO Y CERRADURA. CUERPOS BATIENTES</v>
          </cell>
          <cell r="D3943" t="str">
            <v>U</v>
          </cell>
          <cell r="E3943">
            <v>0</v>
          </cell>
          <cell r="G3943">
            <v>0</v>
          </cell>
          <cell r="H3943">
            <v>2445121</v>
          </cell>
        </row>
        <row r="3944">
          <cell r="B3944" t="str">
            <v>3T005</v>
          </cell>
          <cell r="C3944" t="str">
            <v xml:space="preserve">puerta p-16 (1.20x3.30). perfileria en aluminio anodizado color negro + vidrio templado 8 mm. cuerpos batientes </v>
          </cell>
          <cell r="D3944" t="str">
            <v>u</v>
          </cell>
          <cell r="E3944">
            <v>1</v>
          </cell>
          <cell r="G3944">
            <v>2120580</v>
          </cell>
          <cell r="H3944">
            <v>2120580</v>
          </cell>
        </row>
        <row r="3945">
          <cell r="B3945" t="str">
            <v>1104603</v>
          </cell>
          <cell r="C3945" t="str">
            <v xml:space="preserve">CERRADURA DOBLE CILINDRO </v>
          </cell>
          <cell r="D3945" t="str">
            <v>und</v>
          </cell>
          <cell r="E3945">
            <v>1</v>
          </cell>
          <cell r="G3945">
            <v>69900</v>
          </cell>
          <cell r="H3945">
            <v>69900</v>
          </cell>
        </row>
        <row r="3946">
          <cell r="B3946" t="str">
            <v>1A14294</v>
          </cell>
          <cell r="C3946" t="str">
            <v xml:space="preserve">Manijas o Agarraderas ( Suministro) </v>
          </cell>
          <cell r="D3946">
            <v>0</v>
          </cell>
          <cell r="E3946">
            <v>1</v>
          </cell>
          <cell r="G3946">
            <v>52628</v>
          </cell>
          <cell r="H3946">
            <v>52628</v>
          </cell>
        </row>
        <row r="3947">
          <cell r="B3947" t="str">
            <v>19121</v>
          </cell>
          <cell r="C3947" t="str">
            <v xml:space="preserve">cierrapuerta hidraulico ajustable 80kg </v>
          </cell>
          <cell r="D3947" t="str">
            <v>u</v>
          </cell>
          <cell r="E3947">
            <v>1</v>
          </cell>
          <cell r="G3947">
            <v>108900.00000000001</v>
          </cell>
          <cell r="H3947">
            <v>108900</v>
          </cell>
        </row>
        <row r="3948">
          <cell r="B3948" t="str">
            <v>2A11940</v>
          </cell>
          <cell r="C3948" t="str">
            <v xml:space="preserve">CUADRILLA CARPINTERIA METALICA </v>
          </cell>
          <cell r="D3948" t="str">
            <v>JR</v>
          </cell>
          <cell r="E3948">
            <v>0.59399999999999997</v>
          </cell>
          <cell r="G3948">
            <v>147188.75</v>
          </cell>
          <cell r="H3948">
            <v>87430</v>
          </cell>
        </row>
        <row r="3949">
          <cell r="B3949" t="str">
            <v>47111</v>
          </cell>
          <cell r="C3949" t="str">
            <v xml:space="preserve">elementos de consumo y proteccion </v>
          </cell>
          <cell r="D3949" t="str">
            <v>%</v>
          </cell>
          <cell r="E3949">
            <v>87430</v>
          </cell>
          <cell r="G3949">
            <v>1.4999999999999999E-2</v>
          </cell>
          <cell r="H3949">
            <v>1311</v>
          </cell>
        </row>
        <row r="3950">
          <cell r="B3950" t="str">
            <v>46111</v>
          </cell>
          <cell r="C3950" t="str">
            <v xml:space="preserve">herramienta y equipo menor </v>
          </cell>
          <cell r="D3950" t="str">
            <v>%</v>
          </cell>
          <cell r="E3950">
            <v>87430</v>
          </cell>
          <cell r="G3950">
            <v>0.05</v>
          </cell>
          <cell r="H3950">
            <v>4372</v>
          </cell>
        </row>
        <row r="3951">
          <cell r="C3951" t="str">
            <v>DIRECTO:  2,445,121 / U</v>
          </cell>
          <cell r="D3951">
            <v>0</v>
          </cell>
          <cell r="G3951">
            <v>0</v>
          </cell>
          <cell r="H3951">
            <v>0</v>
          </cell>
        </row>
        <row r="3952">
          <cell r="C3952">
            <v>0</v>
          </cell>
          <cell r="D3952">
            <v>0</v>
          </cell>
          <cell r="G3952">
            <v>0</v>
          </cell>
          <cell r="H3952">
            <v>0</v>
          </cell>
        </row>
        <row r="3953">
          <cell r="B3953" t="str">
            <v>12-01-035</v>
          </cell>
          <cell r="C3953" t="str">
            <v>PUERTA P-19 (3.50x3.30). PERFILERIA EN ALUMINIO ANODIZADO COLOR NEGRO + VIDRIO TEMPLADO 8 MM. INCLUYE MANIJA EN TUBULAR DE ACERO INOXIDABLE 1", SISTEMA DE MECANISMO DE RETORNO Y CERRADURA. CUERPOS BATIENTES</v>
          </cell>
          <cell r="D3953" t="str">
            <v>U</v>
          </cell>
          <cell r="E3953">
            <v>0</v>
          </cell>
          <cell r="G3953">
            <v>0</v>
          </cell>
          <cell r="H3953">
            <v>6849561</v>
          </cell>
        </row>
        <row r="3954">
          <cell r="B3954" t="str">
            <v>3T006</v>
          </cell>
          <cell r="C3954" t="str">
            <v xml:space="preserve">puerta p-19 (3.50x3.30). perfileria en aluminio anodizado color negro + vidrio templado 8 mm. uerpos batientes </v>
          </cell>
          <cell r="D3954" t="str">
            <v>u</v>
          </cell>
          <cell r="E3954">
            <v>1</v>
          </cell>
          <cell r="G3954">
            <v>6185025</v>
          </cell>
          <cell r="H3954">
            <v>6185025</v>
          </cell>
        </row>
        <row r="3955">
          <cell r="B3955" t="str">
            <v>1104603</v>
          </cell>
          <cell r="C3955" t="str">
            <v xml:space="preserve">CERRADURA DOBLE CILINDRO </v>
          </cell>
          <cell r="D3955" t="str">
            <v>und</v>
          </cell>
          <cell r="E3955">
            <v>1</v>
          </cell>
          <cell r="G3955">
            <v>69900</v>
          </cell>
          <cell r="H3955">
            <v>69900</v>
          </cell>
        </row>
        <row r="3956">
          <cell r="B3956" t="str">
            <v>1A14294</v>
          </cell>
          <cell r="C3956" t="str">
            <v xml:space="preserve">Manijas o Agarraderas ( Suministro) </v>
          </cell>
          <cell r="D3956">
            <v>0</v>
          </cell>
          <cell r="E3956">
            <v>2</v>
          </cell>
          <cell r="G3956">
            <v>52628</v>
          </cell>
          <cell r="H3956">
            <v>105256</v>
          </cell>
        </row>
        <row r="3957">
          <cell r="B3957" t="str">
            <v>19121</v>
          </cell>
          <cell r="C3957" t="str">
            <v xml:space="preserve">cierrapuerta hidraulico ajustable 80kg </v>
          </cell>
          <cell r="D3957" t="str">
            <v>u</v>
          </cell>
          <cell r="E3957">
            <v>2</v>
          </cell>
          <cell r="G3957">
            <v>108900.00000000001</v>
          </cell>
          <cell r="H3957">
            <v>217800</v>
          </cell>
        </row>
        <row r="3958">
          <cell r="B3958" t="str">
            <v>2A11940</v>
          </cell>
          <cell r="C3958" t="str">
            <v xml:space="preserve">CUADRILLA CARPINTERIA METALICA </v>
          </cell>
          <cell r="D3958" t="str">
            <v>JR</v>
          </cell>
          <cell r="E3958">
            <v>1.7324999999999999</v>
          </cell>
          <cell r="G3958">
            <v>147188.75</v>
          </cell>
          <cell r="H3958">
            <v>255005</v>
          </cell>
        </row>
        <row r="3959">
          <cell r="B3959" t="str">
            <v>47111</v>
          </cell>
          <cell r="C3959" t="str">
            <v xml:space="preserve">elementos de consumo y proteccion </v>
          </cell>
          <cell r="D3959" t="str">
            <v>%</v>
          </cell>
          <cell r="E3959">
            <v>255005</v>
          </cell>
          <cell r="G3959">
            <v>1.4999999999999999E-2</v>
          </cell>
          <cell r="H3959">
            <v>3825</v>
          </cell>
        </row>
        <row r="3960">
          <cell r="B3960" t="str">
            <v>46111</v>
          </cell>
          <cell r="C3960" t="str">
            <v xml:space="preserve">herramienta y equipo menor </v>
          </cell>
          <cell r="D3960" t="str">
            <v>%</v>
          </cell>
          <cell r="E3960">
            <v>255005</v>
          </cell>
          <cell r="G3960">
            <v>0.05</v>
          </cell>
          <cell r="H3960">
            <v>12750</v>
          </cell>
        </row>
        <row r="3961">
          <cell r="C3961" t="str">
            <v>DIRECTO:  6,849,561 / U</v>
          </cell>
          <cell r="D3961">
            <v>0</v>
          </cell>
          <cell r="G3961">
            <v>0</v>
          </cell>
          <cell r="H3961">
            <v>0</v>
          </cell>
        </row>
        <row r="3962">
          <cell r="C3962">
            <v>0</v>
          </cell>
          <cell r="D3962">
            <v>0</v>
          </cell>
          <cell r="G3962">
            <v>0</v>
          </cell>
          <cell r="H3962">
            <v>0</v>
          </cell>
        </row>
        <row r="3963">
          <cell r="B3963" t="str">
            <v>12-01-040</v>
          </cell>
          <cell r="C3963" t="str">
            <v>PUERTA P-20 (1.60x2.40). PERFILERIA EN ALUMINIO ANODIZADO COLOR NEGRO + VIDRIO TEMPLADO 8 MM. INCLUYE MANIJA EN TUBULAR DE ACERO INOXIDABLE 1", SISTEMA DE MECANISMO DE RETORNO Y CERRADURA. CUERPOS BATIENTES</v>
          </cell>
          <cell r="D3963" t="str">
            <v>U</v>
          </cell>
          <cell r="E3963">
            <v>0</v>
          </cell>
          <cell r="G3963">
            <v>0</v>
          </cell>
          <cell r="H3963">
            <v>2539568</v>
          </cell>
        </row>
        <row r="3964">
          <cell r="B3964" t="str">
            <v>3T007</v>
          </cell>
          <cell r="C3964" t="str">
            <v xml:space="preserve">puerta p-20 (1.60x2.40). perfileria en aluminio anodizado color negro + vidrio templado 8 mm. cuerpos batientes </v>
          </cell>
          <cell r="D3964" t="str">
            <v>u</v>
          </cell>
          <cell r="E3964">
            <v>1</v>
          </cell>
          <cell r="G3964">
            <v>2056320</v>
          </cell>
          <cell r="H3964">
            <v>2056320</v>
          </cell>
        </row>
        <row r="3965">
          <cell r="B3965" t="str">
            <v>1104603</v>
          </cell>
          <cell r="C3965" t="str">
            <v xml:space="preserve">CERRADURA DOBLE CILINDRO </v>
          </cell>
          <cell r="D3965" t="str">
            <v>und</v>
          </cell>
          <cell r="E3965">
            <v>1</v>
          </cell>
          <cell r="G3965">
            <v>69900</v>
          </cell>
          <cell r="H3965">
            <v>69900</v>
          </cell>
        </row>
        <row r="3966">
          <cell r="B3966" t="str">
            <v>1A14294</v>
          </cell>
          <cell r="C3966" t="str">
            <v xml:space="preserve">Manijas o Agarraderas ( Suministro) </v>
          </cell>
          <cell r="D3966">
            <v>0</v>
          </cell>
          <cell r="E3966">
            <v>2</v>
          </cell>
          <cell r="G3966">
            <v>52628</v>
          </cell>
          <cell r="H3966">
            <v>105256</v>
          </cell>
        </row>
        <row r="3967">
          <cell r="B3967" t="str">
            <v>19121</v>
          </cell>
          <cell r="C3967" t="str">
            <v xml:space="preserve">cierrapuerta hidraulico ajustable 80kg </v>
          </cell>
          <cell r="D3967" t="str">
            <v>u</v>
          </cell>
          <cell r="E3967">
            <v>2</v>
          </cell>
          <cell r="G3967">
            <v>108900.00000000001</v>
          </cell>
          <cell r="H3967">
            <v>217800</v>
          </cell>
        </row>
        <row r="3968">
          <cell r="B3968" t="str">
            <v>2A11940</v>
          </cell>
          <cell r="C3968" t="str">
            <v xml:space="preserve">CUADRILLA CARPINTERIA METALICA </v>
          </cell>
          <cell r="D3968" t="str">
            <v>JR</v>
          </cell>
          <cell r="E3968">
            <v>0.57599999999999996</v>
          </cell>
          <cell r="G3968">
            <v>147188.75</v>
          </cell>
          <cell r="H3968">
            <v>84781</v>
          </cell>
        </row>
        <row r="3969">
          <cell r="B3969" t="str">
            <v>47111</v>
          </cell>
          <cell r="C3969" t="str">
            <v xml:space="preserve">elementos de consumo y proteccion </v>
          </cell>
          <cell r="D3969" t="str">
            <v>%</v>
          </cell>
          <cell r="E3969">
            <v>84781</v>
          </cell>
          <cell r="G3969">
            <v>1.4999999999999999E-2</v>
          </cell>
          <cell r="H3969">
            <v>1272</v>
          </cell>
        </row>
        <row r="3970">
          <cell r="B3970" t="str">
            <v>46111</v>
          </cell>
          <cell r="C3970" t="str">
            <v xml:space="preserve">herramienta y equipo menor </v>
          </cell>
          <cell r="D3970" t="str">
            <v>%</v>
          </cell>
          <cell r="E3970">
            <v>84781</v>
          </cell>
          <cell r="G3970">
            <v>0.05</v>
          </cell>
          <cell r="H3970">
            <v>4239</v>
          </cell>
        </row>
        <row r="3971">
          <cell r="C3971" t="str">
            <v>DIRECTO:  2,539,568 / U</v>
          </cell>
          <cell r="D3971">
            <v>0</v>
          </cell>
          <cell r="G3971">
            <v>0</v>
          </cell>
          <cell r="H3971">
            <v>0</v>
          </cell>
        </row>
        <row r="3972">
          <cell r="C3972">
            <v>0</v>
          </cell>
          <cell r="D3972">
            <v>0</v>
          </cell>
          <cell r="G3972">
            <v>0</v>
          </cell>
          <cell r="H3972">
            <v>0</v>
          </cell>
        </row>
        <row r="3973">
          <cell r="B3973" t="str">
            <v>12-01-045</v>
          </cell>
          <cell r="C3973" t="str">
            <v>PUERTA P-24 (2.25x3.00). PERFILERIA EN ALUMINIO ANODIZADO COLOR NEGRO + VIDRIO TEMPLADO 8 MM. INCLUYE MANIJA EN TUBULAR DE ACERO INOXIDABLE 1", SISTEMA DE MECANISMO DE RETORNO Y CERRADURA. CUERPOS BATIENTES</v>
          </cell>
          <cell r="D3973" t="str">
            <v>U</v>
          </cell>
          <cell r="E3973">
            <v>0</v>
          </cell>
          <cell r="G3973">
            <v>0</v>
          </cell>
          <cell r="H3973">
            <v>4166296</v>
          </cell>
        </row>
        <row r="3974">
          <cell r="B3974" t="str">
            <v>3T008</v>
          </cell>
          <cell r="C3974" t="str">
            <v xml:space="preserve">puerta p-24 (2.25x3.00). perfileria en aluminio anodizado color negro + vidrio templado 8 mm. cuerpos batientes </v>
          </cell>
          <cell r="D3974" t="str">
            <v>u</v>
          </cell>
          <cell r="E3974">
            <v>1</v>
          </cell>
          <cell r="G3974">
            <v>3614625</v>
          </cell>
          <cell r="H3974">
            <v>3614625</v>
          </cell>
        </row>
        <row r="3975">
          <cell r="B3975" t="str">
            <v>1104603</v>
          </cell>
          <cell r="C3975" t="str">
            <v xml:space="preserve">CERRADURA DOBLE CILINDRO </v>
          </cell>
          <cell r="D3975" t="str">
            <v>und</v>
          </cell>
          <cell r="E3975">
            <v>1</v>
          </cell>
          <cell r="G3975">
            <v>69900</v>
          </cell>
          <cell r="H3975">
            <v>69900</v>
          </cell>
        </row>
        <row r="3976">
          <cell r="B3976" t="str">
            <v>1A14294</v>
          </cell>
          <cell r="C3976" t="str">
            <v xml:space="preserve">Manijas o Agarraderas ( Suministro) </v>
          </cell>
          <cell r="D3976">
            <v>0</v>
          </cell>
          <cell r="E3976">
            <v>2</v>
          </cell>
          <cell r="G3976">
            <v>52628</v>
          </cell>
          <cell r="H3976">
            <v>105256</v>
          </cell>
        </row>
        <row r="3977">
          <cell r="B3977" t="str">
            <v>19121</v>
          </cell>
          <cell r="C3977" t="str">
            <v xml:space="preserve">cierrapuerta hidraulico ajustable 80kg </v>
          </cell>
          <cell r="D3977" t="str">
            <v>u</v>
          </cell>
          <cell r="E3977">
            <v>2</v>
          </cell>
          <cell r="G3977">
            <v>108900.00000000001</v>
          </cell>
          <cell r="H3977">
            <v>217800</v>
          </cell>
        </row>
        <row r="3978">
          <cell r="B3978" t="str">
            <v>2A11940</v>
          </cell>
          <cell r="C3978" t="str">
            <v xml:space="preserve">CUADRILLA CARPINTERIA METALICA </v>
          </cell>
          <cell r="D3978" t="str">
            <v>JR</v>
          </cell>
          <cell r="E3978">
            <v>1.0125</v>
          </cell>
          <cell r="G3978">
            <v>147188.75</v>
          </cell>
          <cell r="H3978">
            <v>149029</v>
          </cell>
        </row>
        <row r="3979">
          <cell r="B3979" t="str">
            <v>47111</v>
          </cell>
          <cell r="C3979" t="str">
            <v xml:space="preserve">elementos de consumo y proteccion </v>
          </cell>
          <cell r="D3979" t="str">
            <v>%</v>
          </cell>
          <cell r="E3979">
            <v>149029</v>
          </cell>
          <cell r="G3979">
            <v>1.4999999999999999E-2</v>
          </cell>
          <cell r="H3979">
            <v>2235</v>
          </cell>
        </row>
        <row r="3980">
          <cell r="B3980" t="str">
            <v>46111</v>
          </cell>
          <cell r="C3980" t="str">
            <v xml:space="preserve">herramienta y equipo menor </v>
          </cell>
          <cell r="D3980" t="str">
            <v>%</v>
          </cell>
          <cell r="E3980">
            <v>149029</v>
          </cell>
          <cell r="G3980">
            <v>0.05</v>
          </cell>
          <cell r="H3980">
            <v>7451</v>
          </cell>
        </row>
        <row r="3981">
          <cell r="C3981" t="str">
            <v>DIRECTO:  4,166,296 / U</v>
          </cell>
          <cell r="D3981">
            <v>0</v>
          </cell>
          <cell r="G3981">
            <v>0</v>
          </cell>
          <cell r="H3981">
            <v>0</v>
          </cell>
        </row>
        <row r="3982">
          <cell r="C3982">
            <v>0</v>
          </cell>
          <cell r="D3982">
            <v>0</v>
          </cell>
          <cell r="G3982">
            <v>0</v>
          </cell>
          <cell r="H3982">
            <v>0</v>
          </cell>
        </row>
        <row r="3983">
          <cell r="B3983" t="str">
            <v>12-01-050</v>
          </cell>
          <cell r="C3983" t="str">
            <v>PUERTA P-31 (1.20x2.75). PERFILERIA EN ALUMINIO ANODIZADO COLOR NEGRO + VIDRIO TEMPLADO 8 MM. INCLUYE MANIJA EN TUBULAR DE ACERO INOXIDABLE 1", SISTEMA DE MECANISMO DE RETORNO Y CERRADURA. CUERPOS BATIENTES</v>
          </cell>
          <cell r="D3983" t="str">
            <v>U</v>
          </cell>
          <cell r="E3983">
            <v>0</v>
          </cell>
          <cell r="G3983">
            <v>0</v>
          </cell>
          <cell r="H3983">
            <v>2237700</v>
          </cell>
        </row>
        <row r="3984">
          <cell r="B3984" t="str">
            <v>3T009</v>
          </cell>
          <cell r="C3984" t="str">
            <v xml:space="preserve">puerta p-31 (1.20x2.75). perfileria en aluminio anodizado color negro + vidrio templado 8 mm. cuerpos batientes </v>
          </cell>
          <cell r="D3984" t="str">
            <v>u</v>
          </cell>
          <cell r="E3984">
            <v>1</v>
          </cell>
          <cell r="G3984">
            <v>1767150</v>
          </cell>
          <cell r="H3984">
            <v>1767150</v>
          </cell>
        </row>
        <row r="3985">
          <cell r="B3985" t="str">
            <v>1104603</v>
          </cell>
          <cell r="C3985" t="str">
            <v xml:space="preserve">CERRADURA DOBLE CILINDRO </v>
          </cell>
          <cell r="D3985" t="str">
            <v>und</v>
          </cell>
          <cell r="E3985">
            <v>1</v>
          </cell>
          <cell r="G3985">
            <v>69900</v>
          </cell>
          <cell r="H3985">
            <v>69900</v>
          </cell>
        </row>
        <row r="3986">
          <cell r="B3986" t="str">
            <v>1A14294</v>
          </cell>
          <cell r="C3986" t="str">
            <v xml:space="preserve">Manijas o Agarraderas ( Suministro) </v>
          </cell>
          <cell r="D3986">
            <v>0</v>
          </cell>
          <cell r="E3986">
            <v>2</v>
          </cell>
          <cell r="G3986">
            <v>52628</v>
          </cell>
          <cell r="H3986">
            <v>105256</v>
          </cell>
        </row>
        <row r="3987">
          <cell r="B3987" t="str">
            <v>19121</v>
          </cell>
          <cell r="C3987" t="str">
            <v xml:space="preserve">cierrapuerta hidraulico ajustable 80kg </v>
          </cell>
          <cell r="D3987" t="str">
            <v>u</v>
          </cell>
          <cell r="E3987">
            <v>2</v>
          </cell>
          <cell r="G3987">
            <v>108900.00000000001</v>
          </cell>
          <cell r="H3987">
            <v>217800</v>
          </cell>
        </row>
        <row r="3988">
          <cell r="B3988" t="str">
            <v>2A11940</v>
          </cell>
          <cell r="C3988" t="str">
            <v xml:space="preserve">CUADRILLA CARPINTERIA METALICA </v>
          </cell>
          <cell r="D3988" t="str">
            <v>JR</v>
          </cell>
          <cell r="E3988">
            <v>0.495</v>
          </cell>
          <cell r="G3988">
            <v>147188.75</v>
          </cell>
          <cell r="H3988">
            <v>72858</v>
          </cell>
        </row>
        <row r="3989">
          <cell r="B3989" t="str">
            <v>47111</v>
          </cell>
          <cell r="C3989" t="str">
            <v xml:space="preserve">elementos de consumo y proteccion </v>
          </cell>
          <cell r="D3989" t="str">
            <v>%</v>
          </cell>
          <cell r="E3989">
            <v>72858</v>
          </cell>
          <cell r="G3989">
            <v>1.4999999999999999E-2</v>
          </cell>
          <cell r="H3989">
            <v>1093</v>
          </cell>
        </row>
        <row r="3990">
          <cell r="B3990" t="str">
            <v>46111</v>
          </cell>
          <cell r="C3990" t="str">
            <v xml:space="preserve">herramienta y equipo menor </v>
          </cell>
          <cell r="D3990" t="str">
            <v>%</v>
          </cell>
          <cell r="E3990">
            <v>72858</v>
          </cell>
          <cell r="G3990">
            <v>0.05</v>
          </cell>
          <cell r="H3990">
            <v>3643</v>
          </cell>
        </row>
        <row r="3991">
          <cell r="C3991" t="str">
            <v>DIRECTO:  2,237,700 / U</v>
          </cell>
          <cell r="D3991">
            <v>0</v>
          </cell>
          <cell r="G3991">
            <v>0</v>
          </cell>
          <cell r="H3991">
            <v>0</v>
          </cell>
        </row>
        <row r="3992">
          <cell r="C3992">
            <v>0</v>
          </cell>
          <cell r="D3992">
            <v>0</v>
          </cell>
          <cell r="G3992">
            <v>0</v>
          </cell>
          <cell r="H3992">
            <v>0</v>
          </cell>
        </row>
        <row r="3993">
          <cell r="B3993" t="str">
            <v>12-01-055</v>
          </cell>
          <cell r="C3993" t="str">
            <v>PUERTA P-32 (3.60x2.60). ALAS CORREDIZAS EN PERFILERIA SUPERIOR EN INFERIOR EN ALUMINIO ANODIZADO COLOR NEGRO + VIDRIO TEMPLADO 10 MM. INCLUYE MANIJA EN TUBULAR DE ACERO INOXIDABLE 1" Y CERRADURA. CUERPOS CORREDIZOS</v>
          </cell>
          <cell r="D3993" t="str">
            <v>U</v>
          </cell>
          <cell r="E3993">
            <v>0</v>
          </cell>
          <cell r="G3993">
            <v>0</v>
          </cell>
          <cell r="H3993">
            <v>5354894</v>
          </cell>
        </row>
        <row r="3994">
          <cell r="B3994" t="str">
            <v>3T010</v>
          </cell>
          <cell r="C3994" t="str">
            <v xml:space="preserve">puerta p-32 (3.60x2.60). alas corredizas en perfileria superior en inferior en aluminio anodizado color negro + vidrio templado 10 mm. cuerpos corredizos </v>
          </cell>
          <cell r="D3994" t="str">
            <v>u</v>
          </cell>
          <cell r="E3994">
            <v>1</v>
          </cell>
          <cell r="G3994">
            <v>5012280</v>
          </cell>
          <cell r="H3994">
            <v>5012280</v>
          </cell>
        </row>
        <row r="3995">
          <cell r="B3995" t="str">
            <v>1104603</v>
          </cell>
          <cell r="C3995" t="str">
            <v xml:space="preserve">CERRADURA DOBLE CILINDRO </v>
          </cell>
          <cell r="D3995" t="str">
            <v>und</v>
          </cell>
          <cell r="E3995">
            <v>1</v>
          </cell>
          <cell r="G3995">
            <v>69900</v>
          </cell>
          <cell r="H3995">
            <v>69900</v>
          </cell>
        </row>
        <row r="3996">
          <cell r="B3996" t="str">
            <v>1A14294</v>
          </cell>
          <cell r="C3996" t="str">
            <v xml:space="preserve">Manijas o Agarraderas ( Suministro) </v>
          </cell>
          <cell r="D3996">
            <v>0</v>
          </cell>
          <cell r="E3996">
            <v>1</v>
          </cell>
          <cell r="G3996">
            <v>52628</v>
          </cell>
          <cell r="H3996">
            <v>52628</v>
          </cell>
        </row>
        <row r="3997">
          <cell r="B3997" t="str">
            <v>2A11940</v>
          </cell>
          <cell r="C3997" t="str">
            <v xml:space="preserve">CUADRILLA CARPINTERIA METALICA </v>
          </cell>
          <cell r="D3997" t="str">
            <v>JR</v>
          </cell>
          <cell r="E3997">
            <v>1.4040000000000001</v>
          </cell>
          <cell r="G3997">
            <v>147188.75</v>
          </cell>
          <cell r="H3997">
            <v>206653</v>
          </cell>
        </row>
        <row r="3998">
          <cell r="B3998" t="str">
            <v>47111</v>
          </cell>
          <cell r="C3998" t="str">
            <v xml:space="preserve">elementos de consumo y proteccion </v>
          </cell>
          <cell r="D3998" t="str">
            <v>%</v>
          </cell>
          <cell r="E3998">
            <v>206653</v>
          </cell>
          <cell r="G3998">
            <v>1.4999999999999999E-2</v>
          </cell>
          <cell r="H3998">
            <v>3100</v>
          </cell>
        </row>
        <row r="3999">
          <cell r="B3999" t="str">
            <v>46111</v>
          </cell>
          <cell r="C3999" t="str">
            <v xml:space="preserve">herramienta y equipo menor </v>
          </cell>
          <cell r="D3999" t="str">
            <v>%</v>
          </cell>
          <cell r="E3999">
            <v>206653</v>
          </cell>
          <cell r="G3999">
            <v>0.05</v>
          </cell>
          <cell r="H3999">
            <v>10333</v>
          </cell>
        </row>
        <row r="4000">
          <cell r="C4000" t="str">
            <v>DIRECTO:  5,354,894 / U</v>
          </cell>
          <cell r="D4000">
            <v>0</v>
          </cell>
          <cell r="G4000">
            <v>0</v>
          </cell>
          <cell r="H4000">
            <v>0</v>
          </cell>
        </row>
        <row r="4001">
          <cell r="C4001">
            <v>0</v>
          </cell>
          <cell r="D4001">
            <v>0</v>
          </cell>
          <cell r="G4001">
            <v>0</v>
          </cell>
          <cell r="H4001">
            <v>0</v>
          </cell>
        </row>
        <row r="4002">
          <cell r="B4002" t="str">
            <v>12-01-060</v>
          </cell>
          <cell r="C4002" t="str">
            <v>PUERTA P-35 (1.50x3.00). PERFILERIA EN ALUMINIO ANODIZADO COLOR NEGRO + VIDRIO TEMPLADO 8 MM. INCLUYE MANIJA EN TUBULAR DE ACERO INOXIDABLE 1", SISTEMA DE MECANISMO DE RETORNO Y CERRADURA. CUERPOS BATIENTES</v>
          </cell>
          <cell r="D4002" t="str">
            <v>U</v>
          </cell>
          <cell r="E4002">
            <v>0</v>
          </cell>
          <cell r="G4002">
            <v>0</v>
          </cell>
          <cell r="H4002">
            <v>2908516</v>
          </cell>
        </row>
        <row r="4003">
          <cell r="B4003" t="str">
            <v>3T011</v>
          </cell>
          <cell r="C4003" t="str">
            <v xml:space="preserve">puerta p-35 (1.50x3.00). perfileria en aluminio anodizado color negro + vidrio templado 8 mm.cuerpos batientes </v>
          </cell>
          <cell r="D4003" t="str">
            <v>u</v>
          </cell>
          <cell r="E4003">
            <v>1</v>
          </cell>
          <cell r="G4003">
            <v>2409750</v>
          </cell>
          <cell r="H4003">
            <v>2409750</v>
          </cell>
        </row>
        <row r="4004">
          <cell r="B4004" t="str">
            <v>1104603</v>
          </cell>
          <cell r="C4004" t="str">
            <v xml:space="preserve">CERRADURA DOBLE CILINDRO </v>
          </cell>
          <cell r="D4004" t="str">
            <v>und</v>
          </cell>
          <cell r="E4004">
            <v>1</v>
          </cell>
          <cell r="G4004">
            <v>69900</v>
          </cell>
          <cell r="H4004">
            <v>69900</v>
          </cell>
        </row>
        <row r="4005">
          <cell r="B4005" t="str">
            <v>1A14294</v>
          </cell>
          <cell r="C4005" t="str">
            <v xml:space="preserve">Manijas o Agarraderas ( Suministro) </v>
          </cell>
          <cell r="D4005">
            <v>0</v>
          </cell>
          <cell r="E4005">
            <v>2</v>
          </cell>
          <cell r="G4005">
            <v>52628</v>
          </cell>
          <cell r="H4005">
            <v>105256</v>
          </cell>
        </row>
        <row r="4006">
          <cell r="B4006" t="str">
            <v>19121</v>
          </cell>
          <cell r="C4006" t="str">
            <v xml:space="preserve">cierrapuerta hidraulico ajustable 80kg </v>
          </cell>
          <cell r="D4006" t="str">
            <v>u</v>
          </cell>
          <cell r="E4006">
            <v>2</v>
          </cell>
          <cell r="G4006">
            <v>108900.00000000001</v>
          </cell>
          <cell r="H4006">
            <v>217800</v>
          </cell>
        </row>
        <row r="4007">
          <cell r="B4007" t="str">
            <v>2A11940</v>
          </cell>
          <cell r="C4007" t="str">
            <v xml:space="preserve">CUADRILLA CARPINTERIA METALICA </v>
          </cell>
          <cell r="D4007" t="str">
            <v>JR</v>
          </cell>
          <cell r="E4007">
            <v>0.67499999999999993</v>
          </cell>
          <cell r="G4007">
            <v>147188.75</v>
          </cell>
          <cell r="H4007">
            <v>99352</v>
          </cell>
        </row>
        <row r="4008">
          <cell r="B4008" t="str">
            <v>47111</v>
          </cell>
          <cell r="C4008" t="str">
            <v xml:space="preserve">elementos de consumo y proteccion </v>
          </cell>
          <cell r="D4008" t="str">
            <v>%</v>
          </cell>
          <cell r="E4008">
            <v>99352</v>
          </cell>
          <cell r="G4008">
            <v>1.4999999999999999E-2</v>
          </cell>
          <cell r="H4008">
            <v>1490</v>
          </cell>
        </row>
        <row r="4009">
          <cell r="B4009" t="str">
            <v>46111</v>
          </cell>
          <cell r="C4009" t="str">
            <v xml:space="preserve">herramienta y equipo menor </v>
          </cell>
          <cell r="D4009" t="str">
            <v>%</v>
          </cell>
          <cell r="E4009">
            <v>99352</v>
          </cell>
          <cell r="G4009">
            <v>0.05</v>
          </cell>
          <cell r="H4009">
            <v>4968</v>
          </cell>
        </row>
        <row r="4010">
          <cell r="C4010" t="str">
            <v>DIRECTO:  2,908,516 / U</v>
          </cell>
          <cell r="D4010">
            <v>0</v>
          </cell>
          <cell r="G4010">
            <v>0</v>
          </cell>
          <cell r="H4010">
            <v>0</v>
          </cell>
        </row>
        <row r="4011">
          <cell r="C4011">
            <v>0</v>
          </cell>
          <cell r="D4011">
            <v>0</v>
          </cell>
          <cell r="G4011">
            <v>0</v>
          </cell>
          <cell r="H4011">
            <v>0</v>
          </cell>
        </row>
        <row r="4012">
          <cell r="B4012" t="str">
            <v>12-01-065</v>
          </cell>
          <cell r="C4012" t="str">
            <v>PUERTA P-36 (2.15x3.00). PERFILERIA EN ALUMINIO ANODIZADO COLOR NEGRO + VIDRIO TEMPLADO 8 MM. INCLUYE MANIJA EN TUBULAR DE ACERO INOXIDABLE 1", SISTEMA DE MECANISMO DE RETORNO Y CERRADURA. CUERPOS BATIENTES</v>
          </cell>
          <cell r="D4012" t="str">
            <v>U</v>
          </cell>
          <cell r="E4012">
            <v>0</v>
          </cell>
          <cell r="G4012">
            <v>0</v>
          </cell>
          <cell r="H4012">
            <v>3998592</v>
          </cell>
        </row>
        <row r="4013">
          <cell r="B4013" t="str">
            <v>3T012</v>
          </cell>
          <cell r="C4013" t="str">
            <v xml:space="preserve">puerta p-36 (2.15x3.00). perfileria en aluminio anodizado color negro + vidrio templado 8 mm.cuerpos batientes </v>
          </cell>
          <cell r="D4013" t="str">
            <v>u</v>
          </cell>
          <cell r="E4013">
            <v>1</v>
          </cell>
          <cell r="G4013">
            <v>3453975</v>
          </cell>
          <cell r="H4013">
            <v>3453975</v>
          </cell>
        </row>
        <row r="4014">
          <cell r="B4014" t="str">
            <v>1104603</v>
          </cell>
          <cell r="C4014" t="str">
            <v xml:space="preserve">CERRADURA DOBLE CILINDRO </v>
          </cell>
          <cell r="D4014" t="str">
            <v>und</v>
          </cell>
          <cell r="E4014">
            <v>1</v>
          </cell>
          <cell r="G4014">
            <v>69900</v>
          </cell>
          <cell r="H4014">
            <v>69900</v>
          </cell>
        </row>
        <row r="4015">
          <cell r="B4015" t="str">
            <v>1A14294</v>
          </cell>
          <cell r="C4015" t="str">
            <v xml:space="preserve">Manijas o Agarraderas ( Suministro) </v>
          </cell>
          <cell r="D4015">
            <v>0</v>
          </cell>
          <cell r="E4015">
            <v>2</v>
          </cell>
          <cell r="G4015">
            <v>52628</v>
          </cell>
          <cell r="H4015">
            <v>105256</v>
          </cell>
        </row>
        <row r="4016">
          <cell r="B4016" t="str">
            <v>19121</v>
          </cell>
          <cell r="C4016" t="str">
            <v xml:space="preserve">cierrapuerta hidraulico ajustable 80kg </v>
          </cell>
          <cell r="D4016" t="str">
            <v>u</v>
          </cell>
          <cell r="E4016">
            <v>2</v>
          </cell>
          <cell r="G4016">
            <v>108900.00000000001</v>
          </cell>
          <cell r="H4016">
            <v>217800</v>
          </cell>
        </row>
        <row r="4017">
          <cell r="B4017" t="str">
            <v>2A11940</v>
          </cell>
          <cell r="C4017" t="str">
            <v xml:space="preserve">CUADRILLA CARPINTERIA METALICA </v>
          </cell>
          <cell r="D4017" t="str">
            <v>JR</v>
          </cell>
          <cell r="E4017">
            <v>0.9674999999999998</v>
          </cell>
          <cell r="G4017">
            <v>147188.75</v>
          </cell>
          <cell r="H4017">
            <v>142405</v>
          </cell>
        </row>
        <row r="4018">
          <cell r="B4018" t="str">
            <v>47111</v>
          </cell>
          <cell r="C4018" t="str">
            <v xml:space="preserve">elementos de consumo y proteccion </v>
          </cell>
          <cell r="D4018" t="str">
            <v>%</v>
          </cell>
          <cell r="E4018">
            <v>142405</v>
          </cell>
          <cell r="G4018">
            <v>1.4999999999999999E-2</v>
          </cell>
          <cell r="H4018">
            <v>2136</v>
          </cell>
        </row>
        <row r="4019">
          <cell r="B4019" t="str">
            <v>46111</v>
          </cell>
          <cell r="C4019" t="str">
            <v xml:space="preserve">herramienta y equipo menor </v>
          </cell>
          <cell r="D4019" t="str">
            <v>%</v>
          </cell>
          <cell r="E4019">
            <v>142405</v>
          </cell>
          <cell r="G4019">
            <v>0.05</v>
          </cell>
          <cell r="H4019">
            <v>7120</v>
          </cell>
        </row>
        <row r="4020">
          <cell r="C4020" t="str">
            <v>DIRECTO:  3,998,592 / U</v>
          </cell>
          <cell r="D4020">
            <v>0</v>
          </cell>
          <cell r="G4020">
            <v>0</v>
          </cell>
          <cell r="H4020">
            <v>0</v>
          </cell>
        </row>
        <row r="4021">
          <cell r="C4021">
            <v>0</v>
          </cell>
          <cell r="D4021">
            <v>0</v>
          </cell>
          <cell r="G4021">
            <v>0</v>
          </cell>
          <cell r="H4021">
            <v>0</v>
          </cell>
        </row>
        <row r="4022">
          <cell r="B4022" t="str">
            <v>12-01-070</v>
          </cell>
          <cell r="C4022" t="str">
            <v>PUERTA P-38 (0.90x2.35). PERFILERIA EN ALUMINIO ANODIZADO COLOR NEGRO + VIDRIO TEMPLADO 8 MM. INCLUYE MANIJA EN TUBULAR DE ACERO INOXIDABLE 1", SISTEMA DE MECANISMO DE RETORNO Y CERRADURA. CUERPOS BATIENTES</v>
          </cell>
          <cell r="D4022" t="str">
            <v>U</v>
          </cell>
          <cell r="E4022">
            <v>0</v>
          </cell>
          <cell r="G4022">
            <v>0</v>
          </cell>
          <cell r="H4022">
            <v>1413742</v>
          </cell>
        </row>
        <row r="4023">
          <cell r="B4023" t="str">
            <v>3T013</v>
          </cell>
          <cell r="C4023" t="str">
            <v xml:space="preserve">puerta p-38 (0.90x2.35). perfileria en aluminio anodizado color negro + vidrio templado 8 mm. cuerpos batientes </v>
          </cell>
          <cell r="D4023" t="str">
            <v>u</v>
          </cell>
          <cell r="E4023">
            <v>1</v>
          </cell>
          <cell r="G4023">
            <v>1132582.5</v>
          </cell>
          <cell r="H4023">
            <v>1132583</v>
          </cell>
        </row>
        <row r="4024">
          <cell r="B4024" t="str">
            <v>1104603</v>
          </cell>
          <cell r="C4024" t="str">
            <v xml:space="preserve">CERRADURA DOBLE CILINDRO </v>
          </cell>
          <cell r="D4024" t="str">
            <v>und</v>
          </cell>
          <cell r="E4024">
            <v>1</v>
          </cell>
          <cell r="G4024">
            <v>69900</v>
          </cell>
          <cell r="H4024">
            <v>69900</v>
          </cell>
        </row>
        <row r="4025">
          <cell r="B4025" t="str">
            <v>1A14294</v>
          </cell>
          <cell r="C4025" t="str">
            <v xml:space="preserve">Manijas o Agarraderas ( Suministro) </v>
          </cell>
          <cell r="D4025">
            <v>0</v>
          </cell>
          <cell r="E4025">
            <v>1</v>
          </cell>
          <cell r="G4025">
            <v>52628</v>
          </cell>
          <cell r="H4025">
            <v>52628</v>
          </cell>
        </row>
        <row r="4026">
          <cell r="B4026" t="str">
            <v>19121</v>
          </cell>
          <cell r="C4026" t="str">
            <v xml:space="preserve">cierrapuerta hidraulico ajustable 80kg </v>
          </cell>
          <cell r="D4026" t="str">
            <v>u</v>
          </cell>
          <cell r="E4026">
            <v>1</v>
          </cell>
          <cell r="G4026">
            <v>108900.00000000001</v>
          </cell>
          <cell r="H4026">
            <v>108900</v>
          </cell>
        </row>
        <row r="4027">
          <cell r="B4027" t="str">
            <v>2A11940</v>
          </cell>
          <cell r="C4027" t="str">
            <v xml:space="preserve">CUADRILLA CARPINTERIA METALICA </v>
          </cell>
          <cell r="D4027" t="str">
            <v>JR</v>
          </cell>
          <cell r="E4027">
            <v>0.31725000000000003</v>
          </cell>
          <cell r="G4027">
            <v>147188.75</v>
          </cell>
          <cell r="H4027">
            <v>46696</v>
          </cell>
        </row>
        <row r="4028">
          <cell r="B4028" t="str">
            <v>47111</v>
          </cell>
          <cell r="C4028" t="str">
            <v xml:space="preserve">elementos de consumo y proteccion </v>
          </cell>
          <cell r="D4028" t="str">
            <v>%</v>
          </cell>
          <cell r="E4028">
            <v>46696</v>
          </cell>
          <cell r="G4028">
            <v>1.4999999999999999E-2</v>
          </cell>
          <cell r="H4028">
            <v>700</v>
          </cell>
        </row>
        <row r="4029">
          <cell r="B4029" t="str">
            <v>46111</v>
          </cell>
          <cell r="C4029" t="str">
            <v xml:space="preserve">herramienta y equipo menor </v>
          </cell>
          <cell r="D4029" t="str">
            <v>%</v>
          </cell>
          <cell r="E4029">
            <v>46696</v>
          </cell>
          <cell r="G4029">
            <v>0.05</v>
          </cell>
          <cell r="H4029">
            <v>2335</v>
          </cell>
        </row>
        <row r="4030">
          <cell r="C4030" t="str">
            <v>DIRECTO:  1,413,742 / U</v>
          </cell>
          <cell r="D4030">
            <v>0</v>
          </cell>
          <cell r="G4030">
            <v>0</v>
          </cell>
          <cell r="H4030">
            <v>0</v>
          </cell>
        </row>
        <row r="4031">
          <cell r="C4031">
            <v>0</v>
          </cell>
          <cell r="D4031">
            <v>0</v>
          </cell>
          <cell r="G4031">
            <v>0</v>
          </cell>
          <cell r="H4031">
            <v>0</v>
          </cell>
        </row>
        <row r="4032">
          <cell r="B4032" t="str">
            <v>12-01-075</v>
          </cell>
          <cell r="C4032" t="str">
            <v>PUERTA P-44 (2.07x3.00). PERFILERIA EN ALUMINIO ANODIZADO COLOR NEGRO + VIDRIO TEMPLADO 8 MM. INCLUYE MANIJA EN TUBULAR DE ACERO INOXIDABLE 1", SISTEMA DE MECANISMO DE RETORNO Y CERRADURA. CUERPOS BATIENTES</v>
          </cell>
          <cell r="D4032" t="str">
            <v>U</v>
          </cell>
          <cell r="E4032">
            <v>0</v>
          </cell>
          <cell r="G4032">
            <v>0</v>
          </cell>
          <cell r="H4032">
            <v>3702901</v>
          </cell>
        </row>
        <row r="4033">
          <cell r="B4033" t="str">
            <v>3T014</v>
          </cell>
          <cell r="C4033" t="str">
            <v xml:space="preserve">puerta p-44 (2.07x3.00). perfileria en aluminio anodizado color negro + vidrio templado 8 mm. cuerpos batientes </v>
          </cell>
          <cell r="D4033" t="str">
            <v>u</v>
          </cell>
          <cell r="E4033">
            <v>1</v>
          </cell>
          <cell r="G4033">
            <v>3325454.9999999991</v>
          </cell>
          <cell r="H4033">
            <v>3325455</v>
          </cell>
        </row>
        <row r="4034">
          <cell r="B4034" t="str">
            <v>1104603</v>
          </cell>
          <cell r="C4034" t="str">
            <v xml:space="preserve">CERRADURA DOBLE CILINDRO </v>
          </cell>
          <cell r="D4034" t="str">
            <v>und</v>
          </cell>
          <cell r="E4034">
            <v>1</v>
          </cell>
          <cell r="G4034">
            <v>69900</v>
          </cell>
          <cell r="H4034">
            <v>69900</v>
          </cell>
        </row>
        <row r="4035">
          <cell r="B4035" t="str">
            <v>1A14294</v>
          </cell>
          <cell r="C4035" t="str">
            <v xml:space="preserve">Manijas o Agarraderas ( Suministro) </v>
          </cell>
          <cell r="D4035">
            <v>0</v>
          </cell>
          <cell r="E4035">
            <v>1</v>
          </cell>
          <cell r="G4035">
            <v>52628</v>
          </cell>
          <cell r="H4035">
            <v>52628</v>
          </cell>
        </row>
        <row r="4036">
          <cell r="B4036" t="str">
            <v>19121</v>
          </cell>
          <cell r="C4036" t="str">
            <v xml:space="preserve">cierrapuerta hidraulico ajustable 80kg </v>
          </cell>
          <cell r="D4036" t="str">
            <v>u</v>
          </cell>
          <cell r="E4036">
            <v>1</v>
          </cell>
          <cell r="G4036">
            <v>108900.00000000001</v>
          </cell>
          <cell r="H4036">
            <v>108900</v>
          </cell>
        </row>
        <row r="4037">
          <cell r="B4037" t="str">
            <v>2A11940</v>
          </cell>
          <cell r="C4037" t="str">
            <v xml:space="preserve">CUADRILLA CARPINTERIA METALICA </v>
          </cell>
          <cell r="D4037" t="str">
            <v>JR</v>
          </cell>
          <cell r="E4037">
            <v>0.93149999999999977</v>
          </cell>
          <cell r="G4037">
            <v>147188.75</v>
          </cell>
          <cell r="H4037">
            <v>137106</v>
          </cell>
        </row>
        <row r="4038">
          <cell r="B4038" t="str">
            <v>47111</v>
          </cell>
          <cell r="C4038" t="str">
            <v xml:space="preserve">elementos de consumo y proteccion </v>
          </cell>
          <cell r="D4038" t="str">
            <v>%</v>
          </cell>
          <cell r="E4038">
            <v>137106</v>
          </cell>
          <cell r="G4038">
            <v>1.4999999999999999E-2</v>
          </cell>
          <cell r="H4038">
            <v>2057</v>
          </cell>
        </row>
        <row r="4039">
          <cell r="B4039" t="str">
            <v>46111</v>
          </cell>
          <cell r="C4039" t="str">
            <v xml:space="preserve">herramienta y equipo menor </v>
          </cell>
          <cell r="D4039" t="str">
            <v>%</v>
          </cell>
          <cell r="E4039">
            <v>137106</v>
          </cell>
          <cell r="G4039">
            <v>0.05</v>
          </cell>
          <cell r="H4039">
            <v>6855</v>
          </cell>
        </row>
        <row r="4040">
          <cell r="C4040" t="str">
            <v>DIRECTO:  3,702,901 / U</v>
          </cell>
          <cell r="D4040">
            <v>0</v>
          </cell>
          <cell r="G4040">
            <v>0</v>
          </cell>
          <cell r="H4040">
            <v>0</v>
          </cell>
        </row>
        <row r="4041">
          <cell r="C4041">
            <v>0</v>
          </cell>
          <cell r="D4041">
            <v>0</v>
          </cell>
          <cell r="G4041">
            <v>0</v>
          </cell>
          <cell r="H4041">
            <v>0</v>
          </cell>
        </row>
        <row r="4042">
          <cell r="B4042" t="str">
            <v>12-01-080</v>
          </cell>
          <cell r="C4042" t="str">
            <v>PUERTA P-46 (2.00x3.00). PERFILERIA EN ALUMINIO ANODIZADO COLOR NEGRO + VIDRIO TEMPLADO 8 MM. INCLUYE MANIJA EN TUBULAR DE ACERO INOXIDABLE 1", SISTEMA DE MECANISMO DE RETORNO Y CERRADURA. CUERPOS BATIENTES</v>
          </cell>
          <cell r="D4042" t="str">
            <v>U</v>
          </cell>
          <cell r="E4042">
            <v>0</v>
          </cell>
          <cell r="G4042">
            <v>0</v>
          </cell>
          <cell r="H4042">
            <v>3585509</v>
          </cell>
        </row>
        <row r="4043">
          <cell r="B4043" t="str">
            <v>3T015</v>
          </cell>
          <cell r="C4043" t="str">
            <v xml:space="preserve">puerta p-46 (2.00x3.00). perfileria en aluminio anodizado color negro + vidrio templado 8 mm. cuerpos batientes </v>
          </cell>
          <cell r="D4043" t="str">
            <v>u</v>
          </cell>
          <cell r="E4043">
            <v>1</v>
          </cell>
          <cell r="G4043">
            <v>3213000</v>
          </cell>
          <cell r="H4043">
            <v>3213000</v>
          </cell>
        </row>
        <row r="4044">
          <cell r="B4044" t="str">
            <v>1104603</v>
          </cell>
          <cell r="C4044" t="str">
            <v xml:space="preserve">CERRADURA DOBLE CILINDRO </v>
          </cell>
          <cell r="D4044" t="str">
            <v>und</v>
          </cell>
          <cell r="E4044">
            <v>1</v>
          </cell>
          <cell r="G4044">
            <v>69900</v>
          </cell>
          <cell r="H4044">
            <v>69900</v>
          </cell>
        </row>
        <row r="4045">
          <cell r="B4045" t="str">
            <v>1A14294</v>
          </cell>
          <cell r="C4045" t="str">
            <v xml:space="preserve">Manijas o Agarraderas ( Suministro) </v>
          </cell>
          <cell r="D4045">
            <v>0</v>
          </cell>
          <cell r="E4045">
            <v>1</v>
          </cell>
          <cell r="G4045">
            <v>52628</v>
          </cell>
          <cell r="H4045">
            <v>52628</v>
          </cell>
        </row>
        <row r="4046">
          <cell r="B4046" t="str">
            <v>19121</v>
          </cell>
          <cell r="C4046" t="str">
            <v xml:space="preserve">cierrapuerta hidraulico ajustable 80kg </v>
          </cell>
          <cell r="D4046" t="str">
            <v>u</v>
          </cell>
          <cell r="E4046">
            <v>1</v>
          </cell>
          <cell r="G4046">
            <v>108900.00000000001</v>
          </cell>
          <cell r="H4046">
            <v>108900</v>
          </cell>
        </row>
        <row r="4047">
          <cell r="B4047" t="str">
            <v>2A11940</v>
          </cell>
          <cell r="C4047" t="str">
            <v xml:space="preserve">CUADRILLA CARPINTERIA METALICA </v>
          </cell>
          <cell r="D4047" t="str">
            <v>JR</v>
          </cell>
          <cell r="E4047">
            <v>0.89999999999999991</v>
          </cell>
          <cell r="G4047">
            <v>147188.75</v>
          </cell>
          <cell r="H4047">
            <v>132470</v>
          </cell>
        </row>
        <row r="4048">
          <cell r="B4048" t="str">
            <v>47111</v>
          </cell>
          <cell r="C4048" t="str">
            <v xml:space="preserve">elementos de consumo y proteccion </v>
          </cell>
          <cell r="D4048" t="str">
            <v>%</v>
          </cell>
          <cell r="E4048">
            <v>132470</v>
          </cell>
          <cell r="G4048">
            <v>1.4999999999999999E-2</v>
          </cell>
          <cell r="H4048">
            <v>1987</v>
          </cell>
        </row>
        <row r="4049">
          <cell r="B4049" t="str">
            <v>46111</v>
          </cell>
          <cell r="C4049" t="str">
            <v xml:space="preserve">herramienta y equipo menor </v>
          </cell>
          <cell r="D4049" t="str">
            <v>%</v>
          </cell>
          <cell r="E4049">
            <v>132470</v>
          </cell>
          <cell r="G4049">
            <v>0.05</v>
          </cell>
          <cell r="H4049">
            <v>6624</v>
          </cell>
        </row>
        <row r="4050">
          <cell r="C4050" t="str">
            <v>DIRECTO:  3,585,509 / U</v>
          </cell>
          <cell r="D4050">
            <v>0</v>
          </cell>
          <cell r="G4050">
            <v>0</v>
          </cell>
          <cell r="H4050">
            <v>0</v>
          </cell>
        </row>
        <row r="4051">
          <cell r="C4051">
            <v>0</v>
          </cell>
          <cell r="D4051">
            <v>0</v>
          </cell>
          <cell r="G4051">
            <v>0</v>
          </cell>
          <cell r="H4051">
            <v>0</v>
          </cell>
        </row>
        <row r="4052">
          <cell r="B4052" t="str">
            <v>12-01-085</v>
          </cell>
          <cell r="C4052" t="str">
            <v>PUERTA P-47 (1.60x3.00). PERFILERIA EN ALUMINIO ANODIZADO COLOR NEGRO + VIDRIO TEMPLADO 8 MM. INCLUYE MANIJA EN TUBULAR DE ACERO INOXIDABLE 1", SISTEMA DE MECANISMO DE RETORNO Y CERRADURA. CUERPOS BATIENTES</v>
          </cell>
          <cell r="D4052" t="str">
            <v>U</v>
          </cell>
          <cell r="E4052">
            <v>0</v>
          </cell>
          <cell r="G4052">
            <v>0</v>
          </cell>
          <cell r="H4052">
            <v>2914693</v>
          </cell>
        </row>
        <row r="4053">
          <cell r="B4053" t="str">
            <v>3T016</v>
          </cell>
          <cell r="C4053" t="str">
            <v xml:space="preserve">puerta p-47 (1.60x3.00). perfileria en aluminio anodizado color negro + vidrio templado 8 mm.  cuerpos batientes </v>
          </cell>
          <cell r="D4053" t="str">
            <v>u</v>
          </cell>
          <cell r="E4053">
            <v>1</v>
          </cell>
          <cell r="G4053">
            <v>2570400</v>
          </cell>
          <cell r="H4053">
            <v>2570400</v>
          </cell>
        </row>
        <row r="4054">
          <cell r="B4054" t="str">
            <v>1104603</v>
          </cell>
          <cell r="C4054" t="str">
            <v xml:space="preserve">CERRADURA DOBLE CILINDRO </v>
          </cell>
          <cell r="D4054" t="str">
            <v>und</v>
          </cell>
          <cell r="E4054">
            <v>1</v>
          </cell>
          <cell r="G4054">
            <v>69900</v>
          </cell>
          <cell r="H4054">
            <v>69900</v>
          </cell>
        </row>
        <row r="4055">
          <cell r="B4055" t="str">
            <v>1A14294</v>
          </cell>
          <cell r="C4055" t="str">
            <v xml:space="preserve">Manijas o Agarraderas ( Suministro) </v>
          </cell>
          <cell r="D4055">
            <v>0</v>
          </cell>
          <cell r="E4055">
            <v>1</v>
          </cell>
          <cell r="G4055">
            <v>52628</v>
          </cell>
          <cell r="H4055">
            <v>52628</v>
          </cell>
        </row>
        <row r="4056">
          <cell r="B4056" t="str">
            <v>19121</v>
          </cell>
          <cell r="C4056" t="str">
            <v xml:space="preserve">cierrapuerta hidraulico ajustable 80kg </v>
          </cell>
          <cell r="D4056" t="str">
            <v>u</v>
          </cell>
          <cell r="E4056">
            <v>1</v>
          </cell>
          <cell r="G4056">
            <v>108900.00000000001</v>
          </cell>
          <cell r="H4056">
            <v>108900</v>
          </cell>
        </row>
        <row r="4057">
          <cell r="B4057" t="str">
            <v>2A11940</v>
          </cell>
          <cell r="C4057" t="str">
            <v xml:space="preserve">CUADRILLA CARPINTERIA METALICA </v>
          </cell>
          <cell r="D4057" t="str">
            <v>JR</v>
          </cell>
          <cell r="E4057">
            <v>0.72</v>
          </cell>
          <cell r="G4057">
            <v>147188.75</v>
          </cell>
          <cell r="H4057">
            <v>105976</v>
          </cell>
        </row>
        <row r="4058">
          <cell r="B4058" t="str">
            <v>47111</v>
          </cell>
          <cell r="C4058" t="str">
            <v xml:space="preserve">elementos de consumo y proteccion </v>
          </cell>
          <cell r="D4058" t="str">
            <v>%</v>
          </cell>
          <cell r="E4058">
            <v>105976</v>
          </cell>
          <cell r="G4058">
            <v>1.4999999999999999E-2</v>
          </cell>
          <cell r="H4058">
            <v>1590</v>
          </cell>
        </row>
        <row r="4059">
          <cell r="B4059" t="str">
            <v>46111</v>
          </cell>
          <cell r="C4059" t="str">
            <v xml:space="preserve">herramienta y equipo menor </v>
          </cell>
          <cell r="D4059" t="str">
            <v>%</v>
          </cell>
          <cell r="E4059">
            <v>105976</v>
          </cell>
          <cell r="G4059">
            <v>0.05</v>
          </cell>
          <cell r="H4059">
            <v>5299</v>
          </cell>
        </row>
        <row r="4060">
          <cell r="C4060" t="str">
            <v>DIRECTO:  2,914,693 / U</v>
          </cell>
          <cell r="D4060">
            <v>0</v>
          </cell>
          <cell r="G4060">
            <v>0</v>
          </cell>
          <cell r="H4060">
            <v>0</v>
          </cell>
        </row>
        <row r="4061">
          <cell r="C4061">
            <v>0</v>
          </cell>
          <cell r="D4061">
            <v>0</v>
          </cell>
          <cell r="G4061">
            <v>0</v>
          </cell>
          <cell r="H4061">
            <v>0</v>
          </cell>
        </row>
        <row r="4062">
          <cell r="B4062" t="str">
            <v>12-01-100</v>
          </cell>
          <cell r="C4062" t="str">
            <v>VENTANA V-05 (4.54x2.35). PERFILERIA EN ALUMINIO ANODIZADO COLOR NEGRO + VIDRIO TEMPLADO 8 MM. INCLUYE MANIJA EN TUBULAR DE ACERO INOXIDABLE 1", SISTEMA DE MECANISMO DE RETORNO Y CERRADURA. CUERPOS FIJOS Y BATIENTES</v>
          </cell>
          <cell r="D4062" t="str">
            <v>U</v>
          </cell>
          <cell r="E4062">
            <v>0</v>
          </cell>
          <cell r="G4062">
            <v>0</v>
          </cell>
          <cell r="H4062">
            <v>5560737</v>
          </cell>
        </row>
        <row r="4063">
          <cell r="B4063" t="str">
            <v>3T017</v>
          </cell>
          <cell r="C4063" t="str">
            <v xml:space="preserve">ventana v-05 (4.54x2.35). perfileria en aluminio anodizado color negro + vidrio templado 8 mm. cuerpos fijos y batientes </v>
          </cell>
          <cell r="D4063" t="str">
            <v>u</v>
          </cell>
          <cell r="E4063">
            <v>1</v>
          </cell>
          <cell r="G4063">
            <v>5078444</v>
          </cell>
          <cell r="H4063">
            <v>5078444</v>
          </cell>
        </row>
        <row r="4064">
          <cell r="B4064" t="str">
            <v>1104603</v>
          </cell>
          <cell r="C4064" t="str">
            <v xml:space="preserve">CERRADURA DOBLE CILINDRO </v>
          </cell>
          <cell r="D4064" t="str">
            <v>und</v>
          </cell>
          <cell r="E4064">
            <v>1</v>
          </cell>
          <cell r="G4064">
            <v>69900</v>
          </cell>
          <cell r="H4064">
            <v>69900</v>
          </cell>
        </row>
        <row r="4065">
          <cell r="B4065" t="str">
            <v>1A14294</v>
          </cell>
          <cell r="C4065" t="str">
            <v xml:space="preserve">Manijas o Agarraderas ( Suministro) </v>
          </cell>
          <cell r="D4065">
            <v>0</v>
          </cell>
          <cell r="E4065">
            <v>1</v>
          </cell>
          <cell r="G4065">
            <v>52628</v>
          </cell>
          <cell r="H4065">
            <v>52628</v>
          </cell>
        </row>
        <row r="4066">
          <cell r="B4066" t="str">
            <v>19121</v>
          </cell>
          <cell r="C4066" t="str">
            <v xml:space="preserve">cierrapuerta hidraulico ajustable 80kg </v>
          </cell>
          <cell r="D4066" t="str">
            <v>u</v>
          </cell>
          <cell r="E4066">
            <v>1</v>
          </cell>
          <cell r="G4066">
            <v>108900.00000000001</v>
          </cell>
          <cell r="H4066">
            <v>108900</v>
          </cell>
        </row>
        <row r="4067">
          <cell r="B4067" t="str">
            <v>2A11940</v>
          </cell>
          <cell r="C4067" t="str">
            <v xml:space="preserve">CUADRILLA CARPINTERIA METALICA </v>
          </cell>
          <cell r="D4067" t="str">
            <v>JR</v>
          </cell>
          <cell r="E4067">
            <v>1.6003499999999999</v>
          </cell>
          <cell r="G4067">
            <v>147188.75</v>
          </cell>
          <cell r="H4067">
            <v>235554</v>
          </cell>
        </row>
        <row r="4068">
          <cell r="B4068" t="str">
            <v>47111</v>
          </cell>
          <cell r="C4068" t="str">
            <v xml:space="preserve">elementos de consumo y proteccion </v>
          </cell>
          <cell r="D4068" t="str">
            <v>%</v>
          </cell>
          <cell r="E4068">
            <v>235554</v>
          </cell>
          <cell r="G4068">
            <v>1.4999999999999999E-2</v>
          </cell>
          <cell r="H4068">
            <v>3533</v>
          </cell>
        </row>
        <row r="4069">
          <cell r="B4069" t="str">
            <v>46111</v>
          </cell>
          <cell r="C4069" t="str">
            <v xml:space="preserve">herramienta y equipo menor </v>
          </cell>
          <cell r="D4069" t="str">
            <v>%</v>
          </cell>
          <cell r="E4069">
            <v>235554</v>
          </cell>
          <cell r="G4069">
            <v>0.05</v>
          </cell>
          <cell r="H4069">
            <v>11778</v>
          </cell>
        </row>
        <row r="4070">
          <cell r="C4070" t="str">
            <v>DIRECTO:  5,560,737 / U</v>
          </cell>
          <cell r="D4070">
            <v>0</v>
          </cell>
          <cell r="G4070">
            <v>0</v>
          </cell>
          <cell r="H4070">
            <v>0</v>
          </cell>
        </row>
        <row r="4071">
          <cell r="C4071">
            <v>0</v>
          </cell>
          <cell r="D4071">
            <v>0</v>
          </cell>
          <cell r="G4071">
            <v>0</v>
          </cell>
          <cell r="H4071">
            <v>0</v>
          </cell>
        </row>
        <row r="4072">
          <cell r="B4072" t="str">
            <v>12-01-105</v>
          </cell>
          <cell r="C4072" t="str">
            <v>VENTANA V-06 (3.74x2.35). PERFILERIA EN ALUMINIO ANODIZADO COLOR NEGRO + VIDRIO TEMPLADO 8 MM. INCLUYE MANIJA EN TUBULAR DE ACERO INOXIDABLE 1", SISTEMA DE MECANISMO DE RETORNO Y CERRADURA. CUERPOS FIJOS, CORREDIZOS Y BATIENTES</v>
          </cell>
          <cell r="D4072" t="str">
            <v>U</v>
          </cell>
          <cell r="E4072">
            <v>0</v>
          </cell>
          <cell r="G4072">
            <v>0</v>
          </cell>
          <cell r="H4072">
            <v>3215785</v>
          </cell>
        </row>
        <row r="4073">
          <cell r="B4073" t="str">
            <v>3T018</v>
          </cell>
          <cell r="C4073" t="str">
            <v xml:space="preserve">ventana v-06 (3.74x2.35). perfileria en aluminio anodizado color negro + vidrio templado 8 mm. cuerpos fijos, corredizos y batientes </v>
          </cell>
          <cell r="D4073" t="str">
            <v>u</v>
          </cell>
          <cell r="E4073">
            <v>1</v>
          </cell>
          <cell r="G4073">
            <v>2777698</v>
          </cell>
          <cell r="H4073">
            <v>2777698</v>
          </cell>
        </row>
        <row r="4074">
          <cell r="B4074" t="str">
            <v>1104603</v>
          </cell>
          <cell r="C4074" t="str">
            <v xml:space="preserve">CERRADURA DOBLE CILINDRO </v>
          </cell>
          <cell r="D4074" t="str">
            <v>und</v>
          </cell>
          <cell r="E4074">
            <v>1</v>
          </cell>
          <cell r="G4074">
            <v>69900</v>
          </cell>
          <cell r="H4074">
            <v>69900</v>
          </cell>
        </row>
        <row r="4075">
          <cell r="B4075" t="str">
            <v>1A14294</v>
          </cell>
          <cell r="C4075" t="str">
            <v xml:space="preserve">Manijas o Agarraderas ( Suministro) </v>
          </cell>
          <cell r="D4075">
            <v>0</v>
          </cell>
          <cell r="E4075">
            <v>1</v>
          </cell>
          <cell r="G4075">
            <v>52628</v>
          </cell>
          <cell r="H4075">
            <v>52628</v>
          </cell>
        </row>
        <row r="4076">
          <cell r="B4076" t="str">
            <v>19121</v>
          </cell>
          <cell r="C4076" t="str">
            <v xml:space="preserve">cierrapuerta hidraulico ajustable 80kg </v>
          </cell>
          <cell r="D4076" t="str">
            <v>u</v>
          </cell>
          <cell r="E4076">
            <v>1</v>
          </cell>
          <cell r="G4076">
            <v>108900.00000000001</v>
          </cell>
          <cell r="H4076">
            <v>108900</v>
          </cell>
        </row>
        <row r="4077">
          <cell r="B4077" t="str">
            <v>2A11940</v>
          </cell>
          <cell r="C4077" t="str">
            <v xml:space="preserve">CUADRILLA CARPINTERIA METALICA </v>
          </cell>
          <cell r="D4077" t="str">
            <v>JR</v>
          </cell>
          <cell r="E4077">
            <v>1.3183500000000001</v>
          </cell>
          <cell r="G4077">
            <v>147188.75</v>
          </cell>
          <cell r="H4077">
            <v>194046</v>
          </cell>
        </row>
        <row r="4078">
          <cell r="B4078" t="str">
            <v>47111</v>
          </cell>
          <cell r="C4078" t="str">
            <v xml:space="preserve">elementos de consumo y proteccion </v>
          </cell>
          <cell r="D4078" t="str">
            <v>%</v>
          </cell>
          <cell r="E4078">
            <v>194046</v>
          </cell>
          <cell r="G4078">
            <v>1.4999999999999999E-2</v>
          </cell>
          <cell r="H4078">
            <v>2911</v>
          </cell>
        </row>
        <row r="4079">
          <cell r="B4079" t="str">
            <v>46111</v>
          </cell>
          <cell r="C4079" t="str">
            <v xml:space="preserve">herramienta y equipo menor </v>
          </cell>
          <cell r="D4079" t="str">
            <v>%</v>
          </cell>
          <cell r="E4079">
            <v>194046</v>
          </cell>
          <cell r="G4079">
            <v>0.05</v>
          </cell>
          <cell r="H4079">
            <v>9702</v>
          </cell>
        </row>
        <row r="4080">
          <cell r="C4080" t="str">
            <v>DIRECTO:  3,215,785 / U</v>
          </cell>
          <cell r="D4080">
            <v>0</v>
          </cell>
          <cell r="G4080">
            <v>0</v>
          </cell>
          <cell r="H4080">
            <v>0</v>
          </cell>
        </row>
        <row r="4081">
          <cell r="C4081">
            <v>0</v>
          </cell>
          <cell r="D4081">
            <v>0</v>
          </cell>
          <cell r="G4081">
            <v>0</v>
          </cell>
          <cell r="H4081">
            <v>0</v>
          </cell>
        </row>
        <row r="4082">
          <cell r="B4082" t="str">
            <v>12-01-110</v>
          </cell>
          <cell r="C4082" t="str">
            <v>VENTANA V-07 (1.80x2.35). PERFILERIA EN ALUMINIO ANODIZADO COLOR NEGRO + VIDRIO TEMPLADO 8 MM. INCLUYE MANIJA EN TUBULAR DE ACERO INOXIDABLE 1", SISTEMA DE MECANISMO DE RETORNO Y CERRADURA. CUERPOS FIJOS Y BATIENTES</v>
          </cell>
          <cell r="D4082" t="str">
            <v>U</v>
          </cell>
          <cell r="E4082">
            <v>0</v>
          </cell>
          <cell r="G4082">
            <v>0</v>
          </cell>
          <cell r="H4082">
            <v>1868370</v>
          </cell>
        </row>
        <row r="4083">
          <cell r="B4083" t="str">
            <v>3T019</v>
          </cell>
          <cell r="C4083" t="str">
            <v xml:space="preserve">ventana v-07 (1.80x2.35). perfileria en aluminio anodizado color negro + vidrio templado 8 mm. cuerpos fijos y batientes </v>
          </cell>
          <cell r="D4083" t="str">
            <v>u</v>
          </cell>
          <cell r="E4083">
            <v>1</v>
          </cell>
          <cell r="G4083">
            <v>1537480.0000000002</v>
          </cell>
          <cell r="H4083">
            <v>1537480</v>
          </cell>
        </row>
        <row r="4084">
          <cell r="B4084" t="str">
            <v>1104603</v>
          </cell>
          <cell r="C4084" t="str">
            <v xml:space="preserve">CERRADURA DOBLE CILINDRO </v>
          </cell>
          <cell r="D4084" t="str">
            <v>und</v>
          </cell>
          <cell r="E4084">
            <v>1</v>
          </cell>
          <cell r="G4084">
            <v>69900</v>
          </cell>
          <cell r="H4084">
            <v>69900</v>
          </cell>
        </row>
        <row r="4085">
          <cell r="B4085" t="str">
            <v>1A14294</v>
          </cell>
          <cell r="C4085" t="str">
            <v xml:space="preserve">Manijas o Agarraderas ( Suministro) </v>
          </cell>
          <cell r="D4085">
            <v>0</v>
          </cell>
          <cell r="E4085">
            <v>1</v>
          </cell>
          <cell r="G4085">
            <v>52628</v>
          </cell>
          <cell r="H4085">
            <v>52628</v>
          </cell>
        </row>
        <row r="4086">
          <cell r="B4086" t="str">
            <v>19121</v>
          </cell>
          <cell r="C4086" t="str">
            <v xml:space="preserve">cierrapuerta hidraulico ajustable 80kg </v>
          </cell>
          <cell r="D4086" t="str">
            <v>u</v>
          </cell>
          <cell r="E4086">
            <v>1</v>
          </cell>
          <cell r="G4086">
            <v>108900.00000000001</v>
          </cell>
          <cell r="H4086">
            <v>108900</v>
          </cell>
        </row>
        <row r="4087">
          <cell r="B4087" t="str">
            <v>2A11940</v>
          </cell>
          <cell r="C4087" t="str">
            <v xml:space="preserve">CUADRILLA CARPINTERIA METALICA </v>
          </cell>
          <cell r="D4087" t="str">
            <v>JR</v>
          </cell>
          <cell r="E4087">
            <v>0.63450000000000006</v>
          </cell>
          <cell r="G4087">
            <v>147188.75</v>
          </cell>
          <cell r="H4087">
            <v>93391</v>
          </cell>
        </row>
        <row r="4088">
          <cell r="B4088" t="str">
            <v>47111</v>
          </cell>
          <cell r="C4088" t="str">
            <v xml:space="preserve">elementos de consumo y proteccion </v>
          </cell>
          <cell r="D4088" t="str">
            <v>%</v>
          </cell>
          <cell r="E4088">
            <v>93391</v>
          </cell>
          <cell r="G4088">
            <v>1.4999999999999999E-2</v>
          </cell>
          <cell r="H4088">
            <v>1401</v>
          </cell>
        </row>
        <row r="4089">
          <cell r="B4089" t="str">
            <v>46111</v>
          </cell>
          <cell r="C4089" t="str">
            <v xml:space="preserve">herramienta y equipo menor </v>
          </cell>
          <cell r="D4089" t="str">
            <v>%</v>
          </cell>
          <cell r="E4089">
            <v>93391</v>
          </cell>
          <cell r="G4089">
            <v>0.05</v>
          </cell>
          <cell r="H4089">
            <v>4670</v>
          </cell>
        </row>
        <row r="4090">
          <cell r="C4090" t="str">
            <v>DIRECTO:  1,868,370 / U</v>
          </cell>
          <cell r="D4090">
            <v>0</v>
          </cell>
          <cell r="G4090">
            <v>0</v>
          </cell>
          <cell r="H4090">
            <v>0</v>
          </cell>
        </row>
        <row r="4091">
          <cell r="C4091">
            <v>0</v>
          </cell>
          <cell r="D4091">
            <v>0</v>
          </cell>
          <cell r="G4091">
            <v>0</v>
          </cell>
          <cell r="H4091">
            <v>0</v>
          </cell>
        </row>
        <row r="4092">
          <cell r="B4092" t="str">
            <v>12-01-115</v>
          </cell>
          <cell r="C4092" t="str">
            <v>VENTANA V-08 (35.79x3.30). PERFILERIA EN ALUMINIO ANODIZADO COLOR NEGRO + VIDRIO TEMPLADO 8 MM. MONTANTES EN REJILLA DE ALUMINIO ANODOZADO COLOR NEGRO. INCLUYE MANIJA EN TUBULAR DE ACERO INOXIDABLE 1", SISTEMA DE MECANISMO DE RETORNO Y CERRADURA. VENTANA EN "U" CUERPOS FIJOS Y BATIENTES</v>
          </cell>
          <cell r="D4092" t="str">
            <v>U</v>
          </cell>
          <cell r="E4092">
            <v>0</v>
          </cell>
          <cell r="G4092">
            <v>0</v>
          </cell>
          <cell r="H4092">
            <v>42731120</v>
          </cell>
        </row>
        <row r="4093">
          <cell r="B4093" t="str">
            <v>3T020</v>
          </cell>
          <cell r="C4093" t="str">
            <v xml:space="preserve">ventana v-08 (35.79x3.30). perfileria en aluminio anodizado color negro + vidrio templado 8 mm. montantes en rejilla de aluminio anodozado color negro. ventana en "u" cuerpos fijos y batientes </v>
          </cell>
          <cell r="D4093" t="str">
            <v>u</v>
          </cell>
          <cell r="E4093">
            <v>1</v>
          </cell>
          <cell r="G4093">
            <v>39729577.999999993</v>
          </cell>
          <cell r="H4093">
            <v>39729578</v>
          </cell>
        </row>
        <row r="4094">
          <cell r="B4094" t="str">
            <v>1104603</v>
          </cell>
          <cell r="C4094" t="str">
            <v xml:space="preserve">CERRADURA DOBLE CILINDRO </v>
          </cell>
          <cell r="D4094" t="str">
            <v>und</v>
          </cell>
          <cell r="E4094">
            <v>1</v>
          </cell>
          <cell r="G4094">
            <v>69900</v>
          </cell>
          <cell r="H4094">
            <v>69900</v>
          </cell>
        </row>
        <row r="4095">
          <cell r="B4095" t="str">
            <v>1A14294</v>
          </cell>
          <cell r="C4095" t="str">
            <v xml:space="preserve">Manijas o Agarraderas ( Suministro) </v>
          </cell>
          <cell r="D4095">
            <v>0</v>
          </cell>
          <cell r="E4095">
            <v>1</v>
          </cell>
          <cell r="G4095">
            <v>52628</v>
          </cell>
          <cell r="H4095">
            <v>52628</v>
          </cell>
        </row>
        <row r="4096">
          <cell r="B4096" t="str">
            <v>19121</v>
          </cell>
          <cell r="C4096" t="str">
            <v xml:space="preserve">cierrapuerta hidraulico ajustable 80kg </v>
          </cell>
          <cell r="D4096" t="str">
            <v>u</v>
          </cell>
          <cell r="E4096">
            <v>1</v>
          </cell>
          <cell r="G4096">
            <v>108900.00000000001</v>
          </cell>
          <cell r="H4096">
            <v>108900</v>
          </cell>
        </row>
        <row r="4097">
          <cell r="B4097" t="str">
            <v>2A11940</v>
          </cell>
          <cell r="C4097" t="str">
            <v xml:space="preserve">CUADRILLA CARPINTERIA METALICA </v>
          </cell>
          <cell r="D4097" t="str">
            <v>JR</v>
          </cell>
          <cell r="E4097">
            <v>17.671500000000002</v>
          </cell>
          <cell r="G4097">
            <v>147188.75</v>
          </cell>
          <cell r="H4097">
            <v>2601046</v>
          </cell>
        </row>
        <row r="4098">
          <cell r="B4098" t="str">
            <v>47111</v>
          </cell>
          <cell r="C4098" t="str">
            <v xml:space="preserve">elementos de consumo y proteccion </v>
          </cell>
          <cell r="D4098" t="str">
            <v>%</v>
          </cell>
          <cell r="E4098">
            <v>2601046</v>
          </cell>
          <cell r="G4098">
            <v>1.4999999999999999E-2</v>
          </cell>
          <cell r="H4098">
            <v>39016</v>
          </cell>
        </row>
        <row r="4099">
          <cell r="B4099" t="str">
            <v>46111</v>
          </cell>
          <cell r="C4099" t="str">
            <v xml:space="preserve">herramienta y equipo menor </v>
          </cell>
          <cell r="D4099" t="str">
            <v>%</v>
          </cell>
          <cell r="E4099">
            <v>2601046</v>
          </cell>
          <cell r="G4099">
            <v>0.05</v>
          </cell>
          <cell r="H4099">
            <v>130052</v>
          </cell>
        </row>
        <row r="4100">
          <cell r="C4100" t="str">
            <v>DIRECTO:  42,731,120 / U</v>
          </cell>
          <cell r="D4100">
            <v>0</v>
          </cell>
          <cell r="G4100">
            <v>0</v>
          </cell>
          <cell r="H4100">
            <v>0</v>
          </cell>
        </row>
        <row r="4101">
          <cell r="C4101">
            <v>0</v>
          </cell>
          <cell r="D4101">
            <v>0</v>
          </cell>
          <cell r="G4101">
            <v>0</v>
          </cell>
          <cell r="H4101">
            <v>0</v>
          </cell>
        </row>
        <row r="4102">
          <cell r="B4102" t="str">
            <v>12-01-120</v>
          </cell>
          <cell r="C4102" t="str">
            <v>VENTANA V-09 (1.20x2.85). PERFILERIA EN ALUMINIO ANODIZADO COLOR NEGRO + VIDRIO TEMPLADO 8 MM. CUERPOS FIJOS</v>
          </cell>
          <cell r="D4102" t="str">
            <v>U</v>
          </cell>
          <cell r="E4102">
            <v>0</v>
          </cell>
          <cell r="G4102">
            <v>0</v>
          </cell>
          <cell r="H4102">
            <v>1708336</v>
          </cell>
        </row>
        <row r="4103">
          <cell r="B4103" t="str">
            <v>3T021</v>
          </cell>
          <cell r="C4103" t="str">
            <v xml:space="preserve">ventana v-09 (1.20x2.85). perfileria en aluminio anodizado color negro + vidrio templado 8 mm. cuerpos fijos </v>
          </cell>
          <cell r="D4103" t="str">
            <v>u</v>
          </cell>
          <cell r="E4103">
            <v>1</v>
          </cell>
          <cell r="G4103">
            <v>1627920</v>
          </cell>
          <cell r="H4103">
            <v>1627920</v>
          </cell>
        </row>
        <row r="4104">
          <cell r="B4104" t="str">
            <v>2A11940</v>
          </cell>
          <cell r="C4104" t="str">
            <v xml:space="preserve">CUADRILLA CARPINTERIA METALICA </v>
          </cell>
          <cell r="D4104" t="str">
            <v>JR</v>
          </cell>
          <cell r="E4104">
            <v>0.51300000000000001</v>
          </cell>
          <cell r="G4104">
            <v>147188.75</v>
          </cell>
          <cell r="H4104">
            <v>75508</v>
          </cell>
        </row>
        <row r="4105">
          <cell r="B4105" t="str">
            <v>47111</v>
          </cell>
          <cell r="C4105" t="str">
            <v xml:space="preserve">elementos de consumo y proteccion </v>
          </cell>
          <cell r="D4105" t="str">
            <v>%</v>
          </cell>
          <cell r="E4105">
            <v>75508</v>
          </cell>
          <cell r="G4105">
            <v>1.4999999999999999E-2</v>
          </cell>
          <cell r="H4105">
            <v>1133</v>
          </cell>
        </row>
        <row r="4106">
          <cell r="B4106" t="str">
            <v>46111</v>
          </cell>
          <cell r="C4106" t="str">
            <v xml:space="preserve">herramienta y equipo menor </v>
          </cell>
          <cell r="D4106" t="str">
            <v>%</v>
          </cell>
          <cell r="E4106">
            <v>75508</v>
          </cell>
          <cell r="G4106">
            <v>0.05</v>
          </cell>
          <cell r="H4106">
            <v>3775</v>
          </cell>
        </row>
        <row r="4107">
          <cell r="C4107" t="str">
            <v>DIRECTO:  1,708,336 / U</v>
          </cell>
          <cell r="D4107">
            <v>0</v>
          </cell>
          <cell r="G4107">
            <v>0</v>
          </cell>
          <cell r="H4107">
            <v>0</v>
          </cell>
        </row>
        <row r="4108">
          <cell r="C4108">
            <v>0</v>
          </cell>
          <cell r="D4108">
            <v>0</v>
          </cell>
          <cell r="G4108">
            <v>0</v>
          </cell>
          <cell r="H4108">
            <v>0</v>
          </cell>
        </row>
        <row r="4109">
          <cell r="B4109" t="str">
            <v>12-01-125</v>
          </cell>
          <cell r="C4109" t="str">
            <v>VENTANA V-10 (11.11x3.30). PERFILERIA EN ALUMINIO ANODIZADO COLOR NEGRO + VIDRIO TEMPLADO 8 MM. MONTANTES EN REJILLA DE ALUMINIO ANODOZADO COLOR NEGRO. INCLUYE MANIJA EN TUBULAR DE ACERO INOXIDABLE 1", SISTEMA DE MECANISMO DE RETORNO Y CERRADURA. VENTANA EN "T" CUERPOS FIJOS Y BATIENTES</v>
          </cell>
          <cell r="D4109" t="str">
            <v>U</v>
          </cell>
          <cell r="E4109">
            <v>0</v>
          </cell>
          <cell r="G4109">
            <v>0</v>
          </cell>
          <cell r="H4109">
            <v>19083088</v>
          </cell>
        </row>
        <row r="4110">
          <cell r="B4110" t="str">
            <v>3T022</v>
          </cell>
          <cell r="C4110" t="str">
            <v xml:space="preserve">ventana v-10 (11.11x3.30). perfileria en aluminio anodizado color negro + vidrio templado 8 mm. montantes en rejilla de aluminio anodozado color negro.  ventana en "t" cuerpos fijos y batientes </v>
          </cell>
          <cell r="D4110" t="str">
            <v>u</v>
          </cell>
          <cell r="E4110">
            <v>1</v>
          </cell>
          <cell r="G4110">
            <v>17435880</v>
          </cell>
          <cell r="H4110">
            <v>17435880</v>
          </cell>
        </row>
        <row r="4111">
          <cell r="B4111" t="str">
            <v>1104603</v>
          </cell>
          <cell r="C4111" t="str">
            <v xml:space="preserve">CERRADURA DOBLE CILINDRO </v>
          </cell>
          <cell r="D4111" t="str">
            <v>und</v>
          </cell>
          <cell r="E4111">
            <v>2</v>
          </cell>
          <cell r="G4111">
            <v>69900</v>
          </cell>
          <cell r="H4111">
            <v>139800</v>
          </cell>
        </row>
        <row r="4112">
          <cell r="B4112" t="str">
            <v>1A14294</v>
          </cell>
          <cell r="C4112" t="str">
            <v xml:space="preserve">Manijas o Agarraderas ( Suministro) </v>
          </cell>
          <cell r="D4112">
            <v>0</v>
          </cell>
          <cell r="E4112">
            <v>4</v>
          </cell>
          <cell r="G4112">
            <v>52628</v>
          </cell>
          <cell r="H4112">
            <v>210512</v>
          </cell>
        </row>
        <row r="4113">
          <cell r="B4113" t="str">
            <v>19121</v>
          </cell>
          <cell r="C4113" t="str">
            <v xml:space="preserve">cierrapuerta hidraulico ajustable 80kg </v>
          </cell>
          <cell r="D4113" t="str">
            <v>u</v>
          </cell>
          <cell r="E4113">
            <v>4</v>
          </cell>
          <cell r="G4113">
            <v>108900.00000000001</v>
          </cell>
          <cell r="H4113">
            <v>435600</v>
          </cell>
        </row>
        <row r="4114">
          <cell r="B4114" t="str">
            <v>2A11940</v>
          </cell>
          <cell r="C4114" t="str">
            <v xml:space="preserve">CUADRILLA CARPINTERIA METALICA </v>
          </cell>
          <cell r="D4114" t="str">
            <v>JR</v>
          </cell>
          <cell r="E4114">
            <v>5.4944999999999995</v>
          </cell>
          <cell r="G4114">
            <v>147188.75</v>
          </cell>
          <cell r="H4114">
            <v>808729</v>
          </cell>
        </row>
        <row r="4115">
          <cell r="B4115" t="str">
            <v>47111</v>
          </cell>
          <cell r="C4115" t="str">
            <v xml:space="preserve">elementos de consumo y proteccion </v>
          </cell>
          <cell r="D4115" t="str">
            <v>%</v>
          </cell>
          <cell r="E4115">
            <v>808729</v>
          </cell>
          <cell r="G4115">
            <v>1.4999999999999999E-2</v>
          </cell>
          <cell r="H4115">
            <v>12131</v>
          </cell>
        </row>
        <row r="4116">
          <cell r="B4116" t="str">
            <v>46111</v>
          </cell>
          <cell r="C4116" t="str">
            <v xml:space="preserve">herramienta y equipo menor </v>
          </cell>
          <cell r="D4116" t="str">
            <v>%</v>
          </cell>
          <cell r="E4116">
            <v>808729</v>
          </cell>
          <cell r="G4116">
            <v>0.05</v>
          </cell>
          <cell r="H4116">
            <v>40436</v>
          </cell>
        </row>
        <row r="4117">
          <cell r="C4117" t="str">
            <v>DIRECTO:  19,083,088 / U</v>
          </cell>
          <cell r="D4117">
            <v>0</v>
          </cell>
          <cell r="G4117">
            <v>0</v>
          </cell>
          <cell r="H4117">
            <v>0</v>
          </cell>
        </row>
        <row r="4118">
          <cell r="C4118">
            <v>0</v>
          </cell>
          <cell r="D4118">
            <v>0</v>
          </cell>
          <cell r="G4118">
            <v>0</v>
          </cell>
          <cell r="H4118">
            <v>0</v>
          </cell>
        </row>
        <row r="4119">
          <cell r="B4119" t="str">
            <v>12-01-130</v>
          </cell>
          <cell r="C4119" t="str">
            <v>VENTANA V-11 (19.61x3.30). PERFILERIA EN ALUMINIO ANODIZADO COLOR NEGRO + VIDRIO TEMPLADO 8 MM. MONTANTES EN REJILLA DE ALUMINIO ANODOZADO COLOR NEGRO. VENTANA EN "L" CUERPOS FIJOS Y BATIENTES</v>
          </cell>
          <cell r="D4119" t="str">
            <v>U</v>
          </cell>
          <cell r="E4119">
            <v>0</v>
          </cell>
          <cell r="G4119">
            <v>0</v>
          </cell>
          <cell r="H4119">
            <v>15857966</v>
          </cell>
        </row>
        <row r="4120">
          <cell r="B4120" t="str">
            <v>3T023</v>
          </cell>
          <cell r="C4120" t="str">
            <v xml:space="preserve">ventana v-11 (19.61x3.30). perfileria en aluminio anodizado color negro + vidrio templado 8 mm. montantes en rejilla de aluminio anodozado color negro. ventana en "l" cuerpos fijos y batientes </v>
          </cell>
          <cell r="D4120" t="str">
            <v>u</v>
          </cell>
          <cell r="E4120">
            <v>1</v>
          </cell>
          <cell r="G4120">
            <v>14337120</v>
          </cell>
          <cell r="H4120">
            <v>14337120</v>
          </cell>
        </row>
        <row r="4121">
          <cell r="B4121" t="str">
            <v>2A11940</v>
          </cell>
          <cell r="C4121" t="str">
            <v xml:space="preserve">CUADRILLA CARPINTERIA METALICA </v>
          </cell>
          <cell r="D4121" t="str">
            <v>JR</v>
          </cell>
          <cell r="E4121">
            <v>9.702</v>
          </cell>
          <cell r="G4121">
            <v>147188.75</v>
          </cell>
          <cell r="H4121">
            <v>1428025</v>
          </cell>
        </row>
        <row r="4122">
          <cell r="B4122" t="str">
            <v>47111</v>
          </cell>
          <cell r="C4122" t="str">
            <v xml:space="preserve">elementos de consumo y proteccion </v>
          </cell>
          <cell r="D4122" t="str">
            <v>%</v>
          </cell>
          <cell r="E4122">
            <v>1428025</v>
          </cell>
          <cell r="G4122">
            <v>1.4999999999999999E-2</v>
          </cell>
          <cell r="H4122">
            <v>21420</v>
          </cell>
        </row>
        <row r="4123">
          <cell r="B4123" t="str">
            <v>46111</v>
          </cell>
          <cell r="C4123" t="str">
            <v xml:space="preserve">herramienta y equipo menor </v>
          </cell>
          <cell r="D4123" t="str">
            <v>%</v>
          </cell>
          <cell r="E4123">
            <v>1428025</v>
          </cell>
          <cell r="G4123">
            <v>0.05</v>
          </cell>
          <cell r="H4123">
            <v>71401</v>
          </cell>
        </row>
        <row r="4124">
          <cell r="C4124" t="str">
            <v>DIRECTO:  15,857,966 / U</v>
          </cell>
          <cell r="D4124">
            <v>0</v>
          </cell>
          <cell r="G4124">
            <v>0</v>
          </cell>
          <cell r="H4124">
            <v>0</v>
          </cell>
        </row>
        <row r="4125">
          <cell r="C4125">
            <v>0</v>
          </cell>
          <cell r="D4125">
            <v>0</v>
          </cell>
          <cell r="G4125">
            <v>0</v>
          </cell>
          <cell r="H4125">
            <v>0</v>
          </cell>
        </row>
        <row r="4126">
          <cell r="B4126" t="str">
            <v>12-01-135</v>
          </cell>
          <cell r="C4126" t="str">
            <v>VENTANA V-12 (8.40x3.20). PERFILERIA EN ALUMINIO ANODIZADO COLOR NEGRO + VIDRIO TEMPLADO 8 MM. CUERPOS FIJOS</v>
          </cell>
          <cell r="D4126" t="str">
            <v>U</v>
          </cell>
          <cell r="E4126">
            <v>0</v>
          </cell>
          <cell r="G4126">
            <v>0</v>
          </cell>
          <cell r="H4126">
            <v>13426920</v>
          </cell>
        </row>
        <row r="4127">
          <cell r="B4127" t="str">
            <v>3T024</v>
          </cell>
          <cell r="C4127" t="str">
            <v xml:space="preserve">ventana v-12 (8.40x3.20). perfileria en aluminio anodizado color negro + vidrio templado 8 mm. cuerpos fijos </v>
          </cell>
          <cell r="D4127" t="str">
            <v>u</v>
          </cell>
          <cell r="E4127">
            <v>1</v>
          </cell>
          <cell r="G4127">
            <v>12794880</v>
          </cell>
          <cell r="H4127">
            <v>12794880</v>
          </cell>
        </row>
        <row r="4128">
          <cell r="B4128" t="str">
            <v>2A11940</v>
          </cell>
          <cell r="C4128" t="str">
            <v xml:space="preserve">CUADRILLA CARPINTERIA METALICA </v>
          </cell>
          <cell r="D4128" t="str">
            <v>JR</v>
          </cell>
          <cell r="E4128">
            <v>4.032</v>
          </cell>
          <cell r="G4128">
            <v>147188.75</v>
          </cell>
          <cell r="H4128">
            <v>593465</v>
          </cell>
        </row>
        <row r="4129">
          <cell r="B4129" t="str">
            <v>47111</v>
          </cell>
          <cell r="C4129" t="str">
            <v xml:space="preserve">elementos de consumo y proteccion </v>
          </cell>
          <cell r="D4129" t="str">
            <v>%</v>
          </cell>
          <cell r="E4129">
            <v>593465</v>
          </cell>
          <cell r="G4129">
            <v>1.4999999999999999E-2</v>
          </cell>
          <cell r="H4129">
            <v>8902</v>
          </cell>
        </row>
        <row r="4130">
          <cell r="B4130" t="str">
            <v>46111</v>
          </cell>
          <cell r="C4130" t="str">
            <v xml:space="preserve">herramienta y equipo menor </v>
          </cell>
          <cell r="D4130" t="str">
            <v>%</v>
          </cell>
          <cell r="E4130">
            <v>593465</v>
          </cell>
          <cell r="G4130">
            <v>0.05</v>
          </cell>
          <cell r="H4130">
            <v>29673</v>
          </cell>
        </row>
        <row r="4131">
          <cell r="C4131" t="str">
            <v>DIRECTO:  13,426,920 / U</v>
          </cell>
          <cell r="D4131">
            <v>0</v>
          </cell>
          <cell r="G4131">
            <v>0</v>
          </cell>
          <cell r="H4131">
            <v>0</v>
          </cell>
        </row>
        <row r="4132">
          <cell r="C4132">
            <v>0</v>
          </cell>
          <cell r="D4132">
            <v>0</v>
          </cell>
          <cell r="G4132">
            <v>0</v>
          </cell>
          <cell r="H4132">
            <v>0</v>
          </cell>
        </row>
        <row r="4133">
          <cell r="B4133" t="str">
            <v>12-01-140</v>
          </cell>
          <cell r="C4133" t="str">
            <v>VENTANA V-13 (3.93x3.30). PERFILERIA EN ALUMINIO ANODIZADO COLOR NEGRO + VIDRIO TEMPLADO 8 MM. INCLUYE MANIJA EN TUBULAR DE ACERO INOXIDABLE 1", SISTEMA DE MECANISMO DE RETORNO Y CERRADURA. CUERPOS FIJOS Y BATIENTES</v>
          </cell>
          <cell r="D4133" t="str">
            <v>U</v>
          </cell>
          <cell r="E4133">
            <v>0</v>
          </cell>
          <cell r="G4133">
            <v>0</v>
          </cell>
          <cell r="H4133">
            <v>5405854</v>
          </cell>
        </row>
        <row r="4134">
          <cell r="B4134" t="str">
            <v>3T025</v>
          </cell>
          <cell r="C4134" t="str">
            <v xml:space="preserve">ventana v-13 (3.93x3.30). perfileria en aluminio anodizado color negro + vidrio templado 8 mm. cuerpos fijos y batientes </v>
          </cell>
          <cell r="D4134" t="str">
            <v>u</v>
          </cell>
          <cell r="E4134">
            <v>1</v>
          </cell>
          <cell r="G4134">
            <v>4869480</v>
          </cell>
          <cell r="H4134">
            <v>4869480</v>
          </cell>
        </row>
        <row r="4135">
          <cell r="B4135" t="str">
            <v>1104603</v>
          </cell>
          <cell r="C4135" t="str">
            <v xml:space="preserve">CERRADURA DOBLE CILINDRO </v>
          </cell>
          <cell r="D4135" t="str">
            <v>und</v>
          </cell>
          <cell r="E4135">
            <v>1</v>
          </cell>
          <cell r="G4135">
            <v>69900</v>
          </cell>
          <cell r="H4135">
            <v>69900</v>
          </cell>
        </row>
        <row r="4136">
          <cell r="B4136" t="str">
            <v>1A14294</v>
          </cell>
          <cell r="C4136" t="str">
            <v xml:space="preserve">Manijas o Agarraderas ( Suministro) </v>
          </cell>
          <cell r="D4136">
            <v>0</v>
          </cell>
          <cell r="E4136">
            <v>1</v>
          </cell>
          <cell r="G4136">
            <v>52628</v>
          </cell>
          <cell r="H4136">
            <v>52628</v>
          </cell>
        </row>
        <row r="4137">
          <cell r="B4137" t="str">
            <v>19121</v>
          </cell>
          <cell r="C4137" t="str">
            <v xml:space="preserve">cierrapuerta hidraulico ajustable 80kg </v>
          </cell>
          <cell r="D4137" t="str">
            <v>u</v>
          </cell>
          <cell r="E4137">
            <v>1</v>
          </cell>
          <cell r="G4137">
            <v>108900.00000000001</v>
          </cell>
          <cell r="H4137">
            <v>108900</v>
          </cell>
        </row>
        <row r="4138">
          <cell r="B4138" t="str">
            <v>2A11940</v>
          </cell>
          <cell r="C4138" t="str">
            <v xml:space="preserve">CUADRILLA CARPINTERIA METALICA </v>
          </cell>
          <cell r="D4138" t="str">
            <v>JR</v>
          </cell>
          <cell r="E4138">
            <v>1.9453499999999999</v>
          </cell>
          <cell r="G4138">
            <v>147188.75</v>
          </cell>
          <cell r="H4138">
            <v>286334</v>
          </cell>
        </row>
        <row r="4139">
          <cell r="B4139" t="str">
            <v>47111</v>
          </cell>
          <cell r="C4139" t="str">
            <v xml:space="preserve">elementos de consumo y proteccion </v>
          </cell>
          <cell r="D4139" t="str">
            <v>%</v>
          </cell>
          <cell r="E4139">
            <v>286334</v>
          </cell>
          <cell r="G4139">
            <v>1.4999999999999999E-2</v>
          </cell>
          <cell r="H4139">
            <v>4295</v>
          </cell>
        </row>
        <row r="4140">
          <cell r="B4140" t="str">
            <v>46111</v>
          </cell>
          <cell r="C4140" t="str">
            <v xml:space="preserve">herramienta y equipo menor </v>
          </cell>
          <cell r="D4140" t="str">
            <v>%</v>
          </cell>
          <cell r="E4140">
            <v>286334</v>
          </cell>
          <cell r="G4140">
            <v>0.05</v>
          </cell>
          <cell r="H4140">
            <v>14317</v>
          </cell>
        </row>
        <row r="4141">
          <cell r="C4141" t="str">
            <v>DIRECTO:  5,405,854 / U</v>
          </cell>
          <cell r="D4141">
            <v>0</v>
          </cell>
          <cell r="G4141">
            <v>0</v>
          </cell>
          <cell r="H4141">
            <v>0</v>
          </cell>
        </row>
        <row r="4142">
          <cell r="C4142">
            <v>0</v>
          </cell>
          <cell r="D4142">
            <v>0</v>
          </cell>
          <cell r="G4142">
            <v>0</v>
          </cell>
          <cell r="H4142">
            <v>0</v>
          </cell>
        </row>
        <row r="4143">
          <cell r="B4143" t="str">
            <v>12-01-145</v>
          </cell>
          <cell r="C4143" t="str">
            <v>VENTANA V-14 (2.98x3.30). PERFILERIA EN ALUMINIO ANODIZADO COLOR NEGRO + VIDRIO TEMPLADO 8 MM. INCLUYE MANIJA EN TUBULAR DE ACERO INOXIDABLE 1", SISTEMA DE MECANISMO DE RETORNO Y CERRADURA. CUERPOS FIJOS Y BATIENTES</v>
          </cell>
          <cell r="D4143" t="str">
            <v>U</v>
          </cell>
          <cell r="E4143">
            <v>0</v>
          </cell>
          <cell r="G4143">
            <v>0</v>
          </cell>
          <cell r="H4143">
            <v>4290889</v>
          </cell>
        </row>
        <row r="4144">
          <cell r="B4144" t="str">
            <v>3T026</v>
          </cell>
          <cell r="C4144" t="str">
            <v xml:space="preserve">ventana v-14 (2.98x3.30). perfileria en aluminio anodizado color negro + vidrio templado 8 mm. cuerpos fijos y batientes </v>
          </cell>
          <cell r="D4144" t="str">
            <v>u</v>
          </cell>
          <cell r="E4144">
            <v>1</v>
          </cell>
          <cell r="G4144">
            <v>3828229.9999999991</v>
          </cell>
          <cell r="H4144">
            <v>3828230</v>
          </cell>
        </row>
        <row r="4145">
          <cell r="B4145" t="str">
            <v>1104603</v>
          </cell>
          <cell r="C4145" t="str">
            <v xml:space="preserve">CERRADURA DOBLE CILINDRO </v>
          </cell>
          <cell r="D4145" t="str">
            <v>und</v>
          </cell>
          <cell r="E4145">
            <v>1</v>
          </cell>
          <cell r="G4145">
            <v>69900</v>
          </cell>
          <cell r="H4145">
            <v>69900</v>
          </cell>
        </row>
        <row r="4146">
          <cell r="B4146" t="str">
            <v>1A14294</v>
          </cell>
          <cell r="C4146" t="str">
            <v xml:space="preserve">Manijas o Agarraderas ( Suministro) </v>
          </cell>
          <cell r="D4146">
            <v>0</v>
          </cell>
          <cell r="E4146">
            <v>1</v>
          </cell>
          <cell r="G4146">
            <v>52628</v>
          </cell>
          <cell r="H4146">
            <v>52628</v>
          </cell>
        </row>
        <row r="4147">
          <cell r="B4147" t="str">
            <v>19121</v>
          </cell>
          <cell r="C4147" t="str">
            <v xml:space="preserve">cierrapuerta hidraulico ajustable 80kg </v>
          </cell>
          <cell r="D4147" t="str">
            <v>u</v>
          </cell>
          <cell r="E4147">
            <v>1</v>
          </cell>
          <cell r="G4147">
            <v>108900.00000000001</v>
          </cell>
          <cell r="H4147">
            <v>108900</v>
          </cell>
        </row>
        <row r="4148">
          <cell r="B4148" t="str">
            <v>2A11940</v>
          </cell>
          <cell r="C4148" t="str">
            <v xml:space="preserve">CUADRILLA CARPINTERIA METALICA </v>
          </cell>
          <cell r="D4148" t="str">
            <v>JR</v>
          </cell>
          <cell r="E4148">
            <v>1.4750999999999999</v>
          </cell>
          <cell r="G4148">
            <v>147188.75</v>
          </cell>
          <cell r="H4148">
            <v>217118</v>
          </cell>
        </row>
        <row r="4149">
          <cell r="B4149" t="str">
            <v>47111</v>
          </cell>
          <cell r="C4149" t="str">
            <v xml:space="preserve">elementos de consumo y proteccion </v>
          </cell>
          <cell r="D4149" t="str">
            <v>%</v>
          </cell>
          <cell r="E4149">
            <v>217118</v>
          </cell>
          <cell r="G4149">
            <v>1.4999999999999999E-2</v>
          </cell>
          <cell r="H4149">
            <v>3257</v>
          </cell>
        </row>
        <row r="4150">
          <cell r="B4150" t="str">
            <v>46111</v>
          </cell>
          <cell r="C4150" t="str">
            <v xml:space="preserve">herramienta y equipo menor </v>
          </cell>
          <cell r="D4150" t="str">
            <v>%</v>
          </cell>
          <cell r="E4150">
            <v>217118</v>
          </cell>
          <cell r="G4150">
            <v>0.05</v>
          </cell>
          <cell r="H4150">
            <v>10856</v>
          </cell>
        </row>
        <row r="4151">
          <cell r="C4151" t="str">
            <v>DIRECTO:  4,290,889 / U</v>
          </cell>
          <cell r="D4151">
            <v>0</v>
          </cell>
          <cell r="G4151">
            <v>0</v>
          </cell>
          <cell r="H4151">
            <v>0</v>
          </cell>
        </row>
        <row r="4152">
          <cell r="C4152">
            <v>0</v>
          </cell>
          <cell r="D4152">
            <v>0</v>
          </cell>
          <cell r="G4152">
            <v>0</v>
          </cell>
          <cell r="H4152">
            <v>0</v>
          </cell>
        </row>
        <row r="4153">
          <cell r="B4153" t="str">
            <v>12-01-150</v>
          </cell>
          <cell r="C4153" t="str">
            <v>VENTANA V-15 (3.82x2.00). PERFILERIA EN ALUMINIO ANODIZADO COLOR NEGRO + VIDRIO TEMPLADO 8 MM. INCLUYE MANIJA EN TUBULAR DE ACERO INOXIDABLE 1" Y CERRADURA. CUERPOS FIJOS Y CORREDIZOS</v>
          </cell>
          <cell r="D4153" t="str">
            <v>U</v>
          </cell>
          <cell r="E4153">
            <v>0</v>
          </cell>
          <cell r="G4153">
            <v>0</v>
          </cell>
          <cell r="H4153">
            <v>3991438</v>
          </cell>
        </row>
        <row r="4154">
          <cell r="B4154" t="str">
            <v>3T027</v>
          </cell>
          <cell r="C4154" t="str">
            <v xml:space="preserve">ventana v-15 (3.82x2.00). perfileria en aluminio anodizado color negro + vidrio templado 8 mm. cuerpos fijos y corredizos </v>
          </cell>
          <cell r="D4154" t="str">
            <v>u</v>
          </cell>
          <cell r="E4154">
            <v>1</v>
          </cell>
          <cell r="G4154">
            <v>3636640</v>
          </cell>
          <cell r="H4154">
            <v>3636640</v>
          </cell>
        </row>
        <row r="4155">
          <cell r="B4155" t="str">
            <v>1104603</v>
          </cell>
          <cell r="C4155" t="str">
            <v xml:space="preserve">CERRADURA DOBLE CILINDRO </v>
          </cell>
          <cell r="D4155" t="str">
            <v>und</v>
          </cell>
          <cell r="E4155">
            <v>1</v>
          </cell>
          <cell r="G4155">
            <v>69900</v>
          </cell>
          <cell r="H4155">
            <v>69900</v>
          </cell>
        </row>
        <row r="4156">
          <cell r="B4156" t="str">
            <v>1A14294</v>
          </cell>
          <cell r="C4156" t="str">
            <v xml:space="preserve">Manijas o Agarraderas ( Suministro) </v>
          </cell>
          <cell r="D4156">
            <v>0</v>
          </cell>
          <cell r="E4156">
            <v>2</v>
          </cell>
          <cell r="G4156">
            <v>52628</v>
          </cell>
          <cell r="H4156">
            <v>105256</v>
          </cell>
        </row>
        <row r="4157">
          <cell r="B4157" t="str">
            <v>2A11940</v>
          </cell>
          <cell r="C4157" t="str">
            <v xml:space="preserve">CUADRILLA CARPINTERIA METALICA </v>
          </cell>
          <cell r="D4157" t="str">
            <v>JR</v>
          </cell>
          <cell r="E4157">
            <v>1.1459999999999999</v>
          </cell>
          <cell r="G4157">
            <v>147188.75</v>
          </cell>
          <cell r="H4157">
            <v>168678</v>
          </cell>
        </row>
        <row r="4158">
          <cell r="B4158" t="str">
            <v>47111</v>
          </cell>
          <cell r="C4158" t="str">
            <v xml:space="preserve">elementos de consumo y proteccion </v>
          </cell>
          <cell r="D4158" t="str">
            <v>%</v>
          </cell>
          <cell r="E4158">
            <v>168678</v>
          </cell>
          <cell r="G4158">
            <v>1.4999999999999999E-2</v>
          </cell>
          <cell r="H4158">
            <v>2530</v>
          </cell>
        </row>
        <row r="4159">
          <cell r="B4159" t="str">
            <v>46111</v>
          </cell>
          <cell r="C4159" t="str">
            <v xml:space="preserve">herramienta y equipo menor </v>
          </cell>
          <cell r="D4159" t="str">
            <v>%</v>
          </cell>
          <cell r="E4159">
            <v>168678</v>
          </cell>
          <cell r="G4159">
            <v>0.05</v>
          </cell>
          <cell r="H4159">
            <v>8434</v>
          </cell>
        </row>
        <row r="4160">
          <cell r="C4160" t="str">
            <v>DIRECTO:  3,991,438 / U</v>
          </cell>
          <cell r="D4160">
            <v>0</v>
          </cell>
          <cell r="G4160">
            <v>0</v>
          </cell>
          <cell r="H4160">
            <v>0</v>
          </cell>
        </row>
        <row r="4161">
          <cell r="C4161">
            <v>0</v>
          </cell>
          <cell r="D4161">
            <v>0</v>
          </cell>
          <cell r="G4161">
            <v>0</v>
          </cell>
          <cell r="H4161">
            <v>0</v>
          </cell>
        </row>
        <row r="4162">
          <cell r="B4162" t="str">
            <v>12-01-155</v>
          </cell>
          <cell r="C4162" t="str">
            <v>VENTANA V-16 (2.00x2.30). PERFILERIA EN ALUMINIO ANODIZADO COLOR NEGRO + VIDRIO TEMPLADO 8 MM. CUERPOS FIJOS</v>
          </cell>
          <cell r="D4162" t="str">
            <v>U</v>
          </cell>
          <cell r="E4162">
            <v>0</v>
          </cell>
          <cell r="G4162">
            <v>0</v>
          </cell>
          <cell r="H4162">
            <v>2297761</v>
          </cell>
        </row>
        <row r="4163">
          <cell r="B4163" t="str">
            <v>3T028</v>
          </cell>
          <cell r="C4163" t="str">
            <v xml:space="preserve">ventana v-16 (2.00x2.30). perfileria en aluminio anodizado color negro + vidrio templado 8 mm. cuerpos fijos </v>
          </cell>
          <cell r="D4163" t="str">
            <v>u</v>
          </cell>
          <cell r="E4163">
            <v>1</v>
          </cell>
          <cell r="G4163">
            <v>2189599.9999999995</v>
          </cell>
          <cell r="H4163">
            <v>2189600</v>
          </cell>
        </row>
        <row r="4164">
          <cell r="B4164" t="str">
            <v>2A11940</v>
          </cell>
          <cell r="C4164" t="str">
            <v xml:space="preserve">CUADRILLA CARPINTERIA METALICA </v>
          </cell>
          <cell r="D4164" t="str">
            <v>JR</v>
          </cell>
          <cell r="E4164">
            <v>0.69</v>
          </cell>
          <cell r="G4164">
            <v>147188.75</v>
          </cell>
          <cell r="H4164">
            <v>101560</v>
          </cell>
        </row>
        <row r="4165">
          <cell r="B4165" t="str">
            <v>47111</v>
          </cell>
          <cell r="C4165" t="str">
            <v xml:space="preserve">elementos de consumo y proteccion </v>
          </cell>
          <cell r="D4165" t="str">
            <v>%</v>
          </cell>
          <cell r="E4165">
            <v>101560</v>
          </cell>
          <cell r="G4165">
            <v>1.4999999999999999E-2</v>
          </cell>
          <cell r="H4165">
            <v>1523</v>
          </cell>
        </row>
        <row r="4166">
          <cell r="B4166" t="str">
            <v>46111</v>
          </cell>
          <cell r="C4166" t="str">
            <v xml:space="preserve">herramienta y equipo menor </v>
          </cell>
          <cell r="D4166" t="str">
            <v>%</v>
          </cell>
          <cell r="E4166">
            <v>101560</v>
          </cell>
          <cell r="G4166">
            <v>0.05</v>
          </cell>
          <cell r="H4166">
            <v>5078</v>
          </cell>
        </row>
        <row r="4167">
          <cell r="C4167" t="str">
            <v>DIRECTO:  2,297,761 / U</v>
          </cell>
          <cell r="D4167">
            <v>0</v>
          </cell>
          <cell r="G4167">
            <v>0</v>
          </cell>
          <cell r="H4167">
            <v>0</v>
          </cell>
        </row>
        <row r="4168">
          <cell r="C4168">
            <v>0</v>
          </cell>
          <cell r="D4168">
            <v>0</v>
          </cell>
          <cell r="G4168">
            <v>0</v>
          </cell>
          <cell r="H4168">
            <v>0</v>
          </cell>
        </row>
        <row r="4169">
          <cell r="B4169" t="str">
            <v>12-01-160</v>
          </cell>
          <cell r="C4169" t="str">
            <v>VENTANA V-17 (2.75x1.50). PERFILERIA EN ALUMINIO ANODIZADO COLOR NEGRO + VIDRIO TEMPLADO 8 MM. CUERPOS FIJOS</v>
          </cell>
          <cell r="D4169" t="str">
            <v>U</v>
          </cell>
          <cell r="E4169">
            <v>0</v>
          </cell>
          <cell r="G4169">
            <v>0</v>
          </cell>
          <cell r="H4169">
            <v>2060493</v>
          </cell>
        </row>
        <row r="4170">
          <cell r="B4170" t="str">
            <v>3T029</v>
          </cell>
          <cell r="C4170" t="str">
            <v xml:space="preserve">ventana v-17 (2.75x1.50). perfileria en aluminio anodizado color negro + vidrio templado 8 mm. cuerpos fijos </v>
          </cell>
          <cell r="D4170" t="str">
            <v>u</v>
          </cell>
          <cell r="E4170">
            <v>1</v>
          </cell>
          <cell r="G4170">
            <v>1963500</v>
          </cell>
          <cell r="H4170">
            <v>1963500</v>
          </cell>
        </row>
        <row r="4171">
          <cell r="B4171" t="str">
            <v>2A11940</v>
          </cell>
          <cell r="C4171" t="str">
            <v xml:space="preserve">CUADRILLA CARPINTERIA METALICA </v>
          </cell>
          <cell r="D4171" t="str">
            <v>JR</v>
          </cell>
          <cell r="E4171">
            <v>0.61874999999999991</v>
          </cell>
          <cell r="G4171">
            <v>147188.75</v>
          </cell>
          <cell r="H4171">
            <v>91073</v>
          </cell>
        </row>
        <row r="4172">
          <cell r="B4172" t="str">
            <v>47111</v>
          </cell>
          <cell r="C4172" t="str">
            <v xml:space="preserve">elementos de consumo y proteccion </v>
          </cell>
          <cell r="D4172" t="str">
            <v>%</v>
          </cell>
          <cell r="E4172">
            <v>91073</v>
          </cell>
          <cell r="G4172">
            <v>1.4999999999999999E-2</v>
          </cell>
          <cell r="H4172">
            <v>1366</v>
          </cell>
        </row>
        <row r="4173">
          <cell r="B4173" t="str">
            <v>46111</v>
          </cell>
          <cell r="C4173" t="str">
            <v xml:space="preserve">herramienta y equipo menor </v>
          </cell>
          <cell r="D4173" t="str">
            <v>%</v>
          </cell>
          <cell r="E4173">
            <v>91073</v>
          </cell>
          <cell r="G4173">
            <v>0.05</v>
          </cell>
          <cell r="H4173">
            <v>4554</v>
          </cell>
        </row>
        <row r="4174">
          <cell r="C4174" t="str">
            <v>DIRECTO:  2,060,493 / U</v>
          </cell>
          <cell r="D4174">
            <v>0</v>
          </cell>
          <cell r="G4174">
            <v>0</v>
          </cell>
          <cell r="H4174">
            <v>0</v>
          </cell>
        </row>
        <row r="4175">
          <cell r="C4175">
            <v>0</v>
          </cell>
          <cell r="D4175">
            <v>0</v>
          </cell>
          <cell r="G4175">
            <v>0</v>
          </cell>
          <cell r="H4175">
            <v>0</v>
          </cell>
        </row>
        <row r="4176">
          <cell r="B4176" t="str">
            <v>12-01-165</v>
          </cell>
          <cell r="C4176" t="str">
            <v>VENTANA V-18 (2.30x3.20). PERFILERIA EN ALUMINIO ANODIZADO COLOR NEGRO + VIDRIO TEMPLADO 8 MM. INCLUYE MANIJA EN TUBULAR DE ACERO INOXIDABLE 1", SISTEMA DE MECANISMO DE RETORNO Y CERRADURA. CUERPOS FIJOS Y BATIENTES</v>
          </cell>
          <cell r="D4176" t="str">
            <v>U</v>
          </cell>
          <cell r="E4176">
            <v>0</v>
          </cell>
          <cell r="G4176">
            <v>0</v>
          </cell>
          <cell r="H4176">
            <v>3907846</v>
          </cell>
        </row>
        <row r="4177">
          <cell r="B4177" t="str">
            <v>3T030</v>
          </cell>
          <cell r="C4177" t="str">
            <v xml:space="preserve">ventana v-18 (2.30x3.20). perfileria en aluminio anodizado color negro + vidrio templado 8 mm. cuerpos fijos y batientes </v>
          </cell>
          <cell r="D4177" t="str">
            <v>u</v>
          </cell>
          <cell r="E4177">
            <v>1</v>
          </cell>
          <cell r="G4177">
            <v>3503360</v>
          </cell>
          <cell r="H4177">
            <v>3503360</v>
          </cell>
        </row>
        <row r="4178">
          <cell r="B4178" t="str">
            <v>1104603</v>
          </cell>
          <cell r="C4178" t="str">
            <v xml:space="preserve">CERRADURA DOBLE CILINDRO </v>
          </cell>
          <cell r="D4178" t="str">
            <v>und</v>
          </cell>
          <cell r="E4178">
            <v>1</v>
          </cell>
          <cell r="G4178">
            <v>69900</v>
          </cell>
          <cell r="H4178">
            <v>69900</v>
          </cell>
        </row>
        <row r="4179">
          <cell r="B4179" t="str">
            <v>1A14294</v>
          </cell>
          <cell r="C4179" t="str">
            <v xml:space="preserve">Manijas o Agarraderas ( Suministro) </v>
          </cell>
          <cell r="D4179">
            <v>0</v>
          </cell>
          <cell r="E4179">
            <v>1</v>
          </cell>
          <cell r="G4179">
            <v>52628</v>
          </cell>
          <cell r="H4179">
            <v>52628</v>
          </cell>
        </row>
        <row r="4180">
          <cell r="B4180" t="str">
            <v>19121</v>
          </cell>
          <cell r="C4180" t="str">
            <v xml:space="preserve">cierrapuerta hidraulico ajustable 80kg </v>
          </cell>
          <cell r="D4180" t="str">
            <v>u</v>
          </cell>
          <cell r="E4180">
            <v>1</v>
          </cell>
          <cell r="G4180">
            <v>108900.00000000001</v>
          </cell>
          <cell r="H4180">
            <v>108900</v>
          </cell>
        </row>
        <row r="4181">
          <cell r="B4181" t="str">
            <v>2A11940</v>
          </cell>
          <cell r="C4181" t="str">
            <v xml:space="preserve">CUADRILLA CARPINTERIA METALICA </v>
          </cell>
          <cell r="D4181" t="str">
            <v>JR</v>
          </cell>
          <cell r="E4181">
            <v>1.1039999999999999</v>
          </cell>
          <cell r="G4181">
            <v>147188.75</v>
          </cell>
          <cell r="H4181">
            <v>162496</v>
          </cell>
        </row>
        <row r="4182">
          <cell r="B4182" t="str">
            <v>47111</v>
          </cell>
          <cell r="C4182" t="str">
            <v xml:space="preserve">elementos de consumo y proteccion </v>
          </cell>
          <cell r="D4182" t="str">
            <v>%</v>
          </cell>
          <cell r="E4182">
            <v>162496</v>
          </cell>
          <cell r="G4182">
            <v>1.4999999999999999E-2</v>
          </cell>
          <cell r="H4182">
            <v>2437</v>
          </cell>
        </row>
        <row r="4183">
          <cell r="B4183" t="str">
            <v>46111</v>
          </cell>
          <cell r="C4183" t="str">
            <v xml:space="preserve">herramienta y equipo menor </v>
          </cell>
          <cell r="D4183" t="str">
            <v>%</v>
          </cell>
          <cell r="E4183">
            <v>162496</v>
          </cell>
          <cell r="G4183">
            <v>0.05</v>
          </cell>
          <cell r="H4183">
            <v>8125</v>
          </cell>
        </row>
        <row r="4184">
          <cell r="C4184" t="str">
            <v>DIRECTO:  3,907,846 / U</v>
          </cell>
          <cell r="D4184">
            <v>0</v>
          </cell>
          <cell r="G4184">
            <v>0</v>
          </cell>
          <cell r="H4184">
            <v>0</v>
          </cell>
        </row>
        <row r="4185">
          <cell r="C4185">
            <v>0</v>
          </cell>
          <cell r="D4185">
            <v>0</v>
          </cell>
          <cell r="G4185">
            <v>0</v>
          </cell>
          <cell r="H4185">
            <v>0</v>
          </cell>
        </row>
        <row r="4186">
          <cell r="B4186" t="str">
            <v>12-01-170</v>
          </cell>
          <cell r="C4186" t="str">
            <v>VENTANA V-19 (0.70x1.35). PERFILERIA EN ALUMINIO ANODIZADO COLOR NEGRO + VIDRIO TEMPLADO 8 MM. INCLUYE CERRADURA. CUERPOS FIJOS Y GUILLOTINA</v>
          </cell>
          <cell r="D4186" t="str">
            <v>U</v>
          </cell>
          <cell r="E4186">
            <v>0</v>
          </cell>
          <cell r="G4186">
            <v>0</v>
          </cell>
          <cell r="H4186">
            <v>472040</v>
          </cell>
        </row>
        <row r="4187">
          <cell r="B4187" t="str">
            <v>3T031</v>
          </cell>
          <cell r="C4187" t="str">
            <v xml:space="preserve">ventana v-19 (0.70x1.35). perfileria en aluminio anodizado color negro + vidrio templado 8 mm. cuerpos fijos y guillotina </v>
          </cell>
          <cell r="D4187" t="str">
            <v>u</v>
          </cell>
          <cell r="E4187">
            <v>1</v>
          </cell>
          <cell r="G4187">
            <v>449820</v>
          </cell>
          <cell r="H4187">
            <v>449820</v>
          </cell>
        </row>
        <row r="4188">
          <cell r="B4188" t="str">
            <v>2A11940</v>
          </cell>
          <cell r="C4188" t="str">
            <v xml:space="preserve">CUADRILLA CARPINTERIA METALICA </v>
          </cell>
          <cell r="D4188" t="str">
            <v>JR</v>
          </cell>
          <cell r="E4188">
            <v>0.14175000000000001</v>
          </cell>
          <cell r="G4188">
            <v>147188.75</v>
          </cell>
          <cell r="H4188">
            <v>20864</v>
          </cell>
        </row>
        <row r="4189">
          <cell r="B4189" t="str">
            <v>47111</v>
          </cell>
          <cell r="C4189" t="str">
            <v xml:space="preserve">elementos de consumo y proteccion </v>
          </cell>
          <cell r="D4189" t="str">
            <v>%</v>
          </cell>
          <cell r="E4189">
            <v>20864</v>
          </cell>
          <cell r="G4189">
            <v>1.4999999999999999E-2</v>
          </cell>
          <cell r="H4189">
            <v>313</v>
          </cell>
        </row>
        <row r="4190">
          <cell r="B4190" t="str">
            <v>46111</v>
          </cell>
          <cell r="C4190" t="str">
            <v xml:space="preserve">herramienta y equipo menor </v>
          </cell>
          <cell r="D4190" t="str">
            <v>%</v>
          </cell>
          <cell r="E4190">
            <v>20864</v>
          </cell>
          <cell r="G4190">
            <v>0.05</v>
          </cell>
          <cell r="H4190">
            <v>1043</v>
          </cell>
        </row>
        <row r="4191">
          <cell r="C4191" t="str">
            <v>DIRECTO:  472,040 / U</v>
          </cell>
          <cell r="D4191">
            <v>0</v>
          </cell>
          <cell r="G4191">
            <v>0</v>
          </cell>
          <cell r="H4191">
            <v>0</v>
          </cell>
        </row>
        <row r="4192">
          <cell r="C4192">
            <v>0</v>
          </cell>
          <cell r="D4192">
            <v>0</v>
          </cell>
          <cell r="G4192">
            <v>0</v>
          </cell>
          <cell r="H4192">
            <v>0</v>
          </cell>
        </row>
        <row r="4193">
          <cell r="B4193" t="str">
            <v>12-01-175</v>
          </cell>
          <cell r="C4193" t="str">
            <v>VENTANA V-20 (0.65x0.83). PERSIANA EN PERFILERIA EN ALUMINIO ANODIZADO COLOR NEGRO. CUERPOS FIJOS</v>
          </cell>
          <cell r="D4193" t="str">
            <v>U</v>
          </cell>
          <cell r="E4193">
            <v>0</v>
          </cell>
          <cell r="G4193">
            <v>0</v>
          </cell>
          <cell r="H4193">
            <v>205288</v>
          </cell>
        </row>
        <row r="4194">
          <cell r="B4194" t="str">
            <v>3T032</v>
          </cell>
          <cell r="C4194" t="str">
            <v xml:space="preserve">ventana v-20 (0.65x0.83). persiana en perfileria en aluminio anodizado color negro. cuerpos fijos </v>
          </cell>
          <cell r="D4194" t="str">
            <v>u</v>
          </cell>
          <cell r="E4194">
            <v>1</v>
          </cell>
          <cell r="G4194">
            <v>192601.5</v>
          </cell>
          <cell r="H4194">
            <v>192602</v>
          </cell>
        </row>
        <row r="4195">
          <cell r="B4195" t="str">
            <v>2A11940</v>
          </cell>
          <cell r="C4195" t="str">
            <v xml:space="preserve">CUADRILLA CARPINTERIA METALICA </v>
          </cell>
          <cell r="D4195" t="str">
            <v>JR</v>
          </cell>
          <cell r="E4195">
            <v>8.0924999999999997E-2</v>
          </cell>
          <cell r="G4195">
            <v>147188.75</v>
          </cell>
          <cell r="H4195">
            <v>11911</v>
          </cell>
        </row>
        <row r="4196">
          <cell r="B4196" t="str">
            <v>47111</v>
          </cell>
          <cell r="C4196" t="str">
            <v xml:space="preserve">elementos de consumo y proteccion </v>
          </cell>
          <cell r="D4196" t="str">
            <v>%</v>
          </cell>
          <cell r="E4196">
            <v>11911</v>
          </cell>
          <cell r="G4196">
            <v>1.4999999999999999E-2</v>
          </cell>
          <cell r="H4196">
            <v>179</v>
          </cell>
        </row>
        <row r="4197">
          <cell r="B4197" t="str">
            <v>46111</v>
          </cell>
          <cell r="C4197" t="str">
            <v xml:space="preserve">herramienta y equipo menor </v>
          </cell>
          <cell r="D4197" t="str">
            <v>%</v>
          </cell>
          <cell r="E4197">
            <v>11911</v>
          </cell>
          <cell r="G4197">
            <v>0.05</v>
          </cell>
          <cell r="H4197">
            <v>596</v>
          </cell>
        </row>
        <row r="4198">
          <cell r="C4198" t="str">
            <v>DIRECTO:  205,288 / U</v>
          </cell>
          <cell r="D4198">
            <v>0</v>
          </cell>
          <cell r="G4198">
            <v>0</v>
          </cell>
          <cell r="H4198">
            <v>0</v>
          </cell>
        </row>
        <row r="4199">
          <cell r="C4199">
            <v>0</v>
          </cell>
          <cell r="D4199">
            <v>0</v>
          </cell>
          <cell r="G4199">
            <v>0</v>
          </cell>
          <cell r="H4199">
            <v>0</v>
          </cell>
        </row>
        <row r="4200">
          <cell r="B4200" t="str">
            <v>12-01-180</v>
          </cell>
          <cell r="C4200" t="str">
            <v>VENTANA V-21 (8.90x0.65). PERSIANA EN PERFILERIA EN ALUMINIO ANODIZADO COLOR NEGRO. CUERPOS FIJOS</v>
          </cell>
          <cell r="D4200" t="str">
            <v>U</v>
          </cell>
          <cell r="E4200">
            <v>0</v>
          </cell>
          <cell r="G4200">
            <v>0</v>
          </cell>
          <cell r="H4200">
            <v>2201270</v>
          </cell>
        </row>
        <row r="4201">
          <cell r="B4201" t="str">
            <v>3T033</v>
          </cell>
          <cell r="C4201" t="str">
            <v xml:space="preserve">ventana v-21 (8.90x0.65). persiana en perfileria en aluminio anodizado color negro. cuerpos fijos </v>
          </cell>
          <cell r="D4201" t="str">
            <v>u</v>
          </cell>
          <cell r="E4201">
            <v>1</v>
          </cell>
          <cell r="G4201">
            <v>2065245</v>
          </cell>
          <cell r="H4201">
            <v>2065245</v>
          </cell>
        </row>
        <row r="4202">
          <cell r="B4202" t="str">
            <v>2A11940</v>
          </cell>
          <cell r="C4202" t="str">
            <v xml:space="preserve">CUADRILLA CARPINTERIA METALICA </v>
          </cell>
          <cell r="D4202" t="str">
            <v>JR</v>
          </cell>
          <cell r="E4202">
            <v>0.86775000000000002</v>
          </cell>
          <cell r="G4202">
            <v>147188.75</v>
          </cell>
          <cell r="H4202">
            <v>127723</v>
          </cell>
        </row>
        <row r="4203">
          <cell r="B4203" t="str">
            <v>47111</v>
          </cell>
          <cell r="C4203" t="str">
            <v xml:space="preserve">elementos de consumo y proteccion </v>
          </cell>
          <cell r="D4203" t="str">
            <v>%</v>
          </cell>
          <cell r="E4203">
            <v>127723</v>
          </cell>
          <cell r="G4203">
            <v>1.4999999999999999E-2</v>
          </cell>
          <cell r="H4203">
            <v>1916</v>
          </cell>
        </row>
        <row r="4204">
          <cell r="B4204" t="str">
            <v>46111</v>
          </cell>
          <cell r="C4204" t="str">
            <v xml:space="preserve">herramienta y equipo menor </v>
          </cell>
          <cell r="D4204" t="str">
            <v>%</v>
          </cell>
          <cell r="E4204">
            <v>127723</v>
          </cell>
          <cell r="G4204">
            <v>0.05</v>
          </cell>
          <cell r="H4204">
            <v>6386</v>
          </cell>
        </row>
        <row r="4205">
          <cell r="C4205" t="str">
            <v>DIRECTO:  2,201,270 / U</v>
          </cell>
          <cell r="D4205">
            <v>0</v>
          </cell>
          <cell r="G4205">
            <v>0</v>
          </cell>
          <cell r="H4205">
            <v>0</v>
          </cell>
        </row>
        <row r="4206">
          <cell r="C4206">
            <v>0</v>
          </cell>
          <cell r="D4206">
            <v>0</v>
          </cell>
          <cell r="G4206">
            <v>0</v>
          </cell>
          <cell r="H4206">
            <v>0</v>
          </cell>
        </row>
        <row r="4207">
          <cell r="B4207" t="str">
            <v>12-01-185</v>
          </cell>
          <cell r="C4207" t="str">
            <v>VENTANA V-22 (8.50x1.10). PERSIANA EN PERFILERIA EN ALUMINIO ANODIZADO COLOR NEGRO. CUERPOS FIJOS</v>
          </cell>
          <cell r="D4207" t="str">
            <v>U</v>
          </cell>
          <cell r="E4207">
            <v>0</v>
          </cell>
          <cell r="G4207">
            <v>0</v>
          </cell>
          <cell r="H4207">
            <v>3557800</v>
          </cell>
        </row>
        <row r="4208">
          <cell r="B4208" t="str">
            <v>3T034</v>
          </cell>
          <cell r="C4208" t="str">
            <v xml:space="preserve">ventana v-22 (8.50x1.10). persiana en perfileria en aluminio anodizado color negro. cuerpos fijos </v>
          </cell>
          <cell r="D4208" t="str">
            <v>u</v>
          </cell>
          <cell r="E4208">
            <v>1</v>
          </cell>
          <cell r="G4208">
            <v>3337950</v>
          </cell>
          <cell r="H4208">
            <v>3337950</v>
          </cell>
        </row>
        <row r="4209">
          <cell r="B4209" t="str">
            <v>2A11940</v>
          </cell>
          <cell r="C4209" t="str">
            <v xml:space="preserve">CUADRILLA CARPINTERIA METALICA </v>
          </cell>
          <cell r="D4209" t="str">
            <v>JR</v>
          </cell>
          <cell r="E4209">
            <v>1.4025000000000001</v>
          </cell>
          <cell r="G4209">
            <v>147188.75</v>
          </cell>
          <cell r="H4209">
            <v>206432</v>
          </cell>
        </row>
        <row r="4210">
          <cell r="B4210" t="str">
            <v>47111</v>
          </cell>
          <cell r="C4210" t="str">
            <v xml:space="preserve">elementos de consumo y proteccion </v>
          </cell>
          <cell r="D4210" t="str">
            <v>%</v>
          </cell>
          <cell r="E4210">
            <v>206432</v>
          </cell>
          <cell r="G4210">
            <v>1.4999999999999999E-2</v>
          </cell>
          <cell r="H4210">
            <v>3096</v>
          </cell>
        </row>
        <row r="4211">
          <cell r="B4211" t="str">
            <v>46111</v>
          </cell>
          <cell r="C4211" t="str">
            <v xml:space="preserve">herramienta y equipo menor </v>
          </cell>
          <cell r="D4211" t="str">
            <v>%</v>
          </cell>
          <cell r="E4211">
            <v>206432</v>
          </cell>
          <cell r="G4211">
            <v>0.05</v>
          </cell>
          <cell r="H4211">
            <v>10322</v>
          </cell>
        </row>
        <row r="4212">
          <cell r="C4212" t="str">
            <v>DIRECTO:  3,557,800 / U</v>
          </cell>
          <cell r="D4212">
            <v>0</v>
          </cell>
          <cell r="G4212">
            <v>0</v>
          </cell>
          <cell r="H4212">
            <v>0</v>
          </cell>
        </row>
        <row r="4213">
          <cell r="C4213">
            <v>0</v>
          </cell>
          <cell r="D4213">
            <v>0</v>
          </cell>
          <cell r="G4213">
            <v>0</v>
          </cell>
          <cell r="H4213">
            <v>0</v>
          </cell>
        </row>
        <row r="4214">
          <cell r="B4214" t="str">
            <v>12-01-190</v>
          </cell>
          <cell r="C4214" t="str">
            <v>VENTANA V-23 (9.05x0.65). PERSIANA EN PERFILERIA EN ALUMINIO ANODIZADO COLOR NEGRO. CUERPOS FIJOS</v>
          </cell>
          <cell r="D4214" t="str">
            <v>U</v>
          </cell>
          <cell r="E4214">
            <v>0</v>
          </cell>
          <cell r="G4214">
            <v>0</v>
          </cell>
          <cell r="H4214">
            <v>2238371</v>
          </cell>
        </row>
        <row r="4215">
          <cell r="B4215" t="str">
            <v>3T035</v>
          </cell>
          <cell r="C4215" t="str">
            <v xml:space="preserve">ventana v-23 (9.05x0.65). persiana en perfileria en aluminio anodizado color negro. cuerpos fijos </v>
          </cell>
          <cell r="D4215" t="str">
            <v>u</v>
          </cell>
          <cell r="E4215">
            <v>1</v>
          </cell>
          <cell r="G4215">
            <v>2100052.5</v>
          </cell>
          <cell r="H4215">
            <v>2100053</v>
          </cell>
        </row>
        <row r="4216">
          <cell r="B4216" t="str">
            <v>2A11940</v>
          </cell>
          <cell r="C4216" t="str">
            <v xml:space="preserve">CUADRILLA CARPINTERIA METALICA </v>
          </cell>
          <cell r="D4216" t="str">
            <v>JR</v>
          </cell>
          <cell r="E4216">
            <v>0.88237500000000013</v>
          </cell>
          <cell r="G4216">
            <v>147188.75</v>
          </cell>
          <cell r="H4216">
            <v>129876</v>
          </cell>
        </row>
        <row r="4217">
          <cell r="B4217" t="str">
            <v>47111</v>
          </cell>
          <cell r="C4217" t="str">
            <v xml:space="preserve">elementos de consumo y proteccion </v>
          </cell>
          <cell r="D4217" t="str">
            <v>%</v>
          </cell>
          <cell r="E4217">
            <v>129876</v>
          </cell>
          <cell r="G4217">
            <v>1.4999999999999999E-2</v>
          </cell>
          <cell r="H4217">
            <v>1948</v>
          </cell>
        </row>
        <row r="4218">
          <cell r="B4218" t="str">
            <v>46111</v>
          </cell>
          <cell r="C4218" t="str">
            <v xml:space="preserve">herramienta y equipo menor </v>
          </cell>
          <cell r="D4218" t="str">
            <v>%</v>
          </cell>
          <cell r="E4218">
            <v>129876</v>
          </cell>
          <cell r="G4218">
            <v>0.05</v>
          </cell>
          <cell r="H4218">
            <v>6494</v>
          </cell>
        </row>
        <row r="4219">
          <cell r="C4219" t="str">
            <v>DIRECTO:  2,238,371 / U</v>
          </cell>
          <cell r="D4219">
            <v>0</v>
          </cell>
          <cell r="G4219">
            <v>0</v>
          </cell>
          <cell r="H4219">
            <v>0</v>
          </cell>
        </row>
        <row r="4220">
          <cell r="C4220">
            <v>0</v>
          </cell>
          <cell r="D4220">
            <v>0</v>
          </cell>
          <cell r="G4220">
            <v>0</v>
          </cell>
          <cell r="H4220">
            <v>0</v>
          </cell>
        </row>
        <row r="4221">
          <cell r="B4221" t="str">
            <v>12-01-195</v>
          </cell>
          <cell r="C4221" t="str">
            <v>VENTANA V-24 (8.20x1.10). PERFILERIA EN ALUMINIO ANODIZADO COLOR NEGRO + VIDRIO TEMPLADO 8 MM. CUERPOS FIJOS</v>
          </cell>
          <cell r="D4221" t="str">
            <v>U</v>
          </cell>
          <cell r="E4221">
            <v>0</v>
          </cell>
          <cell r="G4221">
            <v>0</v>
          </cell>
          <cell r="H4221">
            <v>4505610</v>
          </cell>
        </row>
        <row r="4222">
          <cell r="B4222" t="str">
            <v>3T036</v>
          </cell>
          <cell r="C4222" t="str">
            <v xml:space="preserve">ventana v-24 (8.20x1.10). perfileria en aluminio anodizado color negro + vidrio templado 8 mm. cuerpos fijos </v>
          </cell>
          <cell r="D4222" t="str">
            <v>u</v>
          </cell>
          <cell r="E4222">
            <v>1</v>
          </cell>
          <cell r="G4222">
            <v>4293520</v>
          </cell>
          <cell r="H4222">
            <v>4293520</v>
          </cell>
        </row>
        <row r="4223">
          <cell r="B4223" t="str">
            <v>2A11940</v>
          </cell>
          <cell r="C4223" t="str">
            <v xml:space="preserve">CUADRILLA CARPINTERIA METALICA </v>
          </cell>
          <cell r="D4223" t="str">
            <v>JR</v>
          </cell>
          <cell r="E4223">
            <v>1.3529999999999998</v>
          </cell>
          <cell r="G4223">
            <v>147188.75</v>
          </cell>
          <cell r="H4223">
            <v>199146</v>
          </cell>
        </row>
        <row r="4224">
          <cell r="B4224" t="str">
            <v>47111</v>
          </cell>
          <cell r="C4224" t="str">
            <v xml:space="preserve">elementos de consumo y proteccion </v>
          </cell>
          <cell r="D4224" t="str">
            <v>%</v>
          </cell>
          <cell r="E4224">
            <v>199146</v>
          </cell>
          <cell r="G4224">
            <v>1.4999999999999999E-2</v>
          </cell>
          <cell r="H4224">
            <v>2987</v>
          </cell>
        </row>
        <row r="4225">
          <cell r="B4225" t="str">
            <v>46111</v>
          </cell>
          <cell r="C4225" t="str">
            <v xml:space="preserve">herramienta y equipo menor </v>
          </cell>
          <cell r="D4225" t="str">
            <v>%</v>
          </cell>
          <cell r="E4225">
            <v>199146</v>
          </cell>
          <cell r="G4225">
            <v>0.05</v>
          </cell>
          <cell r="H4225">
            <v>9957</v>
          </cell>
        </row>
        <row r="4226">
          <cell r="C4226" t="str">
            <v>DIRECTO:  4,505,610 / U</v>
          </cell>
          <cell r="D4226">
            <v>0</v>
          </cell>
          <cell r="G4226">
            <v>0</v>
          </cell>
          <cell r="H4226">
            <v>0</v>
          </cell>
        </row>
        <row r="4227">
          <cell r="C4227">
            <v>0</v>
          </cell>
          <cell r="D4227">
            <v>0</v>
          </cell>
          <cell r="G4227">
            <v>0</v>
          </cell>
          <cell r="H4227">
            <v>0</v>
          </cell>
        </row>
        <row r="4228">
          <cell r="B4228" t="str">
            <v>12-01-200</v>
          </cell>
          <cell r="C4228" t="str">
            <v>VENTANA V-25 (8.50x0.70). PERSIANA EN PERFILERIA EN ALUMINIO ANODIZADO COLOR NEGRO. CUERPOS FIJOS</v>
          </cell>
          <cell r="D4228" t="str">
            <v>U</v>
          </cell>
          <cell r="E4228">
            <v>0</v>
          </cell>
          <cell r="G4228">
            <v>0</v>
          </cell>
          <cell r="H4228">
            <v>2264054</v>
          </cell>
        </row>
        <row r="4229">
          <cell r="B4229" t="str">
            <v>3T037</v>
          </cell>
          <cell r="C4229" t="str">
            <v xml:space="preserve">ventana v-25 (8.50x0.70). persiana en perfileria en aluminio anodizado color negro. cuerpos fijos </v>
          </cell>
          <cell r="D4229" t="str">
            <v>u</v>
          </cell>
          <cell r="E4229">
            <v>1</v>
          </cell>
          <cell r="G4229">
            <v>2124150</v>
          </cell>
          <cell r="H4229">
            <v>2124150</v>
          </cell>
        </row>
        <row r="4230">
          <cell r="B4230" t="str">
            <v>2A11940</v>
          </cell>
          <cell r="C4230" t="str">
            <v xml:space="preserve">CUADRILLA CARPINTERIA METALICA </v>
          </cell>
          <cell r="D4230" t="str">
            <v>JR</v>
          </cell>
          <cell r="E4230">
            <v>0.89249999999999985</v>
          </cell>
          <cell r="G4230">
            <v>147188.75</v>
          </cell>
          <cell r="H4230">
            <v>131366</v>
          </cell>
        </row>
        <row r="4231">
          <cell r="B4231" t="str">
            <v>47111</v>
          </cell>
          <cell r="C4231" t="str">
            <v xml:space="preserve">elementos de consumo y proteccion </v>
          </cell>
          <cell r="D4231" t="str">
            <v>%</v>
          </cell>
          <cell r="E4231">
            <v>131366</v>
          </cell>
          <cell r="G4231">
            <v>1.4999999999999999E-2</v>
          </cell>
          <cell r="H4231">
            <v>1970</v>
          </cell>
        </row>
        <row r="4232">
          <cell r="B4232" t="str">
            <v>46111</v>
          </cell>
          <cell r="C4232" t="str">
            <v xml:space="preserve">herramienta y equipo menor </v>
          </cell>
          <cell r="D4232" t="str">
            <v>%</v>
          </cell>
          <cell r="E4232">
            <v>131366</v>
          </cell>
          <cell r="G4232">
            <v>0.05</v>
          </cell>
          <cell r="H4232">
            <v>6568</v>
          </cell>
        </row>
        <row r="4233">
          <cell r="C4233" t="str">
            <v>DIRECTO:  2,264,054 / U</v>
          </cell>
          <cell r="D4233">
            <v>0</v>
          </cell>
          <cell r="G4233">
            <v>0</v>
          </cell>
          <cell r="H4233">
            <v>0</v>
          </cell>
        </row>
        <row r="4234">
          <cell r="C4234">
            <v>0</v>
          </cell>
          <cell r="D4234">
            <v>0</v>
          </cell>
          <cell r="G4234">
            <v>0</v>
          </cell>
          <cell r="H4234">
            <v>0</v>
          </cell>
        </row>
        <row r="4235">
          <cell r="B4235" t="str">
            <v>12-01-205</v>
          </cell>
          <cell r="C4235" t="str">
            <v>VENTANA V-26 (4.66x0.83). PERSIANA EN PERFILERIA EN ALUMINIO ANODIZADO COLOR NEGRO. CUERPOS FIJOS</v>
          </cell>
          <cell r="D4235" t="str">
            <v>U</v>
          </cell>
          <cell r="E4235">
            <v>0</v>
          </cell>
          <cell r="G4235">
            <v>0</v>
          </cell>
          <cell r="H4235">
            <v>1471750</v>
          </cell>
        </row>
        <row r="4236">
          <cell r="B4236" t="str">
            <v>3T038</v>
          </cell>
          <cell r="C4236" t="str">
            <v xml:space="preserve">ventana v-26 (4.66x0.83). persiana en perfileria en aluminio anodizado color negro. cuerpos fijos </v>
          </cell>
          <cell r="D4236" t="str">
            <v>u</v>
          </cell>
          <cell r="E4236">
            <v>1</v>
          </cell>
          <cell r="G4236">
            <v>1380804.5999999999</v>
          </cell>
          <cell r="H4236">
            <v>1380805</v>
          </cell>
        </row>
        <row r="4237">
          <cell r="B4237" t="str">
            <v>2A11940</v>
          </cell>
          <cell r="C4237" t="str">
            <v xml:space="preserve">CUADRILLA CARPINTERIA METALICA </v>
          </cell>
          <cell r="D4237" t="str">
            <v>JR</v>
          </cell>
          <cell r="E4237">
            <v>0.58016999999999996</v>
          </cell>
          <cell r="G4237">
            <v>147188.75</v>
          </cell>
          <cell r="H4237">
            <v>85394</v>
          </cell>
        </row>
        <row r="4238">
          <cell r="B4238" t="str">
            <v>47111</v>
          </cell>
          <cell r="C4238" t="str">
            <v xml:space="preserve">elementos de consumo y proteccion </v>
          </cell>
          <cell r="D4238" t="str">
            <v>%</v>
          </cell>
          <cell r="E4238">
            <v>85394</v>
          </cell>
          <cell r="G4238">
            <v>1.4999999999999999E-2</v>
          </cell>
          <cell r="H4238">
            <v>1281</v>
          </cell>
        </row>
        <row r="4239">
          <cell r="B4239" t="str">
            <v>46111</v>
          </cell>
          <cell r="C4239" t="str">
            <v xml:space="preserve">herramienta y equipo menor </v>
          </cell>
          <cell r="D4239" t="str">
            <v>%</v>
          </cell>
          <cell r="E4239">
            <v>85394</v>
          </cell>
          <cell r="G4239">
            <v>0.05</v>
          </cell>
          <cell r="H4239">
            <v>4270</v>
          </cell>
        </row>
        <row r="4240">
          <cell r="C4240" t="str">
            <v>DIRECTO:  1,471,750 / U</v>
          </cell>
          <cell r="D4240">
            <v>0</v>
          </cell>
          <cell r="G4240">
            <v>0</v>
          </cell>
          <cell r="H4240">
            <v>0</v>
          </cell>
        </row>
        <row r="4241">
          <cell r="C4241">
            <v>0</v>
          </cell>
          <cell r="D4241">
            <v>0</v>
          </cell>
          <cell r="G4241">
            <v>0</v>
          </cell>
          <cell r="H4241">
            <v>0</v>
          </cell>
        </row>
        <row r="4242">
          <cell r="B4242" t="str">
            <v>12-01-210</v>
          </cell>
          <cell r="C4242" t="str">
            <v>VENTANA V-27 (8.85x0.65). PERSIANA EN PERFILERIA EN ALUMINIO ANODIZADO COLOR NEGRO. CUERPOS FIJOS</v>
          </cell>
          <cell r="D4242" t="str">
            <v>U</v>
          </cell>
          <cell r="E4242">
            <v>0</v>
          </cell>
          <cell r="G4242">
            <v>0</v>
          </cell>
          <cell r="H4242">
            <v>2188903</v>
          </cell>
        </row>
        <row r="4243">
          <cell r="B4243" t="str">
            <v>3T039</v>
          </cell>
          <cell r="C4243" t="str">
            <v xml:space="preserve">ventana v-27 (8.85x0.65). persiana en perfileria en aluminio anodizado color negro. cuerpos fijos </v>
          </cell>
          <cell r="D4243" t="str">
            <v>u</v>
          </cell>
          <cell r="E4243">
            <v>1</v>
          </cell>
          <cell r="G4243">
            <v>2053642.5</v>
          </cell>
          <cell r="H4243">
            <v>2053643</v>
          </cell>
        </row>
        <row r="4244">
          <cell r="B4244" t="str">
            <v>2A11940</v>
          </cell>
          <cell r="C4244" t="str">
            <v xml:space="preserve">CUADRILLA CARPINTERIA METALICA </v>
          </cell>
          <cell r="D4244" t="str">
            <v>JR</v>
          </cell>
          <cell r="E4244">
            <v>0.86287499999999995</v>
          </cell>
          <cell r="G4244">
            <v>147188.75</v>
          </cell>
          <cell r="H4244">
            <v>127005</v>
          </cell>
        </row>
        <row r="4245">
          <cell r="B4245" t="str">
            <v>47111</v>
          </cell>
          <cell r="C4245" t="str">
            <v xml:space="preserve">elementos de consumo y proteccion </v>
          </cell>
          <cell r="D4245" t="str">
            <v>%</v>
          </cell>
          <cell r="E4245">
            <v>127005</v>
          </cell>
          <cell r="G4245">
            <v>1.4999999999999999E-2</v>
          </cell>
          <cell r="H4245">
            <v>1905</v>
          </cell>
        </row>
        <row r="4246">
          <cell r="B4246" t="str">
            <v>46111</v>
          </cell>
          <cell r="C4246" t="str">
            <v xml:space="preserve">herramienta y equipo menor </v>
          </cell>
          <cell r="D4246" t="str">
            <v>%</v>
          </cell>
          <cell r="E4246">
            <v>127005</v>
          </cell>
          <cell r="G4246">
            <v>0.05</v>
          </cell>
          <cell r="H4246">
            <v>6350</v>
          </cell>
        </row>
        <row r="4247">
          <cell r="C4247" t="str">
            <v>DIRECTO:  2,188,903 / U</v>
          </cell>
          <cell r="D4247">
            <v>0</v>
          </cell>
          <cell r="G4247">
            <v>0</v>
          </cell>
          <cell r="H4247">
            <v>0</v>
          </cell>
        </row>
        <row r="4248">
          <cell r="C4248">
            <v>0</v>
          </cell>
          <cell r="D4248">
            <v>0</v>
          </cell>
          <cell r="G4248">
            <v>0</v>
          </cell>
          <cell r="H4248">
            <v>0</v>
          </cell>
        </row>
        <row r="4249">
          <cell r="B4249" t="str">
            <v>12-01-215</v>
          </cell>
          <cell r="C4249" t="str">
            <v>VENTANA V-28 (8.41x0.70). PERSIANA EN PERFILERIA EN ALUMINIO ANODIZADO COLOR NEGRO. CUERPOS FIJOS</v>
          </cell>
          <cell r="D4249" t="str">
            <v>U</v>
          </cell>
          <cell r="E4249">
            <v>0</v>
          </cell>
          <cell r="G4249">
            <v>0</v>
          </cell>
          <cell r="H4249">
            <v>2240083</v>
          </cell>
        </row>
        <row r="4250">
          <cell r="B4250" t="str">
            <v>3T040</v>
          </cell>
          <cell r="C4250" t="str">
            <v xml:space="preserve">ventana v-28 (8.41x0.70). persiana en perfileria en aluminio anodizado color negro. cuerpos fijos </v>
          </cell>
          <cell r="D4250" t="str">
            <v>u</v>
          </cell>
          <cell r="E4250">
            <v>1</v>
          </cell>
          <cell r="G4250">
            <v>2101659</v>
          </cell>
          <cell r="H4250">
            <v>2101659</v>
          </cell>
        </row>
        <row r="4251">
          <cell r="B4251" t="str">
            <v>2A11940</v>
          </cell>
          <cell r="C4251" t="str">
            <v xml:space="preserve">CUADRILLA CARPINTERIA METALICA </v>
          </cell>
          <cell r="D4251" t="str">
            <v>JR</v>
          </cell>
          <cell r="E4251">
            <v>0.88305</v>
          </cell>
          <cell r="G4251">
            <v>147188.75</v>
          </cell>
          <cell r="H4251">
            <v>129975</v>
          </cell>
        </row>
        <row r="4252">
          <cell r="B4252" t="str">
            <v>47111</v>
          </cell>
          <cell r="C4252" t="str">
            <v xml:space="preserve">elementos de consumo y proteccion </v>
          </cell>
          <cell r="D4252" t="str">
            <v>%</v>
          </cell>
          <cell r="E4252">
            <v>129975</v>
          </cell>
          <cell r="G4252">
            <v>1.4999999999999999E-2</v>
          </cell>
          <cell r="H4252">
            <v>1950</v>
          </cell>
        </row>
        <row r="4253">
          <cell r="B4253" t="str">
            <v>46111</v>
          </cell>
          <cell r="C4253" t="str">
            <v xml:space="preserve">herramienta y equipo menor </v>
          </cell>
          <cell r="D4253" t="str">
            <v>%</v>
          </cell>
          <cell r="E4253">
            <v>129975</v>
          </cell>
          <cell r="G4253">
            <v>0.05</v>
          </cell>
          <cell r="H4253">
            <v>6499</v>
          </cell>
        </row>
        <row r="4254">
          <cell r="C4254" t="str">
            <v>DIRECTO:  2,240,083 / U</v>
          </cell>
          <cell r="D4254">
            <v>0</v>
          </cell>
          <cell r="G4254">
            <v>0</v>
          </cell>
          <cell r="H4254">
            <v>0</v>
          </cell>
        </row>
        <row r="4255">
          <cell r="C4255">
            <v>0</v>
          </cell>
          <cell r="D4255">
            <v>0</v>
          </cell>
          <cell r="G4255">
            <v>0</v>
          </cell>
          <cell r="H4255">
            <v>0</v>
          </cell>
        </row>
        <row r="4256">
          <cell r="B4256" t="str">
            <v>12-01-220</v>
          </cell>
          <cell r="C4256" t="str">
            <v>VENTANA V-29 (4.65x3.00). PERFILERIA EN ALUMINIO ANODIZADO COLOR NEGRO + VIDRIO TEMPLADO 8 MM. CUERPOS FIJOS</v>
          </cell>
          <cell r="D4256" t="str">
            <v>U</v>
          </cell>
          <cell r="E4256">
            <v>0</v>
          </cell>
          <cell r="G4256">
            <v>0</v>
          </cell>
          <cell r="H4256">
            <v>6968212</v>
          </cell>
        </row>
        <row r="4257">
          <cell r="B4257" t="str">
            <v>3T041</v>
          </cell>
          <cell r="C4257" t="str">
            <v xml:space="preserve">ventana v-29 (4.65x3.00). perfileria en aluminio anodizado color negro + vidrio templado 8 mm. cuerpos fijos </v>
          </cell>
          <cell r="D4257" t="str">
            <v>u</v>
          </cell>
          <cell r="E4257">
            <v>1</v>
          </cell>
          <cell r="G4257">
            <v>6640200.0000000009</v>
          </cell>
          <cell r="H4257">
            <v>6640200</v>
          </cell>
        </row>
        <row r="4258">
          <cell r="B4258" t="str">
            <v>2A11940</v>
          </cell>
          <cell r="C4258" t="str">
            <v xml:space="preserve">CUADRILLA CARPINTERIA METALICA </v>
          </cell>
          <cell r="D4258" t="str">
            <v>JR</v>
          </cell>
          <cell r="E4258">
            <v>2.0925000000000002</v>
          </cell>
          <cell r="G4258">
            <v>147188.75</v>
          </cell>
          <cell r="H4258">
            <v>307992</v>
          </cell>
        </row>
        <row r="4259">
          <cell r="B4259" t="str">
            <v>47111</v>
          </cell>
          <cell r="C4259" t="str">
            <v xml:space="preserve">elementos de consumo y proteccion </v>
          </cell>
          <cell r="D4259" t="str">
            <v>%</v>
          </cell>
          <cell r="E4259">
            <v>307992</v>
          </cell>
          <cell r="G4259">
            <v>1.4999999999999999E-2</v>
          </cell>
          <cell r="H4259">
            <v>4620</v>
          </cell>
        </row>
        <row r="4260">
          <cell r="B4260" t="str">
            <v>46111</v>
          </cell>
          <cell r="C4260" t="str">
            <v xml:space="preserve">herramienta y equipo menor </v>
          </cell>
          <cell r="D4260" t="str">
            <v>%</v>
          </cell>
          <cell r="E4260">
            <v>307992</v>
          </cell>
          <cell r="G4260">
            <v>0.05</v>
          </cell>
          <cell r="H4260">
            <v>15400</v>
          </cell>
        </row>
        <row r="4261">
          <cell r="C4261" t="str">
            <v>DIRECTO:  6,968,212 / U</v>
          </cell>
          <cell r="D4261">
            <v>0</v>
          </cell>
          <cell r="G4261">
            <v>0</v>
          </cell>
          <cell r="H4261">
            <v>0</v>
          </cell>
        </row>
        <row r="4262">
          <cell r="C4262">
            <v>0</v>
          </cell>
          <cell r="D4262">
            <v>0</v>
          </cell>
          <cell r="G4262">
            <v>0</v>
          </cell>
          <cell r="H4262">
            <v>0</v>
          </cell>
        </row>
        <row r="4263">
          <cell r="B4263" t="str">
            <v>12-01-225</v>
          </cell>
          <cell r="C4263" t="str">
            <v>VENTANA V-30 (23.62x0.65). PERSIANA EN PERFILERIA EN ALUMINIO ANODIZADO COLOR NEGRO. CUERPOS FIJOS</v>
          </cell>
          <cell r="D4263" t="str">
            <v>U</v>
          </cell>
          <cell r="E4263">
            <v>0</v>
          </cell>
          <cell r="G4263">
            <v>0</v>
          </cell>
          <cell r="H4263">
            <v>5837075</v>
          </cell>
        </row>
        <row r="4264">
          <cell r="B4264" t="str">
            <v>3T042</v>
          </cell>
          <cell r="C4264" t="str">
            <v xml:space="preserve">ventana v-30 (23.62x0.65). persiana en perfileria en aluminio anodizado color negro. cuerpos fijos </v>
          </cell>
          <cell r="D4264" t="str">
            <v>u</v>
          </cell>
          <cell r="E4264">
            <v>1</v>
          </cell>
          <cell r="G4264">
            <v>5476380</v>
          </cell>
          <cell r="H4264">
            <v>5476380</v>
          </cell>
        </row>
        <row r="4265">
          <cell r="B4265" t="str">
            <v>2A11940</v>
          </cell>
          <cell r="C4265" t="str">
            <v xml:space="preserve">CUADRILLA CARPINTERIA METALICA </v>
          </cell>
          <cell r="D4265" t="str">
            <v>JR</v>
          </cell>
          <cell r="E4265">
            <v>2.3010000000000002</v>
          </cell>
          <cell r="G4265">
            <v>147188.75</v>
          </cell>
          <cell r="H4265">
            <v>338681</v>
          </cell>
        </row>
        <row r="4266">
          <cell r="B4266" t="str">
            <v>47111</v>
          </cell>
          <cell r="C4266" t="str">
            <v xml:space="preserve">elementos de consumo y proteccion </v>
          </cell>
          <cell r="D4266" t="str">
            <v>%</v>
          </cell>
          <cell r="E4266">
            <v>338681</v>
          </cell>
          <cell r="G4266">
            <v>1.4999999999999999E-2</v>
          </cell>
          <cell r="H4266">
            <v>5080</v>
          </cell>
        </row>
        <row r="4267">
          <cell r="B4267" t="str">
            <v>46111</v>
          </cell>
          <cell r="C4267" t="str">
            <v xml:space="preserve">herramienta y equipo menor </v>
          </cell>
          <cell r="D4267" t="str">
            <v>%</v>
          </cell>
          <cell r="E4267">
            <v>338681</v>
          </cell>
          <cell r="G4267">
            <v>0.05</v>
          </cell>
          <cell r="H4267">
            <v>16934</v>
          </cell>
        </row>
        <row r="4268">
          <cell r="C4268" t="str">
            <v>DIRECTO:  5,837,075 / U</v>
          </cell>
          <cell r="D4268">
            <v>0</v>
          </cell>
          <cell r="G4268">
            <v>0</v>
          </cell>
          <cell r="H4268">
            <v>0</v>
          </cell>
        </row>
        <row r="4269">
          <cell r="C4269">
            <v>0</v>
          </cell>
          <cell r="D4269">
            <v>0</v>
          </cell>
          <cell r="G4269">
            <v>0</v>
          </cell>
          <cell r="H4269">
            <v>0</v>
          </cell>
        </row>
        <row r="4270">
          <cell r="B4270" t="str">
            <v>12-01-230</v>
          </cell>
          <cell r="C4270" t="str">
            <v>VENTANA V-31 (31.53x0.65). PERSIANA EN PERFILERIA EN ALUMINIO ANODIZADO COLOR NEGRO. CUERPOS FIJOS</v>
          </cell>
          <cell r="D4270" t="str">
            <v>U</v>
          </cell>
          <cell r="E4270">
            <v>0</v>
          </cell>
          <cell r="G4270">
            <v>0</v>
          </cell>
          <cell r="H4270">
            <v>7791012</v>
          </cell>
        </row>
        <row r="4271">
          <cell r="B4271" t="str">
            <v>3T043</v>
          </cell>
          <cell r="C4271" t="str">
            <v xml:space="preserve">ventana v-31 (31.53x0.65). persiana en perfileria en aluminio anodizado color negro. cuerpos fijos </v>
          </cell>
          <cell r="D4271" t="str">
            <v>u</v>
          </cell>
          <cell r="E4271">
            <v>1</v>
          </cell>
          <cell r="G4271">
            <v>7309575</v>
          </cell>
          <cell r="H4271">
            <v>7309575</v>
          </cell>
        </row>
        <row r="4272">
          <cell r="B4272" t="str">
            <v>2A11940</v>
          </cell>
          <cell r="C4272" t="str">
            <v xml:space="preserve">CUADRILLA CARPINTERIA METALICA </v>
          </cell>
          <cell r="D4272" t="str">
            <v>JR</v>
          </cell>
          <cell r="E4272">
            <v>3.07125</v>
          </cell>
          <cell r="G4272">
            <v>147188.75</v>
          </cell>
          <cell r="H4272">
            <v>452053</v>
          </cell>
        </row>
        <row r="4273">
          <cell r="B4273" t="str">
            <v>47111</v>
          </cell>
          <cell r="C4273" t="str">
            <v xml:space="preserve">elementos de consumo y proteccion </v>
          </cell>
          <cell r="D4273" t="str">
            <v>%</v>
          </cell>
          <cell r="E4273">
            <v>452053</v>
          </cell>
          <cell r="G4273">
            <v>1.4999999999999999E-2</v>
          </cell>
          <cell r="H4273">
            <v>6781</v>
          </cell>
        </row>
        <row r="4274">
          <cell r="B4274" t="str">
            <v>46111</v>
          </cell>
          <cell r="C4274" t="str">
            <v xml:space="preserve">herramienta y equipo menor </v>
          </cell>
          <cell r="D4274" t="str">
            <v>%</v>
          </cell>
          <cell r="E4274">
            <v>452053</v>
          </cell>
          <cell r="G4274">
            <v>0.05</v>
          </cell>
          <cell r="H4274">
            <v>22603</v>
          </cell>
        </row>
        <row r="4275">
          <cell r="C4275" t="str">
            <v>DIRECTO:  7,791,012 / U</v>
          </cell>
          <cell r="D4275">
            <v>0</v>
          </cell>
          <cell r="G4275">
            <v>0</v>
          </cell>
          <cell r="H4275">
            <v>0</v>
          </cell>
        </row>
        <row r="4276">
          <cell r="C4276">
            <v>0</v>
          </cell>
          <cell r="D4276">
            <v>0</v>
          </cell>
          <cell r="G4276">
            <v>0</v>
          </cell>
          <cell r="H4276">
            <v>0</v>
          </cell>
        </row>
        <row r="4277">
          <cell r="B4277" t="str">
            <v>12-01-235</v>
          </cell>
          <cell r="C4277" t="str">
            <v>VENTANA V-32 (19.04x0.65). PERSIANA EN PERFILERIA EN ALUMINIO ANODIZADO COLOR NEGRO. CUERPOS FIJOS</v>
          </cell>
          <cell r="D4277" t="str">
            <v>U</v>
          </cell>
          <cell r="E4277">
            <v>0</v>
          </cell>
          <cell r="G4277">
            <v>0</v>
          </cell>
          <cell r="H4277">
            <v>4699340</v>
          </cell>
        </row>
        <row r="4278">
          <cell r="B4278" t="str">
            <v>3T044</v>
          </cell>
          <cell r="C4278" t="str">
            <v xml:space="preserve">ventana v-32 (19.04x0.65). persiana en perfileria en aluminio anodizado color negro. cuerpos fijos </v>
          </cell>
          <cell r="D4278" t="str">
            <v>u</v>
          </cell>
          <cell r="E4278">
            <v>1</v>
          </cell>
          <cell r="G4278">
            <v>4408950</v>
          </cell>
          <cell r="H4278">
            <v>4408950</v>
          </cell>
        </row>
        <row r="4279">
          <cell r="B4279" t="str">
            <v>2A11940</v>
          </cell>
          <cell r="C4279" t="str">
            <v xml:space="preserve">CUADRILLA CARPINTERIA METALICA </v>
          </cell>
          <cell r="D4279" t="str">
            <v>JR</v>
          </cell>
          <cell r="E4279">
            <v>1.8525</v>
          </cell>
          <cell r="G4279">
            <v>147188.75</v>
          </cell>
          <cell r="H4279">
            <v>272667</v>
          </cell>
        </row>
        <row r="4280">
          <cell r="B4280" t="str">
            <v>47111</v>
          </cell>
          <cell r="C4280" t="str">
            <v xml:space="preserve">elementos de consumo y proteccion </v>
          </cell>
          <cell r="D4280" t="str">
            <v>%</v>
          </cell>
          <cell r="E4280">
            <v>272667</v>
          </cell>
          <cell r="G4280">
            <v>1.4999999999999999E-2</v>
          </cell>
          <cell r="H4280">
            <v>4090</v>
          </cell>
        </row>
        <row r="4281">
          <cell r="B4281" t="str">
            <v>46111</v>
          </cell>
          <cell r="C4281" t="str">
            <v xml:space="preserve">herramienta y equipo menor </v>
          </cell>
          <cell r="D4281" t="str">
            <v>%</v>
          </cell>
          <cell r="E4281">
            <v>272667</v>
          </cell>
          <cell r="G4281">
            <v>0.05</v>
          </cell>
          <cell r="H4281">
            <v>13633</v>
          </cell>
        </row>
        <row r="4282">
          <cell r="C4282" t="str">
            <v>DIRECTO:  4,699,340 / U</v>
          </cell>
          <cell r="D4282">
            <v>0</v>
          </cell>
          <cell r="G4282">
            <v>0</v>
          </cell>
          <cell r="H4282">
            <v>0</v>
          </cell>
        </row>
        <row r="4283">
          <cell r="C4283">
            <v>0</v>
          </cell>
          <cell r="D4283">
            <v>0</v>
          </cell>
          <cell r="G4283">
            <v>0</v>
          </cell>
          <cell r="H4283">
            <v>0</v>
          </cell>
        </row>
        <row r="4284">
          <cell r="B4284" t="str">
            <v>12-01-240</v>
          </cell>
          <cell r="C4284" t="str">
            <v>VENTANA V-33 (7.75x0.65). PERSIANA EN PERFILERIA EN ALUMINIO ANODIZADO COLOR NEGRO. CUERPOS FIJOS</v>
          </cell>
          <cell r="D4284" t="str">
            <v>U</v>
          </cell>
          <cell r="E4284">
            <v>0</v>
          </cell>
          <cell r="G4284">
            <v>0</v>
          </cell>
          <cell r="H4284">
            <v>1916836</v>
          </cell>
        </row>
        <row r="4285">
          <cell r="B4285" t="str">
            <v>3T045</v>
          </cell>
          <cell r="C4285" t="str">
            <v xml:space="preserve">ventana v-33 (7.75x0.65). persiana en perfileria en aluminio anodizado color negro. cuerpos fijos </v>
          </cell>
          <cell r="D4285" t="str">
            <v>u</v>
          </cell>
          <cell r="E4285">
            <v>1</v>
          </cell>
          <cell r="G4285">
            <v>1798387.5</v>
          </cell>
          <cell r="H4285">
            <v>1798388</v>
          </cell>
        </row>
        <row r="4286">
          <cell r="B4286" t="str">
            <v>2A11940</v>
          </cell>
          <cell r="C4286" t="str">
            <v xml:space="preserve">CUADRILLA CARPINTERIA METALICA </v>
          </cell>
          <cell r="D4286" t="str">
            <v>JR</v>
          </cell>
          <cell r="E4286">
            <v>0.75562499999999999</v>
          </cell>
          <cell r="G4286">
            <v>147188.75</v>
          </cell>
          <cell r="H4286">
            <v>111219</v>
          </cell>
        </row>
        <row r="4287">
          <cell r="B4287" t="str">
            <v>47111</v>
          </cell>
          <cell r="C4287" t="str">
            <v xml:space="preserve">elementos de consumo y proteccion </v>
          </cell>
          <cell r="D4287" t="str">
            <v>%</v>
          </cell>
          <cell r="E4287">
            <v>111219</v>
          </cell>
          <cell r="G4287">
            <v>1.4999999999999999E-2</v>
          </cell>
          <cell r="H4287">
            <v>1668</v>
          </cell>
        </row>
        <row r="4288">
          <cell r="B4288" t="str">
            <v>46111</v>
          </cell>
          <cell r="C4288" t="str">
            <v xml:space="preserve">herramienta y equipo menor </v>
          </cell>
          <cell r="D4288" t="str">
            <v>%</v>
          </cell>
          <cell r="E4288">
            <v>111219</v>
          </cell>
          <cell r="G4288">
            <v>0.05</v>
          </cell>
          <cell r="H4288">
            <v>5561</v>
          </cell>
        </row>
        <row r="4289">
          <cell r="C4289" t="str">
            <v>DIRECTO:  1,916,836 / U</v>
          </cell>
          <cell r="D4289">
            <v>0</v>
          </cell>
          <cell r="G4289">
            <v>0</v>
          </cell>
          <cell r="H4289">
            <v>0</v>
          </cell>
        </row>
        <row r="4290">
          <cell r="C4290">
            <v>0</v>
          </cell>
          <cell r="D4290">
            <v>0</v>
          </cell>
          <cell r="G4290">
            <v>0</v>
          </cell>
          <cell r="H4290">
            <v>0</v>
          </cell>
        </row>
        <row r="4291">
          <cell r="B4291" t="str">
            <v>12-01-245</v>
          </cell>
          <cell r="C4291" t="str">
            <v>VENTANA V-34 (8.40x0.65). PERSIANA EN PERFILERIA EN ALUMINIO ANODIZADO COLOR NEGRO. CUERPOS FIJOS</v>
          </cell>
          <cell r="D4291" t="str">
            <v>U</v>
          </cell>
          <cell r="E4291">
            <v>0</v>
          </cell>
          <cell r="G4291">
            <v>0</v>
          </cell>
          <cell r="H4291">
            <v>2077603</v>
          </cell>
        </row>
        <row r="4292">
          <cell r="B4292" t="str">
            <v>3T046</v>
          </cell>
          <cell r="C4292" t="str">
            <v xml:space="preserve">ventana v-34 (8.40x0.65). persiana en perfileria en aluminio anodizado color negro. cuerpos fijos </v>
          </cell>
          <cell r="D4292" t="str">
            <v>u</v>
          </cell>
          <cell r="E4292">
            <v>1</v>
          </cell>
          <cell r="G4292">
            <v>1949220</v>
          </cell>
          <cell r="H4292">
            <v>1949220</v>
          </cell>
        </row>
        <row r="4293">
          <cell r="B4293" t="str">
            <v>2A11940</v>
          </cell>
          <cell r="C4293" t="str">
            <v xml:space="preserve">CUADRILLA CARPINTERIA METALICA </v>
          </cell>
          <cell r="D4293" t="str">
            <v>JR</v>
          </cell>
          <cell r="E4293">
            <v>0.81900000000000006</v>
          </cell>
          <cell r="G4293">
            <v>147188.75</v>
          </cell>
          <cell r="H4293">
            <v>120548</v>
          </cell>
        </row>
        <row r="4294">
          <cell r="B4294" t="str">
            <v>47111</v>
          </cell>
          <cell r="C4294" t="str">
            <v xml:space="preserve">elementos de consumo y proteccion </v>
          </cell>
          <cell r="D4294" t="str">
            <v>%</v>
          </cell>
          <cell r="E4294">
            <v>120548</v>
          </cell>
          <cell r="G4294">
            <v>1.4999999999999999E-2</v>
          </cell>
          <cell r="H4294">
            <v>1808</v>
          </cell>
        </row>
        <row r="4295">
          <cell r="B4295" t="str">
            <v>46111</v>
          </cell>
          <cell r="C4295" t="str">
            <v xml:space="preserve">herramienta y equipo menor </v>
          </cell>
          <cell r="D4295" t="str">
            <v>%</v>
          </cell>
          <cell r="E4295">
            <v>120548</v>
          </cell>
          <cell r="G4295">
            <v>0.05</v>
          </cell>
          <cell r="H4295">
            <v>6027</v>
          </cell>
        </row>
        <row r="4296">
          <cell r="C4296" t="str">
            <v>DIRECTO:  2,077,603 / U</v>
          </cell>
          <cell r="D4296">
            <v>0</v>
          </cell>
          <cell r="G4296">
            <v>0</v>
          </cell>
          <cell r="H4296">
            <v>0</v>
          </cell>
        </row>
        <row r="4297">
          <cell r="C4297">
            <v>0</v>
          </cell>
          <cell r="D4297">
            <v>0</v>
          </cell>
          <cell r="G4297">
            <v>0</v>
          </cell>
          <cell r="H4297">
            <v>0</v>
          </cell>
        </row>
        <row r="4298">
          <cell r="B4298" t="str">
            <v>12-01-250</v>
          </cell>
          <cell r="C4298" t="str">
            <v>VENTANA V-35 (0.92x2.40). PERFILERIA EN ALUMINIO ANODIZADO COLOR NEGRO + VIDRIO TEMPLADO 8 MM. CUERPOS FIJOS</v>
          </cell>
          <cell r="D4298" t="str">
            <v>U</v>
          </cell>
          <cell r="E4298">
            <v>0</v>
          </cell>
          <cell r="G4298">
            <v>0</v>
          </cell>
          <cell r="H4298">
            <v>1102925</v>
          </cell>
        </row>
        <row r="4299">
          <cell r="B4299" t="str">
            <v>3T047</v>
          </cell>
          <cell r="C4299" t="str">
            <v xml:space="preserve">ventana v-35 (0.92x2.40). perfileria en aluminio anodizado color negro + vidrio templado 8 mm. cuerpos fijos </v>
          </cell>
          <cell r="D4299" t="str">
            <v>u</v>
          </cell>
          <cell r="E4299">
            <v>1</v>
          </cell>
          <cell r="G4299">
            <v>1051008</v>
          </cell>
          <cell r="H4299">
            <v>1051008</v>
          </cell>
        </row>
        <row r="4300">
          <cell r="B4300" t="str">
            <v>2A11940</v>
          </cell>
          <cell r="C4300" t="str">
            <v xml:space="preserve">CUADRILLA CARPINTERIA METALICA </v>
          </cell>
          <cell r="D4300" t="str">
            <v>JR</v>
          </cell>
          <cell r="E4300">
            <v>0.33119999999999999</v>
          </cell>
          <cell r="G4300">
            <v>147188.75</v>
          </cell>
          <cell r="H4300">
            <v>48749</v>
          </cell>
        </row>
        <row r="4301">
          <cell r="B4301" t="str">
            <v>47111</v>
          </cell>
          <cell r="C4301" t="str">
            <v xml:space="preserve">elementos de consumo y proteccion </v>
          </cell>
          <cell r="D4301" t="str">
            <v>%</v>
          </cell>
          <cell r="E4301">
            <v>48749</v>
          </cell>
          <cell r="G4301">
            <v>1.4999999999999999E-2</v>
          </cell>
          <cell r="H4301">
            <v>731</v>
          </cell>
        </row>
        <row r="4302">
          <cell r="B4302" t="str">
            <v>46111</v>
          </cell>
          <cell r="C4302" t="str">
            <v xml:space="preserve">herramienta y equipo menor </v>
          </cell>
          <cell r="D4302" t="str">
            <v>%</v>
          </cell>
          <cell r="E4302">
            <v>48749</v>
          </cell>
          <cell r="G4302">
            <v>0.05</v>
          </cell>
          <cell r="H4302">
            <v>2437</v>
          </cell>
        </row>
        <row r="4303">
          <cell r="C4303" t="str">
            <v>DIRECTO:  1,102,925 / U</v>
          </cell>
          <cell r="D4303">
            <v>0</v>
          </cell>
          <cell r="G4303">
            <v>0</v>
          </cell>
          <cell r="H4303">
            <v>0</v>
          </cell>
        </row>
        <row r="4304">
          <cell r="C4304">
            <v>0</v>
          </cell>
          <cell r="D4304">
            <v>0</v>
          </cell>
          <cell r="G4304">
            <v>0</v>
          </cell>
          <cell r="H4304">
            <v>0</v>
          </cell>
        </row>
        <row r="4305">
          <cell r="B4305" t="str">
            <v>12-01-255</v>
          </cell>
          <cell r="C4305" t="str">
            <v>VENTANA V-36 (8.50x2.10). PERFILERIA EN ALUMINIO ANODIZADO COLOR NEGRO + VIDRIO TEMPLADO 8 MM. CUERPOS FIJOS</v>
          </cell>
          <cell r="D4305" t="str">
            <v>U</v>
          </cell>
          <cell r="E4305">
            <v>0</v>
          </cell>
          <cell r="G4305">
            <v>0</v>
          </cell>
          <cell r="H4305">
            <v>8916314</v>
          </cell>
        </row>
        <row r="4306">
          <cell r="B4306" t="str">
            <v>3T048</v>
          </cell>
          <cell r="C4306" t="str">
            <v xml:space="preserve">ventana v-36 (8.50x2.10). perfileria en aluminio anodizado color negro + vidrio templado 8 mm. cuerpos fijos </v>
          </cell>
          <cell r="D4306" t="str">
            <v>u</v>
          </cell>
          <cell r="E4306">
            <v>1</v>
          </cell>
          <cell r="G4306">
            <v>8496600</v>
          </cell>
          <cell r="H4306">
            <v>8496600</v>
          </cell>
        </row>
        <row r="4307">
          <cell r="B4307" t="str">
            <v>2A11940</v>
          </cell>
          <cell r="C4307" t="str">
            <v xml:space="preserve">CUADRILLA CARPINTERIA METALICA </v>
          </cell>
          <cell r="D4307" t="str">
            <v>JR</v>
          </cell>
          <cell r="E4307">
            <v>2.6774999999999998</v>
          </cell>
          <cell r="G4307">
            <v>147188.75</v>
          </cell>
          <cell r="H4307">
            <v>394098</v>
          </cell>
        </row>
        <row r="4308">
          <cell r="B4308" t="str">
            <v>47111</v>
          </cell>
          <cell r="C4308" t="str">
            <v xml:space="preserve">elementos de consumo y proteccion </v>
          </cell>
          <cell r="D4308" t="str">
            <v>%</v>
          </cell>
          <cell r="E4308">
            <v>394098</v>
          </cell>
          <cell r="G4308">
            <v>1.4999999999999999E-2</v>
          </cell>
          <cell r="H4308">
            <v>5911</v>
          </cell>
        </row>
        <row r="4309">
          <cell r="B4309" t="str">
            <v>46111</v>
          </cell>
          <cell r="C4309" t="str">
            <v xml:space="preserve">herramienta y equipo menor </v>
          </cell>
          <cell r="D4309" t="str">
            <v>%</v>
          </cell>
          <cell r="E4309">
            <v>394098</v>
          </cell>
          <cell r="G4309">
            <v>0.05</v>
          </cell>
          <cell r="H4309">
            <v>19705</v>
          </cell>
        </row>
        <row r="4310">
          <cell r="C4310" t="str">
            <v>DIRECTO:  8,916,314 / U</v>
          </cell>
          <cell r="D4310">
            <v>0</v>
          </cell>
          <cell r="G4310">
            <v>0</v>
          </cell>
          <cell r="H4310">
            <v>0</v>
          </cell>
        </row>
        <row r="4311">
          <cell r="C4311">
            <v>0</v>
          </cell>
          <cell r="D4311">
            <v>0</v>
          </cell>
          <cell r="G4311">
            <v>0</v>
          </cell>
          <cell r="H4311">
            <v>0</v>
          </cell>
        </row>
        <row r="4312">
          <cell r="B4312" t="str">
            <v>12-01-265</v>
          </cell>
          <cell r="C4312" t="str">
            <v>VENTANA V-38 (1.08x0.83). PERSIANA EN PERFILERIA EN ALUMINIO ANODIZADO COLOR NEGRO. CUERPOS FIJOS</v>
          </cell>
          <cell r="D4312" t="str">
            <v>U</v>
          </cell>
          <cell r="E4312">
            <v>0</v>
          </cell>
          <cell r="G4312">
            <v>0</v>
          </cell>
          <cell r="H4312">
            <v>341093</v>
          </cell>
        </row>
        <row r="4313">
          <cell r="B4313" t="str">
            <v>3T049</v>
          </cell>
          <cell r="C4313" t="str">
            <v xml:space="preserve">ventana v-38 (1.08x0.83). persiana en perfileria en aluminio anodizado color negro. cuerpos fijos </v>
          </cell>
          <cell r="D4313" t="str">
            <v>u</v>
          </cell>
          <cell r="E4313">
            <v>1</v>
          </cell>
          <cell r="G4313">
            <v>320014.8</v>
          </cell>
          <cell r="H4313">
            <v>320015</v>
          </cell>
        </row>
        <row r="4314">
          <cell r="B4314" t="str">
            <v>2A11940</v>
          </cell>
          <cell r="C4314" t="str">
            <v xml:space="preserve">CUADRILLA CARPINTERIA METALICA </v>
          </cell>
          <cell r="D4314" t="str">
            <v>JR</v>
          </cell>
          <cell r="E4314">
            <v>0.13446</v>
          </cell>
          <cell r="G4314">
            <v>147188.75</v>
          </cell>
          <cell r="H4314">
            <v>19791</v>
          </cell>
        </row>
        <row r="4315">
          <cell r="B4315" t="str">
            <v>47111</v>
          </cell>
          <cell r="C4315" t="str">
            <v xml:space="preserve">elementos de consumo y proteccion </v>
          </cell>
          <cell r="D4315" t="str">
            <v>%</v>
          </cell>
          <cell r="E4315">
            <v>19791</v>
          </cell>
          <cell r="G4315">
            <v>1.4999999999999999E-2</v>
          </cell>
          <cell r="H4315">
            <v>297</v>
          </cell>
        </row>
        <row r="4316">
          <cell r="B4316" t="str">
            <v>46111</v>
          </cell>
          <cell r="C4316" t="str">
            <v xml:space="preserve">herramienta y equipo menor </v>
          </cell>
          <cell r="D4316" t="str">
            <v>%</v>
          </cell>
          <cell r="E4316">
            <v>19791</v>
          </cell>
          <cell r="G4316">
            <v>0.05</v>
          </cell>
          <cell r="H4316">
            <v>990</v>
          </cell>
        </row>
        <row r="4317">
          <cell r="C4317" t="str">
            <v>DIRECTO:  341,093 / U</v>
          </cell>
          <cell r="D4317">
            <v>0</v>
          </cell>
          <cell r="G4317">
            <v>0</v>
          </cell>
          <cell r="H4317">
            <v>0</v>
          </cell>
        </row>
        <row r="4318">
          <cell r="C4318">
            <v>0</v>
          </cell>
          <cell r="D4318">
            <v>0</v>
          </cell>
          <cell r="G4318">
            <v>0</v>
          </cell>
          <cell r="H4318">
            <v>0</v>
          </cell>
        </row>
        <row r="4319">
          <cell r="B4319" t="str">
            <v>12-01-270</v>
          </cell>
          <cell r="C4319" t="str">
            <v>VENTANA V-39 (1.23x0.83). PERSIANA EN PERFILERIA EN ALUMINIO ANODIZADO COLOR NEGRO. CUERPOS FIJOS</v>
          </cell>
          <cell r="D4319" t="str">
            <v>U</v>
          </cell>
          <cell r="E4319">
            <v>0</v>
          </cell>
          <cell r="G4319">
            <v>0</v>
          </cell>
          <cell r="H4319">
            <v>781422</v>
          </cell>
        </row>
        <row r="4320">
          <cell r="B4320" t="str">
            <v>3T050</v>
          </cell>
          <cell r="C4320" t="str">
            <v xml:space="preserve">ventana v-39 (1.23x0.83). persiana en perfileria en aluminio anodizado color negro. cuerpos fijos </v>
          </cell>
          <cell r="D4320" t="str">
            <v>u</v>
          </cell>
          <cell r="E4320">
            <v>1</v>
          </cell>
          <cell r="G4320">
            <v>364461.3</v>
          </cell>
          <cell r="H4320">
            <v>364461</v>
          </cell>
        </row>
        <row r="4321">
          <cell r="B4321" t="str">
            <v>1104603</v>
          </cell>
          <cell r="C4321" t="str">
            <v xml:space="preserve">CERRADURA DOBLE CILINDRO </v>
          </cell>
          <cell r="D4321" t="str">
            <v>und</v>
          </cell>
          <cell r="E4321">
            <v>1</v>
          </cell>
          <cell r="G4321">
            <v>69900</v>
          </cell>
          <cell r="H4321">
            <v>69900</v>
          </cell>
        </row>
        <row r="4322">
          <cell r="B4322" t="str">
            <v>1A14294</v>
          </cell>
          <cell r="C4322" t="str">
            <v xml:space="preserve">Manijas o Agarraderas ( Suministro) </v>
          </cell>
          <cell r="D4322">
            <v>0</v>
          </cell>
          <cell r="E4322">
            <v>2</v>
          </cell>
          <cell r="G4322">
            <v>52628</v>
          </cell>
          <cell r="H4322">
            <v>105256</v>
          </cell>
        </row>
        <row r="4323">
          <cell r="B4323" t="str">
            <v>19121</v>
          </cell>
          <cell r="C4323" t="str">
            <v xml:space="preserve">cierrapuerta hidraulico ajustable 80kg </v>
          </cell>
          <cell r="D4323" t="str">
            <v>u</v>
          </cell>
          <cell r="E4323">
            <v>2</v>
          </cell>
          <cell r="G4323">
            <v>108900.00000000001</v>
          </cell>
          <cell r="H4323">
            <v>217800</v>
          </cell>
        </row>
        <row r="4324">
          <cell r="B4324" t="str">
            <v>2A11940</v>
          </cell>
          <cell r="C4324" t="str">
            <v xml:space="preserve">CUADRILLA CARPINTERIA METALICA </v>
          </cell>
          <cell r="D4324" t="str">
            <v>JR</v>
          </cell>
          <cell r="E4324">
            <v>0.15313499999999999</v>
          </cell>
          <cell r="G4324">
            <v>147188.75</v>
          </cell>
          <cell r="H4324">
            <v>22540</v>
          </cell>
        </row>
        <row r="4325">
          <cell r="B4325" t="str">
            <v>47111</v>
          </cell>
          <cell r="C4325" t="str">
            <v xml:space="preserve">elementos de consumo y proteccion </v>
          </cell>
          <cell r="D4325" t="str">
            <v>%</v>
          </cell>
          <cell r="E4325">
            <v>22540</v>
          </cell>
          <cell r="G4325">
            <v>1.4999999999999999E-2</v>
          </cell>
          <cell r="H4325">
            <v>338</v>
          </cell>
        </row>
        <row r="4326">
          <cell r="B4326" t="str">
            <v>46111</v>
          </cell>
          <cell r="C4326" t="str">
            <v xml:space="preserve">herramienta y equipo menor </v>
          </cell>
          <cell r="D4326" t="str">
            <v>%</v>
          </cell>
          <cell r="E4326">
            <v>22540</v>
          </cell>
          <cell r="G4326">
            <v>0.05</v>
          </cell>
          <cell r="H4326">
            <v>1127</v>
          </cell>
        </row>
        <row r="4327">
          <cell r="C4327" t="str">
            <v>DIRECTO:  781,422 / U</v>
          </cell>
          <cell r="D4327">
            <v>0</v>
          </cell>
          <cell r="G4327">
            <v>0</v>
          </cell>
          <cell r="H4327">
            <v>0</v>
          </cell>
        </row>
        <row r="4328">
          <cell r="C4328">
            <v>0</v>
          </cell>
          <cell r="D4328">
            <v>0</v>
          </cell>
          <cell r="G4328">
            <v>0</v>
          </cell>
          <cell r="H4328">
            <v>0</v>
          </cell>
        </row>
        <row r="4329">
          <cell r="B4329" t="str">
            <v>12-01-275</v>
          </cell>
          <cell r="C4329" t="str">
            <v>VENTANA V-40 (1.00x0.70). PERSIANA EN PERFILERIA EN ALUMINIO ANODIZADO COLOR NEGRO. CUERPOS FIJOS</v>
          </cell>
          <cell r="D4329" t="str">
            <v>U</v>
          </cell>
          <cell r="E4329">
            <v>0</v>
          </cell>
          <cell r="G4329">
            <v>0</v>
          </cell>
          <cell r="H4329">
            <v>266360</v>
          </cell>
        </row>
        <row r="4330">
          <cell r="B4330" t="str">
            <v>3T051</v>
          </cell>
          <cell r="C4330" t="str">
            <v xml:space="preserve">ventana v-40 (1.00x0.70). persiana en perfileria en aluminio anodizado color negro. cuerpos fijos </v>
          </cell>
          <cell r="D4330" t="str">
            <v>u</v>
          </cell>
          <cell r="E4330">
            <v>1</v>
          </cell>
          <cell r="G4330">
            <v>249900</v>
          </cell>
          <cell r="H4330">
            <v>249900</v>
          </cell>
        </row>
        <row r="4331">
          <cell r="B4331" t="str">
            <v>2A11940</v>
          </cell>
          <cell r="C4331" t="str">
            <v xml:space="preserve">CUADRILLA CARPINTERIA METALICA </v>
          </cell>
          <cell r="D4331" t="str">
            <v>JR</v>
          </cell>
          <cell r="E4331">
            <v>0.105</v>
          </cell>
          <cell r="G4331">
            <v>147188.75</v>
          </cell>
          <cell r="H4331">
            <v>15455</v>
          </cell>
        </row>
        <row r="4332">
          <cell r="B4332" t="str">
            <v>47111</v>
          </cell>
          <cell r="C4332" t="str">
            <v xml:space="preserve">elementos de consumo y proteccion </v>
          </cell>
          <cell r="D4332" t="str">
            <v>%</v>
          </cell>
          <cell r="E4332">
            <v>15455</v>
          </cell>
          <cell r="G4332">
            <v>1.4999999999999999E-2</v>
          </cell>
          <cell r="H4332">
            <v>232</v>
          </cell>
        </row>
        <row r="4333">
          <cell r="B4333" t="str">
            <v>46111</v>
          </cell>
          <cell r="C4333" t="str">
            <v xml:space="preserve">herramienta y equipo menor </v>
          </cell>
          <cell r="D4333" t="str">
            <v>%</v>
          </cell>
          <cell r="E4333">
            <v>15455</v>
          </cell>
          <cell r="G4333">
            <v>0.05</v>
          </cell>
          <cell r="H4333">
            <v>773</v>
          </cell>
        </row>
        <row r="4334">
          <cell r="C4334" t="str">
            <v>DIRECTO:  266,360 / U</v>
          </cell>
          <cell r="D4334">
            <v>0</v>
          </cell>
          <cell r="G4334">
            <v>0</v>
          </cell>
          <cell r="H4334">
            <v>0</v>
          </cell>
        </row>
        <row r="4335">
          <cell r="C4335">
            <v>0</v>
          </cell>
          <cell r="D4335">
            <v>0</v>
          </cell>
          <cell r="G4335">
            <v>0</v>
          </cell>
          <cell r="H4335">
            <v>0</v>
          </cell>
        </row>
        <row r="4336">
          <cell r="B4336" t="str">
            <v>12-01-280</v>
          </cell>
          <cell r="C4336" t="str">
            <v>VENTANA V-41 (3.00x3.20). PERFILERIA EN ALUMINIO ANODIZADO COLOR NEGRO + VIDRIO TEMPLADO 8 MM. CUERPOS FIJOS</v>
          </cell>
          <cell r="D4336" t="str">
            <v>U</v>
          </cell>
          <cell r="E4336">
            <v>0</v>
          </cell>
          <cell r="G4336">
            <v>0</v>
          </cell>
          <cell r="H4336">
            <v>4795329</v>
          </cell>
        </row>
        <row r="4337">
          <cell r="B4337" t="str">
            <v>3T052</v>
          </cell>
          <cell r="C4337" t="str">
            <v xml:space="preserve">ventana v-41 (3.00x3.20). perfileria en aluminio anodizado color negro + vidrio templado 8 mm. cuerpos fijos </v>
          </cell>
          <cell r="D4337" t="str">
            <v>u</v>
          </cell>
          <cell r="E4337">
            <v>1</v>
          </cell>
          <cell r="G4337">
            <v>4569600</v>
          </cell>
          <cell r="H4337">
            <v>4569600</v>
          </cell>
        </row>
        <row r="4338">
          <cell r="B4338" t="str">
            <v>2A11940</v>
          </cell>
          <cell r="C4338" t="str">
            <v xml:space="preserve">CUADRILLA CARPINTERIA METALICA </v>
          </cell>
          <cell r="D4338" t="str">
            <v>JR</v>
          </cell>
          <cell r="E4338">
            <v>1.44</v>
          </cell>
          <cell r="G4338">
            <v>147188.75</v>
          </cell>
          <cell r="H4338">
            <v>211952</v>
          </cell>
        </row>
        <row r="4339">
          <cell r="B4339" t="str">
            <v>47111</v>
          </cell>
          <cell r="C4339" t="str">
            <v xml:space="preserve">elementos de consumo y proteccion </v>
          </cell>
          <cell r="D4339" t="str">
            <v>%</v>
          </cell>
          <cell r="E4339">
            <v>211952</v>
          </cell>
          <cell r="G4339">
            <v>1.4999999999999999E-2</v>
          </cell>
          <cell r="H4339">
            <v>3179</v>
          </cell>
        </row>
        <row r="4340">
          <cell r="B4340" t="str">
            <v>46111</v>
          </cell>
          <cell r="C4340" t="str">
            <v xml:space="preserve">herramienta y equipo menor </v>
          </cell>
          <cell r="D4340" t="str">
            <v>%</v>
          </cell>
          <cell r="E4340">
            <v>211952</v>
          </cell>
          <cell r="G4340">
            <v>0.05</v>
          </cell>
          <cell r="H4340">
            <v>10598</v>
          </cell>
        </row>
        <row r="4341">
          <cell r="C4341" t="str">
            <v>DIRECTO:  4,795,329 / U</v>
          </cell>
          <cell r="D4341">
            <v>0</v>
          </cell>
          <cell r="G4341">
            <v>0</v>
          </cell>
          <cell r="H4341">
            <v>0</v>
          </cell>
        </row>
        <row r="4342">
          <cell r="C4342">
            <v>0</v>
          </cell>
          <cell r="D4342">
            <v>0</v>
          </cell>
          <cell r="G4342">
            <v>0</v>
          </cell>
          <cell r="H4342">
            <v>0</v>
          </cell>
        </row>
        <row r="4343">
          <cell r="B4343" t="str">
            <v>12-01-285</v>
          </cell>
          <cell r="C4343" t="str">
            <v>VENTANA V-42 (3.88x3.20). PERFILERIA EN ALUMINIO ANODIZADO COLOR NEGRO + VIDRIO TEMPLADO 8 MM. INCLUYE MANIJA EN TUBULAR DE ACERO INOXIDABLE 1", SISTEMA DE MECANISMO DE RETORNO Y CERRADURA. CUERPOS FIJOS Y BATIENTES</v>
          </cell>
          <cell r="D4343" t="str">
            <v>U</v>
          </cell>
          <cell r="E4343">
            <v>0</v>
          </cell>
          <cell r="G4343">
            <v>0</v>
          </cell>
          <cell r="H4343">
            <v>6201958</v>
          </cell>
        </row>
        <row r="4344">
          <cell r="B4344" t="str">
            <v>3T053</v>
          </cell>
          <cell r="C4344" t="str">
            <v xml:space="preserve">ventana v-42 (3.88x3.20). perfileria en aluminio anodizado color negro + vidrio templado 8 mm. cuerpos fijos y batientes </v>
          </cell>
          <cell r="D4344" t="str">
            <v>u</v>
          </cell>
          <cell r="E4344">
            <v>1</v>
          </cell>
          <cell r="G4344">
            <v>5910016</v>
          </cell>
          <cell r="H4344">
            <v>5910016</v>
          </cell>
        </row>
        <row r="4345">
          <cell r="B4345" t="str">
            <v>2A11940</v>
          </cell>
          <cell r="C4345" t="str">
            <v xml:space="preserve">CUADRILLA CARPINTERIA METALICA </v>
          </cell>
          <cell r="D4345" t="str">
            <v>JR</v>
          </cell>
          <cell r="E4345">
            <v>1.8624000000000001</v>
          </cell>
          <cell r="G4345">
            <v>147188.75</v>
          </cell>
          <cell r="H4345">
            <v>274124</v>
          </cell>
        </row>
        <row r="4346">
          <cell r="B4346" t="str">
            <v>47111</v>
          </cell>
          <cell r="C4346" t="str">
            <v xml:space="preserve">elementos de consumo y proteccion </v>
          </cell>
          <cell r="D4346" t="str">
            <v>%</v>
          </cell>
          <cell r="E4346">
            <v>274124</v>
          </cell>
          <cell r="G4346">
            <v>1.4999999999999999E-2</v>
          </cell>
          <cell r="H4346">
            <v>4112</v>
          </cell>
        </row>
        <row r="4347">
          <cell r="B4347" t="str">
            <v>46111</v>
          </cell>
          <cell r="C4347" t="str">
            <v xml:space="preserve">herramienta y equipo menor </v>
          </cell>
          <cell r="D4347" t="str">
            <v>%</v>
          </cell>
          <cell r="E4347">
            <v>274124</v>
          </cell>
          <cell r="G4347">
            <v>0.05</v>
          </cell>
          <cell r="H4347">
            <v>13706</v>
          </cell>
        </row>
        <row r="4348">
          <cell r="C4348" t="str">
            <v>DIRECTO:  6,201,958 / U</v>
          </cell>
          <cell r="D4348">
            <v>0</v>
          </cell>
          <cell r="G4348">
            <v>0</v>
          </cell>
          <cell r="H4348">
            <v>0</v>
          </cell>
        </row>
        <row r="4349">
          <cell r="C4349">
            <v>0</v>
          </cell>
          <cell r="D4349">
            <v>0</v>
          </cell>
          <cell r="G4349">
            <v>0</v>
          </cell>
          <cell r="H4349">
            <v>0</v>
          </cell>
        </row>
        <row r="4350">
          <cell r="B4350" t="str">
            <v>12-01-290</v>
          </cell>
          <cell r="C4350" t="str">
            <v>VENTANA V-43 (0.92x2.40). PERFILERIA EN ALUMINIO ANODIZADO COLOR NEGRO + VIDRIO TEMPLADO 8 MM. CUERPOS FIJOS</v>
          </cell>
          <cell r="D4350" t="str">
            <v>U</v>
          </cell>
          <cell r="E4350">
            <v>0</v>
          </cell>
          <cell r="G4350">
            <v>0</v>
          </cell>
          <cell r="H4350">
            <v>1102925</v>
          </cell>
        </row>
        <row r="4351">
          <cell r="B4351" t="str">
            <v>3T054</v>
          </cell>
          <cell r="C4351" t="str">
            <v xml:space="preserve">ventana v-43 (0.92x2.40). perfileria en aluminio anodizado color negro + vidrio templado 8 mm. cuerpos fijos </v>
          </cell>
          <cell r="D4351" t="str">
            <v>u</v>
          </cell>
          <cell r="E4351">
            <v>1</v>
          </cell>
          <cell r="G4351">
            <v>1051008</v>
          </cell>
          <cell r="H4351">
            <v>1051008</v>
          </cell>
        </row>
        <row r="4352">
          <cell r="B4352" t="str">
            <v>2A11940</v>
          </cell>
          <cell r="C4352" t="str">
            <v xml:space="preserve">CUADRILLA CARPINTERIA METALICA </v>
          </cell>
          <cell r="D4352" t="str">
            <v>JR</v>
          </cell>
          <cell r="E4352">
            <v>0.33119999999999999</v>
          </cell>
          <cell r="G4352">
            <v>147188.75</v>
          </cell>
          <cell r="H4352">
            <v>48749</v>
          </cell>
        </row>
        <row r="4353">
          <cell r="B4353" t="str">
            <v>47111</v>
          </cell>
          <cell r="C4353" t="str">
            <v xml:space="preserve">elementos de consumo y proteccion </v>
          </cell>
          <cell r="D4353" t="str">
            <v>%</v>
          </cell>
          <cell r="E4353">
            <v>48749</v>
          </cell>
          <cell r="G4353">
            <v>1.4999999999999999E-2</v>
          </cell>
          <cell r="H4353">
            <v>731</v>
          </cell>
        </row>
        <row r="4354">
          <cell r="B4354" t="str">
            <v>46111</v>
          </cell>
          <cell r="C4354" t="str">
            <v xml:space="preserve">herramienta y equipo menor </v>
          </cell>
          <cell r="D4354" t="str">
            <v>%</v>
          </cell>
          <cell r="E4354">
            <v>48749</v>
          </cell>
          <cell r="G4354">
            <v>0.05</v>
          </cell>
          <cell r="H4354">
            <v>2437</v>
          </cell>
        </row>
        <row r="4355">
          <cell r="C4355" t="str">
            <v>DIRECTO:  1,102,925 / U</v>
          </cell>
          <cell r="D4355">
            <v>0</v>
          </cell>
          <cell r="G4355">
            <v>0</v>
          </cell>
          <cell r="H4355">
            <v>0</v>
          </cell>
        </row>
        <row r="4356">
          <cell r="C4356">
            <v>0</v>
          </cell>
          <cell r="D4356">
            <v>0</v>
          </cell>
          <cell r="G4356">
            <v>0</v>
          </cell>
          <cell r="H4356">
            <v>0</v>
          </cell>
        </row>
        <row r="4357">
          <cell r="B4357" t="str">
            <v>12-01-295</v>
          </cell>
          <cell r="C4357" t="str">
            <v>VENTANA V-44 (0.83x2.40). PERFILERIA EN ALUMINIO ANODIZADO COLOR NEGRO + VIDRIO TEMPLADO 8 MM. CUERPOS FIJOS</v>
          </cell>
          <cell r="D4357" t="str">
            <v>U</v>
          </cell>
          <cell r="E4357">
            <v>0</v>
          </cell>
          <cell r="G4357">
            <v>0</v>
          </cell>
          <cell r="H4357">
            <v>995031</v>
          </cell>
        </row>
        <row r="4358">
          <cell r="B4358" t="str">
            <v>3T055</v>
          </cell>
          <cell r="C4358" t="str">
            <v xml:space="preserve">ventana v-44 (0.83x2.40). perfileria en aluminio anodizado color negro + vidrio templado 8 mm. cuerpos fijos </v>
          </cell>
          <cell r="D4358" t="str">
            <v>u</v>
          </cell>
          <cell r="E4358">
            <v>1</v>
          </cell>
          <cell r="G4358">
            <v>948192</v>
          </cell>
          <cell r="H4358">
            <v>948192</v>
          </cell>
        </row>
        <row r="4359">
          <cell r="B4359" t="str">
            <v>2A11940</v>
          </cell>
          <cell r="C4359" t="str">
            <v xml:space="preserve">CUADRILLA CARPINTERIA METALICA </v>
          </cell>
          <cell r="D4359" t="str">
            <v>JR</v>
          </cell>
          <cell r="E4359">
            <v>0.29879999999999995</v>
          </cell>
          <cell r="G4359">
            <v>147188.75</v>
          </cell>
          <cell r="H4359">
            <v>43980</v>
          </cell>
        </row>
        <row r="4360">
          <cell r="B4360" t="str">
            <v>47111</v>
          </cell>
          <cell r="C4360" t="str">
            <v xml:space="preserve">elementos de consumo y proteccion </v>
          </cell>
          <cell r="D4360" t="str">
            <v>%</v>
          </cell>
          <cell r="E4360">
            <v>43980</v>
          </cell>
          <cell r="G4360">
            <v>1.4999999999999999E-2</v>
          </cell>
          <cell r="H4360">
            <v>660</v>
          </cell>
        </row>
        <row r="4361">
          <cell r="B4361" t="str">
            <v>46111</v>
          </cell>
          <cell r="C4361" t="str">
            <v xml:space="preserve">herramienta y equipo menor </v>
          </cell>
          <cell r="D4361" t="str">
            <v>%</v>
          </cell>
          <cell r="E4361">
            <v>43980</v>
          </cell>
          <cell r="G4361">
            <v>0.05</v>
          </cell>
          <cell r="H4361">
            <v>2199</v>
          </cell>
        </row>
        <row r="4362">
          <cell r="C4362" t="str">
            <v>DIRECTO:  995,031 / U</v>
          </cell>
          <cell r="D4362">
            <v>0</v>
          </cell>
          <cell r="G4362">
            <v>0</v>
          </cell>
          <cell r="H4362">
            <v>0</v>
          </cell>
        </row>
        <row r="4363">
          <cell r="C4363">
            <v>0</v>
          </cell>
          <cell r="D4363">
            <v>0</v>
          </cell>
          <cell r="G4363">
            <v>0</v>
          </cell>
          <cell r="H4363">
            <v>0</v>
          </cell>
        </row>
        <row r="4364">
          <cell r="B4364" t="str">
            <v>12-02-010</v>
          </cell>
          <cell r="C4364" t="str">
            <v>PUERTA P-00 (3.00x3.60). MARCO EN LAMINA CR CAL 18 + ALA EN PERSIANA LAMINA CR CAL 18. INCLUYE PINTURA ANTICORROSIVA + ACABADO EN POLIURETANO NEGRO, MANIJA EN TUBULAR DE ACERO INOXIDABLE 1", MECANISMO DE RETORNO Y CERRADURA. CUERPOS BATIENTES 90º</v>
          </cell>
          <cell r="D4364" t="str">
            <v>U</v>
          </cell>
          <cell r="E4364">
            <v>0</v>
          </cell>
          <cell r="G4364">
            <v>0</v>
          </cell>
          <cell r="H4364">
            <v>4346805</v>
          </cell>
        </row>
        <row r="4365">
          <cell r="B4365" t="str">
            <v>3T100</v>
          </cell>
          <cell r="C4365" t="str">
            <v xml:space="preserve">puerta p-00 (3.00x3.60). marco en lamina cr cal 18 + ala en persiana lamina cr cal 18. incluye pintura anticorrosiva + acabado en poliuretano negro </v>
          </cell>
          <cell r="D4365" t="str">
            <v>u</v>
          </cell>
          <cell r="E4365">
            <v>1</v>
          </cell>
          <cell r="G4365">
            <v>3598560</v>
          </cell>
          <cell r="H4365">
            <v>3598560</v>
          </cell>
        </row>
        <row r="4366">
          <cell r="B4366" t="str">
            <v>3A10755</v>
          </cell>
          <cell r="C4366" t="str">
            <v xml:space="preserve">Esmalte marco y puerta en lámina. ** </v>
          </cell>
          <cell r="D4366" t="str">
            <v>M2</v>
          </cell>
          <cell r="E4366">
            <v>21.6</v>
          </cell>
          <cell r="G4366">
            <v>15755.93</v>
          </cell>
          <cell r="H4366">
            <v>340328</v>
          </cell>
        </row>
        <row r="4367">
          <cell r="B4367" t="str">
            <v>1104603</v>
          </cell>
          <cell r="C4367" t="str">
            <v xml:space="preserve">CERRADURA DOBLE CILINDRO </v>
          </cell>
          <cell r="D4367" t="str">
            <v>und</v>
          </cell>
          <cell r="E4367">
            <v>1</v>
          </cell>
          <cell r="G4367">
            <v>69900</v>
          </cell>
          <cell r="H4367">
            <v>69900</v>
          </cell>
        </row>
        <row r="4368">
          <cell r="B4368" t="str">
            <v>1A14294</v>
          </cell>
          <cell r="C4368" t="str">
            <v xml:space="preserve">Manijas o Agarraderas ( Suministro) </v>
          </cell>
          <cell r="D4368">
            <v>0</v>
          </cell>
          <cell r="E4368">
            <v>2</v>
          </cell>
          <cell r="G4368">
            <v>52628</v>
          </cell>
          <cell r="H4368">
            <v>105256</v>
          </cell>
        </row>
        <row r="4369">
          <cell r="B4369" t="str">
            <v>19121</v>
          </cell>
          <cell r="C4369" t="str">
            <v xml:space="preserve">cierrapuerta hidraulico ajustable 80kg </v>
          </cell>
          <cell r="D4369" t="str">
            <v>u</v>
          </cell>
          <cell r="E4369">
            <v>2</v>
          </cell>
          <cell r="G4369">
            <v>108900.00000000001</v>
          </cell>
          <cell r="H4369">
            <v>217800</v>
          </cell>
        </row>
        <row r="4370">
          <cell r="B4370" t="str">
            <v>2A11927</v>
          </cell>
          <cell r="C4370" t="str">
            <v xml:space="preserve">CUADRILLA CARPINTERIA METALICA </v>
          </cell>
          <cell r="D4370" t="str">
            <v>JR</v>
          </cell>
          <cell r="E4370">
            <v>7.0000000000000007E-2</v>
          </cell>
          <cell r="G4370">
            <v>200680.86</v>
          </cell>
          <cell r="H4370">
            <v>14048</v>
          </cell>
        </row>
        <row r="4371">
          <cell r="B4371" t="str">
            <v>47111</v>
          </cell>
          <cell r="C4371" t="str">
            <v xml:space="preserve">elementos de consumo y proteccion </v>
          </cell>
          <cell r="D4371" t="str">
            <v>%</v>
          </cell>
          <cell r="E4371">
            <v>14048</v>
          </cell>
          <cell r="G4371">
            <v>1.4999999999999999E-2</v>
          </cell>
          <cell r="H4371">
            <v>211</v>
          </cell>
        </row>
        <row r="4372">
          <cell r="B4372" t="str">
            <v>46111</v>
          </cell>
          <cell r="C4372" t="str">
            <v xml:space="preserve">herramienta y equipo menor </v>
          </cell>
          <cell r="D4372" t="str">
            <v>%</v>
          </cell>
          <cell r="E4372">
            <v>14048</v>
          </cell>
          <cell r="G4372">
            <v>0.05</v>
          </cell>
          <cell r="H4372">
            <v>702</v>
          </cell>
        </row>
        <row r="4373">
          <cell r="C4373" t="str">
            <v>DIRECTO:  4,346,805 / U</v>
          </cell>
          <cell r="D4373">
            <v>0</v>
          </cell>
          <cell r="G4373">
            <v>0</v>
          </cell>
          <cell r="H4373">
            <v>0</v>
          </cell>
        </row>
        <row r="4374">
          <cell r="C4374">
            <v>0</v>
          </cell>
          <cell r="D4374">
            <v>0</v>
          </cell>
          <cell r="G4374">
            <v>0</v>
          </cell>
          <cell r="H4374">
            <v>0</v>
          </cell>
        </row>
        <row r="4375">
          <cell r="B4375" t="str">
            <v>12-02-015</v>
          </cell>
          <cell r="C4375" t="str">
            <v>PUERTA P-01 (3.00x3.60). MARCO EN LAMINA CR CAL 18 + ALA EN PERSIANA LAMINA CR CAL 18. INCLUYE PINTURA ANTICORROSIVA + ACABADO EN POLIURETANO NEGRO, MANIJA EN TUBULAR DE ACERO INOXIDABLE 1", MECANISMO DE RETORNO Y CERRADURA. CUERPOS BATIENTES 180º</v>
          </cell>
          <cell r="D4375" t="str">
            <v>U</v>
          </cell>
          <cell r="E4375">
            <v>0</v>
          </cell>
          <cell r="G4375">
            <v>0</v>
          </cell>
          <cell r="H4375">
            <v>4346805</v>
          </cell>
        </row>
        <row r="4376">
          <cell r="B4376" t="str">
            <v>3T101</v>
          </cell>
          <cell r="C4376" t="str">
            <v xml:space="preserve">puerta p-01 (3.00x3.60). marco en lamina cr cal 18 + ala en persiana lamina cr cal 18. incluye pintura anticorrosiva + acabado en poliuretano negro </v>
          </cell>
          <cell r="D4376" t="str">
            <v>u</v>
          </cell>
          <cell r="E4376">
            <v>1</v>
          </cell>
          <cell r="G4376">
            <v>3598560</v>
          </cell>
          <cell r="H4376">
            <v>3598560</v>
          </cell>
        </row>
        <row r="4377">
          <cell r="B4377" t="str">
            <v>3A10755</v>
          </cell>
          <cell r="C4377" t="str">
            <v xml:space="preserve">Esmalte marco y puerta en lámina. ** </v>
          </cell>
          <cell r="D4377" t="str">
            <v>M2</v>
          </cell>
          <cell r="E4377">
            <v>21.6</v>
          </cell>
          <cell r="G4377">
            <v>15755.93</v>
          </cell>
          <cell r="H4377">
            <v>340328</v>
          </cell>
        </row>
        <row r="4378">
          <cell r="B4378" t="str">
            <v>1104603</v>
          </cell>
          <cell r="C4378" t="str">
            <v xml:space="preserve">CERRADURA DOBLE CILINDRO </v>
          </cell>
          <cell r="D4378" t="str">
            <v>und</v>
          </cell>
          <cell r="E4378">
            <v>1</v>
          </cell>
          <cell r="G4378">
            <v>69900</v>
          </cell>
          <cell r="H4378">
            <v>69900</v>
          </cell>
        </row>
        <row r="4379">
          <cell r="B4379" t="str">
            <v>1A14294</v>
          </cell>
          <cell r="C4379" t="str">
            <v xml:space="preserve">Manijas o Agarraderas ( Suministro) </v>
          </cell>
          <cell r="D4379">
            <v>0</v>
          </cell>
          <cell r="E4379">
            <v>2</v>
          </cell>
          <cell r="G4379">
            <v>52628</v>
          </cell>
          <cell r="H4379">
            <v>105256</v>
          </cell>
        </row>
        <row r="4380">
          <cell r="B4380" t="str">
            <v>19121</v>
          </cell>
          <cell r="C4380" t="str">
            <v xml:space="preserve">cierrapuerta hidraulico ajustable 80kg </v>
          </cell>
          <cell r="D4380" t="str">
            <v>u</v>
          </cell>
          <cell r="E4380">
            <v>2</v>
          </cell>
          <cell r="G4380">
            <v>108900.00000000001</v>
          </cell>
          <cell r="H4380">
            <v>217800</v>
          </cell>
        </row>
        <row r="4381">
          <cell r="B4381" t="str">
            <v>2A11927</v>
          </cell>
          <cell r="C4381" t="str">
            <v xml:space="preserve">CUADRILLA CARPINTERIA METALICA </v>
          </cell>
          <cell r="D4381" t="str">
            <v>JR</v>
          </cell>
          <cell r="E4381">
            <v>7.0000000000000007E-2</v>
          </cell>
          <cell r="G4381">
            <v>200680.86</v>
          </cell>
          <cell r="H4381">
            <v>14048</v>
          </cell>
        </row>
        <row r="4382">
          <cell r="B4382" t="str">
            <v>47111</v>
          </cell>
          <cell r="C4382" t="str">
            <v xml:space="preserve">elementos de consumo y proteccion </v>
          </cell>
          <cell r="D4382" t="str">
            <v>%</v>
          </cell>
          <cell r="E4382">
            <v>14048</v>
          </cell>
          <cell r="G4382">
            <v>1.4999999999999999E-2</v>
          </cell>
          <cell r="H4382">
            <v>211</v>
          </cell>
        </row>
        <row r="4383">
          <cell r="B4383" t="str">
            <v>46111</v>
          </cell>
          <cell r="C4383" t="str">
            <v xml:space="preserve">herramienta y equipo menor </v>
          </cell>
          <cell r="D4383" t="str">
            <v>%</v>
          </cell>
          <cell r="E4383">
            <v>14048</v>
          </cell>
          <cell r="G4383">
            <v>0.05</v>
          </cell>
          <cell r="H4383">
            <v>702</v>
          </cell>
        </row>
        <row r="4384">
          <cell r="C4384" t="str">
            <v>DIRECTO:  4,346,805 / U</v>
          </cell>
          <cell r="D4384">
            <v>0</v>
          </cell>
          <cell r="G4384">
            <v>0</v>
          </cell>
          <cell r="H4384">
            <v>0</v>
          </cell>
        </row>
        <row r="4385">
          <cell r="C4385">
            <v>0</v>
          </cell>
          <cell r="D4385">
            <v>0</v>
          </cell>
          <cell r="G4385">
            <v>0</v>
          </cell>
          <cell r="H4385">
            <v>0</v>
          </cell>
        </row>
        <row r="4386">
          <cell r="B4386" t="str">
            <v>12-02-020</v>
          </cell>
          <cell r="C4386" t="str">
            <v>PUERTA REJA P-02 (7.40x3.60). CUERPOS PIVOTANTES EN MARCO TUBULAR PTS 2"x3" Y ELEMENTOS VERTICALES EN PLATINA 2"x1/2". INCLUYE PINTURA ANTICORROSIVA + ACABADO EN POLIURETANO NEGRO, MANIJA EN TUBULAR DE ACERO INOXIDABLE 1" Y CERRADURA DE SEGURIDAD. CUERPOS BATIENTES</v>
          </cell>
          <cell r="D4386" t="str">
            <v>U</v>
          </cell>
          <cell r="E4386">
            <v>0</v>
          </cell>
          <cell r="G4386">
            <v>0</v>
          </cell>
          <cell r="H4386">
            <v>9219192</v>
          </cell>
        </row>
        <row r="4387">
          <cell r="B4387" t="str">
            <v>3T102</v>
          </cell>
          <cell r="C4387" t="str">
            <v xml:space="preserve">puerta reja p-02 (7.40x3.60). cuerpos pivotantes en marco tubular pts 2"x3" y elementos verticales en platina 2"x1/2". incluye pintura anticorrosiva + acabado en poliuretano negro </v>
          </cell>
          <cell r="D4387" t="str">
            <v>u</v>
          </cell>
          <cell r="E4387">
            <v>1</v>
          </cell>
          <cell r="G4387">
            <v>8559432</v>
          </cell>
          <cell r="H4387">
            <v>8559432</v>
          </cell>
        </row>
        <row r="4388">
          <cell r="B4388" t="str">
            <v>3A10755</v>
          </cell>
          <cell r="C4388" t="str">
            <v xml:space="preserve">Esmalte marco y puerta en lámina. ** </v>
          </cell>
          <cell r="D4388" t="str">
            <v>M2</v>
          </cell>
          <cell r="E4388">
            <v>15.984</v>
          </cell>
          <cell r="G4388">
            <v>15755.93</v>
          </cell>
          <cell r="H4388">
            <v>251843</v>
          </cell>
        </row>
        <row r="4389">
          <cell r="B4389" t="str">
            <v>1104603</v>
          </cell>
          <cell r="C4389" t="str">
            <v xml:space="preserve">CERRADURA DOBLE CILINDRO </v>
          </cell>
          <cell r="D4389" t="str">
            <v>und</v>
          </cell>
          <cell r="E4389">
            <v>1</v>
          </cell>
          <cell r="G4389">
            <v>69900</v>
          </cell>
          <cell r="H4389">
            <v>69900</v>
          </cell>
        </row>
        <row r="4390">
          <cell r="B4390" t="str">
            <v>1A14294</v>
          </cell>
          <cell r="C4390" t="str">
            <v xml:space="preserve">Manijas o Agarraderas ( Suministro) </v>
          </cell>
          <cell r="D4390">
            <v>0</v>
          </cell>
          <cell r="E4390">
            <v>2</v>
          </cell>
          <cell r="G4390">
            <v>52628</v>
          </cell>
          <cell r="H4390">
            <v>105256</v>
          </cell>
        </row>
        <row r="4391">
          <cell r="B4391" t="str">
            <v>19121</v>
          </cell>
          <cell r="C4391" t="str">
            <v xml:space="preserve">cierrapuerta hidraulico ajustable 80kg </v>
          </cell>
          <cell r="D4391" t="str">
            <v>u</v>
          </cell>
          <cell r="E4391">
            <v>2</v>
          </cell>
          <cell r="G4391">
            <v>108900.00000000001</v>
          </cell>
          <cell r="H4391">
            <v>217800</v>
          </cell>
        </row>
        <row r="4392">
          <cell r="B4392" t="str">
            <v>2A11927</v>
          </cell>
          <cell r="C4392" t="str">
            <v xml:space="preserve">CUADRILLA CARPINTERIA METALICA </v>
          </cell>
          <cell r="D4392" t="str">
            <v>JR</v>
          </cell>
          <cell r="E4392">
            <v>7.0000000000000007E-2</v>
          </cell>
          <cell r="G4392">
            <v>200680.86</v>
          </cell>
          <cell r="H4392">
            <v>14048</v>
          </cell>
        </row>
        <row r="4393">
          <cell r="B4393" t="str">
            <v>47111</v>
          </cell>
          <cell r="C4393" t="str">
            <v xml:space="preserve">elementos de consumo y proteccion </v>
          </cell>
          <cell r="D4393" t="str">
            <v>%</v>
          </cell>
          <cell r="E4393">
            <v>14048</v>
          </cell>
          <cell r="G4393">
            <v>1.4999999999999999E-2</v>
          </cell>
          <cell r="H4393">
            <v>211</v>
          </cell>
        </row>
        <row r="4394">
          <cell r="B4394" t="str">
            <v>46111</v>
          </cell>
          <cell r="C4394" t="str">
            <v xml:space="preserve">herramienta y equipo menor </v>
          </cell>
          <cell r="D4394" t="str">
            <v>%</v>
          </cell>
          <cell r="E4394">
            <v>14048</v>
          </cell>
          <cell r="G4394">
            <v>0.05</v>
          </cell>
          <cell r="H4394">
            <v>702</v>
          </cell>
        </row>
        <row r="4395">
          <cell r="C4395" t="str">
            <v>DIRECTO:  9,219,192 / U</v>
          </cell>
          <cell r="D4395">
            <v>0</v>
          </cell>
          <cell r="G4395">
            <v>0</v>
          </cell>
          <cell r="H4395">
            <v>0</v>
          </cell>
        </row>
        <row r="4396">
          <cell r="C4396">
            <v>0</v>
          </cell>
          <cell r="D4396">
            <v>0</v>
          </cell>
          <cell r="G4396">
            <v>0</v>
          </cell>
          <cell r="H4396">
            <v>0</v>
          </cell>
        </row>
        <row r="4397">
          <cell r="B4397" t="str">
            <v>12-02-025</v>
          </cell>
          <cell r="C4397" t="str">
            <v>PUERTA P-04 (1.50x3.60). MARCO EN LAMINA CR CAL 18 + ALA EN PERSIANA LAMINA CR CAL 18. INCLUYE PINTURA ANTICORROSIVA + ACABADO EN POLIURETANO NEGRO, MANIJA EN TUBULAR DE ACERO INOXIDABLE 1", MECANISMO DE RETORNO Y CERRADURA. CUERPOS BATIENTES 90º</v>
          </cell>
          <cell r="D4397" t="str">
            <v>U</v>
          </cell>
          <cell r="E4397">
            <v>0</v>
          </cell>
          <cell r="G4397">
            <v>0</v>
          </cell>
          <cell r="H4397">
            <v>2377361</v>
          </cell>
        </row>
        <row r="4398">
          <cell r="B4398" t="str">
            <v>3T103</v>
          </cell>
          <cell r="C4398" t="str">
            <v xml:space="preserve">puerta p-04 (1.50x3.60). marco en lamina cr cal 18 + ala en persiana lamina cr cal 18. incluye pintura anticorrosiva + acabado en poliuretano negro </v>
          </cell>
          <cell r="D4398" t="str">
            <v>u</v>
          </cell>
          <cell r="E4398">
            <v>1</v>
          </cell>
          <cell r="G4398">
            <v>1799280</v>
          </cell>
          <cell r="H4398">
            <v>1799280</v>
          </cell>
        </row>
        <row r="4399">
          <cell r="B4399" t="str">
            <v>3A10755</v>
          </cell>
          <cell r="C4399" t="str">
            <v xml:space="preserve">Esmalte marco y puerta en lámina. ** </v>
          </cell>
          <cell r="D4399" t="str">
            <v>M2</v>
          </cell>
          <cell r="E4399">
            <v>10.8</v>
          </cell>
          <cell r="G4399">
            <v>15755.93</v>
          </cell>
          <cell r="H4399">
            <v>170164</v>
          </cell>
        </row>
        <row r="4400">
          <cell r="B4400" t="str">
            <v>1104603</v>
          </cell>
          <cell r="C4400" t="str">
            <v xml:space="preserve">CERRADURA DOBLE CILINDRO </v>
          </cell>
          <cell r="D4400" t="str">
            <v>und</v>
          </cell>
          <cell r="E4400">
            <v>1</v>
          </cell>
          <cell r="G4400">
            <v>69900</v>
          </cell>
          <cell r="H4400">
            <v>69900</v>
          </cell>
        </row>
        <row r="4401">
          <cell r="B4401" t="str">
            <v>1A14294</v>
          </cell>
          <cell r="C4401" t="str">
            <v xml:space="preserve">Manijas o Agarraderas ( Suministro) </v>
          </cell>
          <cell r="D4401">
            <v>0</v>
          </cell>
          <cell r="E4401">
            <v>2</v>
          </cell>
          <cell r="G4401">
            <v>52628</v>
          </cell>
          <cell r="H4401">
            <v>105256</v>
          </cell>
        </row>
        <row r="4402">
          <cell r="B4402" t="str">
            <v>19121</v>
          </cell>
          <cell r="C4402" t="str">
            <v xml:space="preserve">cierrapuerta hidraulico ajustable 80kg </v>
          </cell>
          <cell r="D4402" t="str">
            <v>u</v>
          </cell>
          <cell r="E4402">
            <v>2</v>
          </cell>
          <cell r="G4402">
            <v>108900.00000000001</v>
          </cell>
          <cell r="H4402">
            <v>217800</v>
          </cell>
        </row>
        <row r="4403">
          <cell r="B4403" t="str">
            <v>2A11927</v>
          </cell>
          <cell r="C4403" t="str">
            <v xml:space="preserve">CUADRILLA CARPINTERIA METALICA </v>
          </cell>
          <cell r="D4403" t="str">
            <v>JR</v>
          </cell>
          <cell r="E4403">
            <v>7.0000000000000007E-2</v>
          </cell>
          <cell r="G4403">
            <v>200680.86</v>
          </cell>
          <cell r="H4403">
            <v>14048</v>
          </cell>
        </row>
        <row r="4404">
          <cell r="B4404" t="str">
            <v>47111</v>
          </cell>
          <cell r="C4404" t="str">
            <v xml:space="preserve">elementos de consumo y proteccion </v>
          </cell>
          <cell r="D4404" t="str">
            <v>%</v>
          </cell>
          <cell r="E4404">
            <v>14048</v>
          </cell>
          <cell r="G4404">
            <v>1.4999999999999999E-2</v>
          </cell>
          <cell r="H4404">
            <v>211</v>
          </cell>
        </row>
        <row r="4405">
          <cell r="B4405" t="str">
            <v>46111</v>
          </cell>
          <cell r="C4405" t="str">
            <v xml:space="preserve">herramienta y equipo menor </v>
          </cell>
          <cell r="D4405" t="str">
            <v>%</v>
          </cell>
          <cell r="E4405">
            <v>14048</v>
          </cell>
          <cell r="G4405">
            <v>0.05</v>
          </cell>
          <cell r="H4405">
            <v>702</v>
          </cell>
        </row>
        <row r="4406">
          <cell r="C4406" t="str">
            <v>DIRECTO:  2,377,361 / U</v>
          </cell>
          <cell r="D4406">
            <v>0</v>
          </cell>
          <cell r="G4406">
            <v>0</v>
          </cell>
          <cell r="H4406">
            <v>0</v>
          </cell>
        </row>
        <row r="4407">
          <cell r="C4407">
            <v>0</v>
          </cell>
          <cell r="D4407">
            <v>0</v>
          </cell>
          <cell r="G4407">
            <v>0</v>
          </cell>
          <cell r="H4407">
            <v>0</v>
          </cell>
        </row>
        <row r="4408">
          <cell r="B4408" t="str">
            <v>12-02-030</v>
          </cell>
          <cell r="C4408" t="str">
            <v>PUERTA P-05 (1.20x3.00). MARCO EN LAMINA CR CAL 18 + ALA ENTAMBORADA EN LAMINA CR CAL 18 CON RELLENO EN POLIURETANO EXPANDIDO CON MEMBRANA ELASTOMERA, FIBRA MINERAL Y SELLO SEMIHERMÉTICO - ACUSTICA. INCLUYE PINTURA ANTICORROSIVA + ACABADO EN POLIURETANO NEGRO, MANIJA EN TUBULAR DE ACERO INOXIDABLE 1", MECANISMO DE RETORNO, BARRA ANTIPANICO Y CERRADURA. CUERPOS BATIENTES 90º</v>
          </cell>
          <cell r="D4408" t="str">
            <v>U</v>
          </cell>
          <cell r="E4408">
            <v>0</v>
          </cell>
          <cell r="G4408">
            <v>0</v>
          </cell>
          <cell r="H4408">
            <v>3339758</v>
          </cell>
        </row>
        <row r="4409">
          <cell r="B4409" t="str">
            <v>3T104</v>
          </cell>
          <cell r="C4409" t="str">
            <v xml:space="preserve">puerta p-05 (1.20x3.00). marco en lamina cr cal 18 + ala entamborada en lamina cr cal 18 con relleno en poliuretano expandido con membrana elastomera, fibra mineral y sello semihermético - acustica. incluye pintura anticorrosiva + acabado en poliuretano negro </v>
          </cell>
          <cell r="D4409" t="str">
            <v>u</v>
          </cell>
          <cell r="E4409">
            <v>1</v>
          </cell>
          <cell r="G4409">
            <v>2570400</v>
          </cell>
          <cell r="H4409">
            <v>2570400</v>
          </cell>
        </row>
        <row r="4410">
          <cell r="B4410" t="str">
            <v>3A10755</v>
          </cell>
          <cell r="C4410" t="str">
            <v xml:space="preserve">Esmalte marco y puerta en lámina. ** </v>
          </cell>
          <cell r="D4410" t="str">
            <v>M2</v>
          </cell>
          <cell r="E4410">
            <v>7.1999999999999993</v>
          </cell>
          <cell r="G4410">
            <v>15755.93</v>
          </cell>
          <cell r="H4410">
            <v>113443</v>
          </cell>
        </row>
        <row r="4411">
          <cell r="B4411" t="str">
            <v>1104603</v>
          </cell>
          <cell r="C4411" t="str">
            <v xml:space="preserve">CERRADURA DOBLE CILINDRO </v>
          </cell>
          <cell r="D4411" t="str">
            <v>und</v>
          </cell>
          <cell r="E4411">
            <v>1</v>
          </cell>
          <cell r="G4411">
            <v>69900</v>
          </cell>
          <cell r="H4411">
            <v>69900</v>
          </cell>
        </row>
        <row r="4412">
          <cell r="B4412" t="str">
            <v>1A14294</v>
          </cell>
          <cell r="C4412" t="str">
            <v xml:space="preserve">Manijas o Agarraderas ( Suministro) </v>
          </cell>
          <cell r="D4412">
            <v>0</v>
          </cell>
          <cell r="E4412">
            <v>1</v>
          </cell>
          <cell r="G4412">
            <v>52628</v>
          </cell>
          <cell r="H4412">
            <v>52628</v>
          </cell>
        </row>
        <row r="4413">
          <cell r="B4413" t="str">
            <v>1104839</v>
          </cell>
          <cell r="C4413" t="str">
            <v xml:space="preserve">CERRADURA O BARRA ANTIPANICO </v>
          </cell>
          <cell r="D4413" t="str">
            <v>UN</v>
          </cell>
          <cell r="E4413">
            <v>1</v>
          </cell>
          <cell r="G4413">
            <v>518426</v>
          </cell>
          <cell r="H4413">
            <v>518426</v>
          </cell>
        </row>
        <row r="4414">
          <cell r="B4414" t="str">
            <v>2A11927</v>
          </cell>
          <cell r="C4414" t="str">
            <v xml:space="preserve">CUADRILLA CARPINTERIA METALICA </v>
          </cell>
          <cell r="D4414" t="str">
            <v>JR</v>
          </cell>
          <cell r="E4414">
            <v>7.0000000000000007E-2</v>
          </cell>
          <cell r="G4414">
            <v>200680.86</v>
          </cell>
          <cell r="H4414">
            <v>14048</v>
          </cell>
        </row>
        <row r="4415">
          <cell r="B4415" t="str">
            <v>47111</v>
          </cell>
          <cell r="C4415" t="str">
            <v xml:space="preserve">elementos de consumo y proteccion </v>
          </cell>
          <cell r="D4415" t="str">
            <v>%</v>
          </cell>
          <cell r="E4415">
            <v>14048</v>
          </cell>
          <cell r="G4415">
            <v>1.4999999999999999E-2</v>
          </cell>
          <cell r="H4415">
            <v>211</v>
          </cell>
        </row>
        <row r="4416">
          <cell r="B4416" t="str">
            <v>46111</v>
          </cell>
          <cell r="C4416" t="str">
            <v xml:space="preserve">herramienta y equipo menor </v>
          </cell>
          <cell r="D4416" t="str">
            <v>%</v>
          </cell>
          <cell r="E4416">
            <v>14048</v>
          </cell>
          <cell r="G4416">
            <v>0.05</v>
          </cell>
          <cell r="H4416">
            <v>702</v>
          </cell>
        </row>
        <row r="4417">
          <cell r="C4417" t="str">
            <v>DIRECTO:  3,339,758 / U</v>
          </cell>
          <cell r="D4417">
            <v>0</v>
          </cell>
          <cell r="G4417">
            <v>0</v>
          </cell>
          <cell r="H4417">
            <v>0</v>
          </cell>
        </row>
        <row r="4418">
          <cell r="C4418">
            <v>0</v>
          </cell>
          <cell r="D4418">
            <v>0</v>
          </cell>
          <cell r="G4418">
            <v>0</v>
          </cell>
          <cell r="H4418">
            <v>0</v>
          </cell>
        </row>
        <row r="4419">
          <cell r="B4419" t="str">
            <v>12-02-035</v>
          </cell>
          <cell r="C4419" t="str">
            <v>PUERTA P-06 (0.70x2.35). MARCO EN LAMINA CR CAL 18 + ALA EN PERSIANA LAMINA CR CAL 18. INCLUYE PINTURA ANTICORROSIVA + ACABADO EN POLIURETANO NEGRO, MANIJA EN TUBULAR DE ACERO INOXIDABLE 1", MECANISMO DE RETORNO Y CERRADURA. CUERPOS BATIENTES 90º</v>
          </cell>
          <cell r="D4419" t="str">
            <v>U</v>
          </cell>
          <cell r="E4419">
            <v>0</v>
          </cell>
          <cell r="G4419">
            <v>0</v>
          </cell>
          <cell r="H4419">
            <v>846340</v>
          </cell>
        </row>
        <row r="4420">
          <cell r="B4420" t="str">
            <v>3T105</v>
          </cell>
          <cell r="C4420" t="str">
            <v xml:space="preserve">puerta p-06 (0.70x2.35). marco en lamina cr cal 18 + ala en persiana lamina cr cal 18. incluye pintura anticorrosiva + acabado en poliuretano negro </v>
          </cell>
          <cell r="D4420" t="str">
            <v>u</v>
          </cell>
          <cell r="E4420">
            <v>1</v>
          </cell>
          <cell r="G4420">
            <v>548114</v>
          </cell>
          <cell r="H4420">
            <v>548114</v>
          </cell>
        </row>
        <row r="4421">
          <cell r="B4421" t="str">
            <v>3A10755</v>
          </cell>
          <cell r="C4421" t="str">
            <v xml:space="preserve">Esmalte marco y puerta en lámina. ** </v>
          </cell>
          <cell r="D4421" t="str">
            <v>M2</v>
          </cell>
          <cell r="E4421">
            <v>3.29</v>
          </cell>
          <cell r="G4421">
            <v>15755.93</v>
          </cell>
          <cell r="H4421">
            <v>51837</v>
          </cell>
        </row>
        <row r="4422">
          <cell r="B4422" t="str">
            <v>1104603</v>
          </cell>
          <cell r="C4422" t="str">
            <v xml:space="preserve">CERRADURA DOBLE CILINDRO </v>
          </cell>
          <cell r="D4422" t="str">
            <v>und</v>
          </cell>
          <cell r="E4422">
            <v>1</v>
          </cell>
          <cell r="G4422">
            <v>69900</v>
          </cell>
          <cell r="H4422">
            <v>69900</v>
          </cell>
        </row>
        <row r="4423">
          <cell r="B4423" t="str">
            <v>1A14294</v>
          </cell>
          <cell r="C4423" t="str">
            <v xml:space="preserve">Manijas o Agarraderas ( Suministro) </v>
          </cell>
          <cell r="D4423">
            <v>0</v>
          </cell>
          <cell r="E4423">
            <v>1</v>
          </cell>
          <cell r="G4423">
            <v>52628</v>
          </cell>
          <cell r="H4423">
            <v>52628</v>
          </cell>
        </row>
        <row r="4424">
          <cell r="B4424" t="str">
            <v>19121</v>
          </cell>
          <cell r="C4424" t="str">
            <v xml:space="preserve">cierrapuerta hidraulico ajustable 80kg </v>
          </cell>
          <cell r="D4424" t="str">
            <v>u</v>
          </cell>
          <cell r="E4424">
            <v>1</v>
          </cell>
          <cell r="G4424">
            <v>108900.00000000001</v>
          </cell>
          <cell r="H4424">
            <v>108900</v>
          </cell>
        </row>
        <row r="4425">
          <cell r="B4425" t="str">
            <v>2A11927</v>
          </cell>
          <cell r="C4425" t="str">
            <v xml:space="preserve">CUADRILLA CARPINTERIA METALICA </v>
          </cell>
          <cell r="D4425" t="str">
            <v>JR</v>
          </cell>
          <cell r="E4425">
            <v>7.0000000000000007E-2</v>
          </cell>
          <cell r="G4425">
            <v>200680.86</v>
          </cell>
          <cell r="H4425">
            <v>14048</v>
          </cell>
        </row>
        <row r="4426">
          <cell r="B4426" t="str">
            <v>47111</v>
          </cell>
          <cell r="C4426" t="str">
            <v xml:space="preserve">elementos de consumo y proteccion </v>
          </cell>
          <cell r="D4426" t="str">
            <v>%</v>
          </cell>
          <cell r="E4426">
            <v>14048</v>
          </cell>
          <cell r="G4426">
            <v>1.4999999999999999E-2</v>
          </cell>
          <cell r="H4426">
            <v>211</v>
          </cell>
        </row>
        <row r="4427">
          <cell r="B4427" t="str">
            <v>46111</v>
          </cell>
          <cell r="C4427" t="str">
            <v xml:space="preserve">herramienta y equipo menor </v>
          </cell>
          <cell r="D4427" t="str">
            <v>%</v>
          </cell>
          <cell r="E4427">
            <v>14048</v>
          </cell>
          <cell r="G4427">
            <v>0.05</v>
          </cell>
          <cell r="H4427">
            <v>702</v>
          </cell>
        </row>
        <row r="4428">
          <cell r="C4428" t="str">
            <v>DIRECTO:  846,340 / U</v>
          </cell>
          <cell r="D4428">
            <v>0</v>
          </cell>
          <cell r="G4428">
            <v>0</v>
          </cell>
          <cell r="H4428">
            <v>0</v>
          </cell>
        </row>
        <row r="4429">
          <cell r="C4429">
            <v>0</v>
          </cell>
          <cell r="D4429">
            <v>0</v>
          </cell>
          <cell r="G4429">
            <v>0</v>
          </cell>
          <cell r="H4429">
            <v>0</v>
          </cell>
        </row>
        <row r="4430">
          <cell r="B4430" t="str">
            <v>12-02-040</v>
          </cell>
          <cell r="C4430" t="str">
            <v>PUERTA P-07 (1.95x2.35). MARCO EN LAMINA CR CAL 18 + ALA ENTAMBORADA CORREDIZA EN LAMINA CR CAL 18 CON RELLENO EN POLIURETANO EXPANDIDO. INCLUYE RIEL SUPERIOR, RODACHINAS, PINTURA ANTICORROSIVA + ACABADO EN POLIURETANO NEGRO, MANIJA EN TUBULAR DE ACERO INOXIDABLE 1" Y CERRADURA. CUERPOS CORREDIZOS</v>
          </cell>
          <cell r="D4430" t="str">
            <v>U</v>
          </cell>
          <cell r="E4430">
            <v>0</v>
          </cell>
          <cell r="G4430">
            <v>0</v>
          </cell>
          <cell r="H4430">
            <v>1808781</v>
          </cell>
        </row>
        <row r="4431">
          <cell r="B4431" t="str">
            <v>3T106</v>
          </cell>
          <cell r="C4431" t="str">
            <v xml:space="preserve">puerta p-07 (1.95x2.35). marco en lamina cr cal 18 + ala entamborada corrediza en lamina cr cal 18 con relleno en poliuretano expandido. incluye riel superior, rodachinas, pintura anticorrosiva + acabado en poliuretano negro </v>
          </cell>
          <cell r="D4431" t="str">
            <v>u</v>
          </cell>
          <cell r="E4431">
            <v>1</v>
          </cell>
          <cell r="G4431">
            <v>1526889</v>
          </cell>
          <cell r="H4431">
            <v>1526889</v>
          </cell>
        </row>
        <row r="4432">
          <cell r="B4432" t="str">
            <v>3A10755</v>
          </cell>
          <cell r="C4432" t="str">
            <v xml:space="preserve">Esmalte marco y puerta en lámina. ** </v>
          </cell>
          <cell r="D4432" t="str">
            <v>M2</v>
          </cell>
          <cell r="E4432">
            <v>9.1650000000000009</v>
          </cell>
          <cell r="G4432">
            <v>15755.93</v>
          </cell>
          <cell r="H4432">
            <v>144403</v>
          </cell>
        </row>
        <row r="4433">
          <cell r="B4433" t="str">
            <v>1104603</v>
          </cell>
          <cell r="C4433" t="str">
            <v xml:space="preserve">CERRADURA DOBLE CILINDRO </v>
          </cell>
          <cell r="D4433" t="str">
            <v>und</v>
          </cell>
          <cell r="E4433">
            <v>1</v>
          </cell>
          <cell r="G4433">
            <v>69900</v>
          </cell>
          <cell r="H4433">
            <v>69900</v>
          </cell>
        </row>
        <row r="4434">
          <cell r="B4434" t="str">
            <v>1A14294</v>
          </cell>
          <cell r="C4434" t="str">
            <v xml:space="preserve">Manijas o Agarraderas ( Suministro) </v>
          </cell>
          <cell r="D4434">
            <v>0</v>
          </cell>
          <cell r="E4434">
            <v>1</v>
          </cell>
          <cell r="G4434">
            <v>52628</v>
          </cell>
          <cell r="H4434">
            <v>52628</v>
          </cell>
        </row>
        <row r="4435">
          <cell r="B4435" t="str">
            <v>2A11927</v>
          </cell>
          <cell r="C4435" t="str">
            <v xml:space="preserve">CUADRILLA CARPINTERIA METALICA </v>
          </cell>
          <cell r="D4435" t="str">
            <v>JR</v>
          </cell>
          <cell r="E4435">
            <v>7.0000000000000007E-2</v>
          </cell>
          <cell r="G4435">
            <v>200680.86</v>
          </cell>
          <cell r="H4435">
            <v>14048</v>
          </cell>
        </row>
        <row r="4436">
          <cell r="B4436" t="str">
            <v>47111</v>
          </cell>
          <cell r="C4436" t="str">
            <v xml:space="preserve">elementos de consumo y proteccion </v>
          </cell>
          <cell r="D4436" t="str">
            <v>%</v>
          </cell>
          <cell r="E4436">
            <v>14048</v>
          </cell>
          <cell r="G4436">
            <v>1.4999999999999999E-2</v>
          </cell>
          <cell r="H4436">
            <v>211</v>
          </cell>
        </row>
        <row r="4437">
          <cell r="B4437" t="str">
            <v>46111</v>
          </cell>
          <cell r="C4437" t="str">
            <v xml:space="preserve">herramienta y equipo menor </v>
          </cell>
          <cell r="D4437" t="str">
            <v>%</v>
          </cell>
          <cell r="E4437">
            <v>14048</v>
          </cell>
          <cell r="G4437">
            <v>0.05</v>
          </cell>
          <cell r="H4437">
            <v>702</v>
          </cell>
        </row>
        <row r="4438">
          <cell r="C4438" t="str">
            <v>DIRECTO:  1,808,781 / U</v>
          </cell>
          <cell r="D4438">
            <v>0</v>
          </cell>
          <cell r="G4438">
            <v>0</v>
          </cell>
          <cell r="H4438">
            <v>0</v>
          </cell>
        </row>
        <row r="4439">
          <cell r="C4439">
            <v>0</v>
          </cell>
          <cell r="D4439">
            <v>0</v>
          </cell>
          <cell r="G4439">
            <v>0</v>
          </cell>
          <cell r="H4439">
            <v>0</v>
          </cell>
        </row>
        <row r="4440">
          <cell r="B4440" t="str">
            <v>12-02-045</v>
          </cell>
          <cell r="C4440" t="str">
            <v>PUERTA P-09 (2.40x3.60). MARCO EN LAMINA + ALA ENTAMBORADA EN LAMINA CON PERPARACION DE SUPERFICIE DECAPADO, DESENGRASADO Y FOSFATADO 1 MM. CON RELLENO EN LANA MINERAL DE ROCA IGNIFUGA - CORTAFUEGO. INCLUYE ACABADO EN BASE EPOXIPOLIAMIDA + ACABADO EN ESMALETE DE POLIURETANO, MANIJA EN TUBULAR DE ACERO INOXIDABLE 1", MECANISMO DE RETORNO, BARRA ANTIPANICO Y CERRADURA. CUERPOS BATIENTES 90º. RESISTENCIA AL FUEGO 4 HORAS</v>
          </cell>
          <cell r="D4440" t="str">
            <v>U</v>
          </cell>
          <cell r="E4440">
            <v>0</v>
          </cell>
          <cell r="G4440">
            <v>0</v>
          </cell>
          <cell r="H4440">
            <v>19833311</v>
          </cell>
        </row>
        <row r="4441">
          <cell r="B4441" t="str">
            <v>3T107</v>
          </cell>
          <cell r="C4441" t="str">
            <v xml:space="preserve">puerta p-09 (2.40x3.60). marco en lamina + ala entamborada en lamina con perparacion de superficie decapado, desengrasado y fosfatado 1 mm. con relleno en lana mineral de roca ignifuga - cortafuego. incluye acabado en base epoxipoliamida + acabado en esmalete de poliuretano. resistencia al fuego 4 horas </v>
          </cell>
          <cell r="D4441" t="str">
            <v>u</v>
          </cell>
          <cell r="E4441">
            <v>1</v>
          </cell>
          <cell r="G4441">
            <v>18334080</v>
          </cell>
          <cell r="H4441">
            <v>18334080</v>
          </cell>
        </row>
        <row r="4442">
          <cell r="B4442" t="str">
            <v>3A10755</v>
          </cell>
          <cell r="C4442" t="str">
            <v xml:space="preserve">Esmalte marco y puerta en lámina. ** </v>
          </cell>
          <cell r="D4442" t="str">
            <v>M2</v>
          </cell>
          <cell r="E4442">
            <v>17.28</v>
          </cell>
          <cell r="G4442">
            <v>15755.93</v>
          </cell>
          <cell r="H4442">
            <v>272262</v>
          </cell>
        </row>
        <row r="4443">
          <cell r="B4443" t="str">
            <v>1104603</v>
          </cell>
          <cell r="C4443" t="str">
            <v xml:space="preserve">CERRADURA DOBLE CILINDRO </v>
          </cell>
          <cell r="D4443" t="str">
            <v>und</v>
          </cell>
          <cell r="E4443">
            <v>1</v>
          </cell>
          <cell r="G4443">
            <v>69900</v>
          </cell>
          <cell r="H4443">
            <v>69900</v>
          </cell>
        </row>
        <row r="4444">
          <cell r="B4444" t="str">
            <v>1A14294</v>
          </cell>
          <cell r="C4444" t="str">
            <v xml:space="preserve">Manijas o Agarraderas ( Suministro) </v>
          </cell>
          <cell r="D4444">
            <v>0</v>
          </cell>
          <cell r="E4444">
            <v>2</v>
          </cell>
          <cell r="G4444">
            <v>52628</v>
          </cell>
          <cell r="H4444">
            <v>105256</v>
          </cell>
        </row>
        <row r="4445">
          <cell r="B4445" t="str">
            <v>1104839</v>
          </cell>
          <cell r="C4445" t="str">
            <v xml:space="preserve">CERRADURA O BARRA ANTIPANICO </v>
          </cell>
          <cell r="D4445" t="str">
            <v>UN</v>
          </cell>
          <cell r="E4445">
            <v>2</v>
          </cell>
          <cell r="G4445">
            <v>518426</v>
          </cell>
          <cell r="H4445">
            <v>1036852</v>
          </cell>
        </row>
        <row r="4446">
          <cell r="B4446" t="str">
            <v>2A11927</v>
          </cell>
          <cell r="C4446" t="str">
            <v xml:space="preserve">CUADRILLA CARPINTERIA METALICA </v>
          </cell>
          <cell r="D4446" t="str">
            <v>JR</v>
          </cell>
          <cell r="E4446">
            <v>7.0000000000000007E-2</v>
          </cell>
          <cell r="G4446">
            <v>200680.86</v>
          </cell>
          <cell r="H4446">
            <v>14048</v>
          </cell>
        </row>
        <row r="4447">
          <cell r="B4447" t="str">
            <v>47111</v>
          </cell>
          <cell r="C4447" t="str">
            <v xml:space="preserve">elementos de consumo y proteccion </v>
          </cell>
          <cell r="D4447" t="str">
            <v>%</v>
          </cell>
          <cell r="E4447">
            <v>14048</v>
          </cell>
          <cell r="G4447">
            <v>1.4999999999999999E-2</v>
          </cell>
          <cell r="H4447">
            <v>211</v>
          </cell>
        </row>
        <row r="4448">
          <cell r="B4448" t="str">
            <v>46111</v>
          </cell>
          <cell r="C4448" t="str">
            <v xml:space="preserve">herramienta y equipo menor </v>
          </cell>
          <cell r="D4448" t="str">
            <v>%</v>
          </cell>
          <cell r="E4448">
            <v>14048</v>
          </cell>
          <cell r="G4448">
            <v>0.05</v>
          </cell>
          <cell r="H4448">
            <v>702</v>
          </cell>
        </row>
        <row r="4449">
          <cell r="C4449" t="str">
            <v>DIRECTO:  19,833,311 / U</v>
          </cell>
          <cell r="D4449">
            <v>0</v>
          </cell>
          <cell r="G4449">
            <v>0</v>
          </cell>
          <cell r="H4449">
            <v>0</v>
          </cell>
        </row>
        <row r="4450">
          <cell r="C4450">
            <v>0</v>
          </cell>
          <cell r="D4450">
            <v>0</v>
          </cell>
          <cell r="G4450">
            <v>0</v>
          </cell>
          <cell r="H4450">
            <v>0</v>
          </cell>
        </row>
        <row r="4451">
          <cell r="B4451" t="str">
            <v>12-02-050</v>
          </cell>
          <cell r="C4451" t="str">
            <v>PUERTA P-11 (1.00x2.40). MARCO EN LAMINA CR CAL 18 + ALA ENTAMBORADA EN LAMINA CR CAL 18 CON RELLENO EN POLIURETANO EXPANDIDO Y PERSIANA INFERIOR. INCLUYE PINTURA ANTICORROSIVA + ACABADO EN POLIURETANO NEGRO, MANIJA EN TUBULAR DE ACERO INOXIDABLE 1", MECANISMO DE RETORNO, BARRA ANTIPANICO Y CERRADURA. CUERPOS BATIENTES 90º</v>
          </cell>
          <cell r="D4451" t="str">
            <v>U</v>
          </cell>
          <cell r="E4451">
            <v>0</v>
          </cell>
          <cell r="G4451">
            <v>0</v>
          </cell>
          <cell r="H4451">
            <v>1121697</v>
          </cell>
        </row>
        <row r="4452">
          <cell r="B4452" t="str">
            <v>3T108</v>
          </cell>
          <cell r="C4452" t="str">
            <v xml:space="preserve">puerta p-11 (1.00x2.40). marco en lamina cr cal 18 + ala entamborada en lamina cr cal 18 con relleno en poliuretano expandido y persiana inferior. incluye pintura anticorrosiva + acabado en poliuretano negro </v>
          </cell>
          <cell r="D4452" t="str">
            <v>u</v>
          </cell>
          <cell r="E4452">
            <v>1</v>
          </cell>
          <cell r="G4452">
            <v>799680</v>
          </cell>
          <cell r="H4452">
            <v>799680</v>
          </cell>
        </row>
        <row r="4453">
          <cell r="B4453" t="str">
            <v>3A10755</v>
          </cell>
          <cell r="C4453" t="str">
            <v xml:space="preserve">Esmalte marco y puerta en lámina. ** </v>
          </cell>
          <cell r="D4453" t="str">
            <v>M2</v>
          </cell>
          <cell r="E4453">
            <v>4.8</v>
          </cell>
          <cell r="G4453">
            <v>15755.93</v>
          </cell>
          <cell r="H4453">
            <v>75628</v>
          </cell>
        </row>
        <row r="4454">
          <cell r="B4454" t="str">
            <v>1104603</v>
          </cell>
          <cell r="C4454" t="str">
            <v xml:space="preserve">CERRADURA DOBLE CILINDRO </v>
          </cell>
          <cell r="D4454" t="str">
            <v>und</v>
          </cell>
          <cell r="E4454">
            <v>1</v>
          </cell>
          <cell r="G4454">
            <v>69900</v>
          </cell>
          <cell r="H4454">
            <v>69900</v>
          </cell>
        </row>
        <row r="4455">
          <cell r="B4455" t="str">
            <v>1A14294</v>
          </cell>
          <cell r="C4455" t="str">
            <v xml:space="preserve">Manijas o Agarraderas ( Suministro) </v>
          </cell>
          <cell r="D4455">
            <v>0</v>
          </cell>
          <cell r="E4455">
            <v>1</v>
          </cell>
          <cell r="G4455">
            <v>52628</v>
          </cell>
          <cell r="H4455">
            <v>52628</v>
          </cell>
        </row>
        <row r="4456">
          <cell r="B4456" t="str">
            <v>19121</v>
          </cell>
          <cell r="C4456" t="str">
            <v xml:space="preserve">cierrapuerta hidraulico ajustable 80kg </v>
          </cell>
          <cell r="D4456" t="str">
            <v>u</v>
          </cell>
          <cell r="E4456">
            <v>1</v>
          </cell>
          <cell r="G4456">
            <v>108900.00000000001</v>
          </cell>
          <cell r="H4456">
            <v>108900</v>
          </cell>
        </row>
        <row r="4457">
          <cell r="B4457" t="str">
            <v>2A11927</v>
          </cell>
          <cell r="C4457" t="str">
            <v xml:space="preserve">CUADRILLA CARPINTERIA METALICA </v>
          </cell>
          <cell r="D4457" t="str">
            <v>JR</v>
          </cell>
          <cell r="E4457">
            <v>7.0000000000000007E-2</v>
          </cell>
          <cell r="G4457">
            <v>200680.86</v>
          </cell>
          <cell r="H4457">
            <v>14048</v>
          </cell>
        </row>
        <row r="4458">
          <cell r="B4458" t="str">
            <v>47111</v>
          </cell>
          <cell r="C4458" t="str">
            <v xml:space="preserve">elementos de consumo y proteccion </v>
          </cell>
          <cell r="D4458" t="str">
            <v>%</v>
          </cell>
          <cell r="E4458">
            <v>14048</v>
          </cell>
          <cell r="G4458">
            <v>1.4999999999999999E-2</v>
          </cell>
          <cell r="H4458">
            <v>211</v>
          </cell>
        </row>
        <row r="4459">
          <cell r="B4459" t="str">
            <v>46111</v>
          </cell>
          <cell r="C4459" t="str">
            <v xml:space="preserve">herramienta y equipo menor </v>
          </cell>
          <cell r="D4459" t="str">
            <v>%</v>
          </cell>
          <cell r="E4459">
            <v>14048</v>
          </cell>
          <cell r="G4459">
            <v>0.05</v>
          </cell>
          <cell r="H4459">
            <v>702</v>
          </cell>
        </row>
        <row r="4460">
          <cell r="C4460" t="str">
            <v>DIRECTO:  1,121,697 / U</v>
          </cell>
          <cell r="D4460">
            <v>0</v>
          </cell>
          <cell r="G4460">
            <v>0</v>
          </cell>
          <cell r="H4460">
            <v>0</v>
          </cell>
        </row>
        <row r="4461">
          <cell r="C4461">
            <v>0</v>
          </cell>
          <cell r="D4461">
            <v>0</v>
          </cell>
          <cell r="G4461">
            <v>0</v>
          </cell>
          <cell r="H4461">
            <v>0</v>
          </cell>
        </row>
        <row r="4462">
          <cell r="B4462" t="str">
            <v>12-02-055</v>
          </cell>
          <cell r="C4462" t="str">
            <v>PUERTA P-12 (1.00x2.75). MARCO EN LAMINA CR CAL 18 + ALA EN PERSIANA LAMINA CR CAL 18. INCLUYE PINTURA ANTICORROSIVA + ACABADO EN POLIURETANO NEGRO, MANIJA EN TUBULAR DE ACERO INOXIDABLE 1", MECANISMO DE RETORNO Y CERRADURA. CUERPOS BATIENTES 90º</v>
          </cell>
          <cell r="D4462" t="str">
            <v>U</v>
          </cell>
          <cell r="E4462">
            <v>0</v>
          </cell>
          <cell r="G4462">
            <v>0</v>
          </cell>
          <cell r="H4462">
            <v>1249347</v>
          </cell>
        </row>
        <row r="4463">
          <cell r="B4463" t="str">
            <v>3T109</v>
          </cell>
          <cell r="C4463" t="str">
            <v xml:space="preserve">puerta p-12 (1.00x2.75). marco en lamina cr cal 18 + ala en persiana lamina cr cal 18. incluye pintura anticorrosiva + acabado en poliuretano negro </v>
          </cell>
          <cell r="D4463" t="str">
            <v>u</v>
          </cell>
          <cell r="E4463">
            <v>1</v>
          </cell>
          <cell r="G4463">
            <v>916300</v>
          </cell>
          <cell r="H4463">
            <v>916300</v>
          </cell>
        </row>
        <row r="4464">
          <cell r="B4464" t="str">
            <v>3A10755</v>
          </cell>
          <cell r="C4464" t="str">
            <v xml:space="preserve">Esmalte marco y puerta en lámina. ** </v>
          </cell>
          <cell r="D4464" t="str">
            <v>M2</v>
          </cell>
          <cell r="E4464">
            <v>5.5</v>
          </cell>
          <cell r="G4464">
            <v>15755.93</v>
          </cell>
          <cell r="H4464">
            <v>86658</v>
          </cell>
        </row>
        <row r="4465">
          <cell r="B4465" t="str">
            <v>1104603</v>
          </cell>
          <cell r="C4465" t="str">
            <v xml:space="preserve">CERRADURA DOBLE CILINDRO </v>
          </cell>
          <cell r="D4465" t="str">
            <v>und</v>
          </cell>
          <cell r="E4465">
            <v>1</v>
          </cell>
          <cell r="G4465">
            <v>69900</v>
          </cell>
          <cell r="H4465">
            <v>69900</v>
          </cell>
        </row>
        <row r="4466">
          <cell r="B4466" t="str">
            <v>1A14294</v>
          </cell>
          <cell r="C4466" t="str">
            <v xml:space="preserve">Manijas o Agarraderas ( Suministro) </v>
          </cell>
          <cell r="D4466">
            <v>0</v>
          </cell>
          <cell r="E4466">
            <v>1</v>
          </cell>
          <cell r="G4466">
            <v>52628</v>
          </cell>
          <cell r="H4466">
            <v>52628</v>
          </cell>
        </row>
        <row r="4467">
          <cell r="B4467" t="str">
            <v>19121</v>
          </cell>
          <cell r="C4467" t="str">
            <v xml:space="preserve">cierrapuerta hidraulico ajustable 80kg </v>
          </cell>
          <cell r="D4467" t="str">
            <v>u</v>
          </cell>
          <cell r="E4467">
            <v>1</v>
          </cell>
          <cell r="G4467">
            <v>108900.00000000001</v>
          </cell>
          <cell r="H4467">
            <v>108900</v>
          </cell>
        </row>
        <row r="4468">
          <cell r="B4468" t="str">
            <v>2A11927</v>
          </cell>
          <cell r="C4468" t="str">
            <v xml:space="preserve">CUADRILLA CARPINTERIA METALICA </v>
          </cell>
          <cell r="D4468" t="str">
            <v>JR</v>
          </cell>
          <cell r="E4468">
            <v>7.0000000000000007E-2</v>
          </cell>
          <cell r="G4468">
            <v>200680.86</v>
          </cell>
          <cell r="H4468">
            <v>14048</v>
          </cell>
        </row>
        <row r="4469">
          <cell r="B4469" t="str">
            <v>47111</v>
          </cell>
          <cell r="C4469" t="str">
            <v xml:space="preserve">elementos de consumo y proteccion </v>
          </cell>
          <cell r="D4469" t="str">
            <v>%</v>
          </cell>
          <cell r="E4469">
            <v>14048</v>
          </cell>
          <cell r="G4469">
            <v>1.4999999999999999E-2</v>
          </cell>
          <cell r="H4469">
            <v>211</v>
          </cell>
        </row>
        <row r="4470">
          <cell r="B4470" t="str">
            <v>46111</v>
          </cell>
          <cell r="C4470" t="str">
            <v xml:space="preserve">herramienta y equipo menor </v>
          </cell>
          <cell r="D4470" t="str">
            <v>%</v>
          </cell>
          <cell r="E4470">
            <v>14048</v>
          </cell>
          <cell r="G4470">
            <v>0.05</v>
          </cell>
          <cell r="H4470">
            <v>702</v>
          </cell>
        </row>
        <row r="4471">
          <cell r="C4471" t="str">
            <v>DIRECTO:  1,249,347 / U</v>
          </cell>
          <cell r="D4471">
            <v>0</v>
          </cell>
          <cell r="G4471">
            <v>0</v>
          </cell>
          <cell r="H4471">
            <v>0</v>
          </cell>
        </row>
        <row r="4472">
          <cell r="C4472">
            <v>0</v>
          </cell>
          <cell r="D4472">
            <v>0</v>
          </cell>
          <cell r="G4472">
            <v>0</v>
          </cell>
          <cell r="H4472">
            <v>0</v>
          </cell>
        </row>
        <row r="4473">
          <cell r="B4473" t="str">
            <v>12-02-060</v>
          </cell>
          <cell r="C4473" t="str">
            <v>PUERTA P-13 (1.25x2.35). MARCO EN LAMINA CR CAL 18 + ALA EN PERSIANA LAMINA CR CAL 18. INCLUYE PINTURA ANTICORROSIVA + ACABADO EN POLIURETANO NEGRO, MANIJA EN TUBULAR DE ACERO INOXIDABLE 1", MECANISMO DE RETORNO Y CERRADURA. CUERPOS BATIENTES 90º</v>
          </cell>
          <cell r="D4473" t="str">
            <v>U</v>
          </cell>
          <cell r="E4473">
            <v>0</v>
          </cell>
          <cell r="G4473">
            <v>0</v>
          </cell>
          <cell r="H4473">
            <v>1317730</v>
          </cell>
        </row>
        <row r="4474">
          <cell r="B4474" t="str">
            <v>3T110</v>
          </cell>
          <cell r="C4474" t="str">
            <v xml:space="preserve">puerta p-13 (1.25x2.35). marco en lamina cr cal 18 + ala en persiana lamina cr cal 18. incluye pintura anticorrosiva + acabado en poliuretano negro </v>
          </cell>
          <cell r="D4474" t="str">
            <v>u</v>
          </cell>
          <cell r="E4474">
            <v>1</v>
          </cell>
          <cell r="G4474">
            <v>978775</v>
          </cell>
          <cell r="H4474">
            <v>978775</v>
          </cell>
        </row>
        <row r="4475">
          <cell r="B4475" t="str">
            <v>3A10755</v>
          </cell>
          <cell r="C4475" t="str">
            <v xml:space="preserve">Esmalte marco y puerta en lámina. ** </v>
          </cell>
          <cell r="D4475" t="str">
            <v>M2</v>
          </cell>
          <cell r="E4475">
            <v>5.875</v>
          </cell>
          <cell r="G4475">
            <v>15755.93</v>
          </cell>
          <cell r="H4475">
            <v>92566</v>
          </cell>
        </row>
        <row r="4476">
          <cell r="B4476" t="str">
            <v>1104603</v>
          </cell>
          <cell r="C4476" t="str">
            <v xml:space="preserve">CERRADURA DOBLE CILINDRO </v>
          </cell>
          <cell r="D4476" t="str">
            <v>und</v>
          </cell>
          <cell r="E4476">
            <v>1</v>
          </cell>
          <cell r="G4476">
            <v>69900</v>
          </cell>
          <cell r="H4476">
            <v>69900</v>
          </cell>
        </row>
        <row r="4477">
          <cell r="B4477" t="str">
            <v>1A14294</v>
          </cell>
          <cell r="C4477" t="str">
            <v xml:space="preserve">Manijas o Agarraderas ( Suministro) </v>
          </cell>
          <cell r="D4477">
            <v>0</v>
          </cell>
          <cell r="E4477">
            <v>1</v>
          </cell>
          <cell r="G4477">
            <v>52628</v>
          </cell>
          <cell r="H4477">
            <v>52628</v>
          </cell>
        </row>
        <row r="4478">
          <cell r="B4478" t="str">
            <v>19121</v>
          </cell>
          <cell r="C4478" t="str">
            <v xml:space="preserve">cierrapuerta hidraulico ajustable 80kg </v>
          </cell>
          <cell r="D4478" t="str">
            <v>u</v>
          </cell>
          <cell r="E4478">
            <v>1</v>
          </cell>
          <cell r="G4478">
            <v>108900.00000000001</v>
          </cell>
          <cell r="H4478">
            <v>108900</v>
          </cell>
        </row>
        <row r="4479">
          <cell r="B4479" t="str">
            <v>2A11927</v>
          </cell>
          <cell r="C4479" t="str">
            <v xml:space="preserve">CUADRILLA CARPINTERIA METALICA </v>
          </cell>
          <cell r="D4479" t="str">
            <v>JR</v>
          </cell>
          <cell r="E4479">
            <v>7.0000000000000007E-2</v>
          </cell>
          <cell r="G4479">
            <v>200680.86</v>
          </cell>
          <cell r="H4479">
            <v>14048</v>
          </cell>
        </row>
        <row r="4480">
          <cell r="B4480" t="str">
            <v>47111</v>
          </cell>
          <cell r="C4480" t="str">
            <v xml:space="preserve">elementos de consumo y proteccion </v>
          </cell>
          <cell r="D4480" t="str">
            <v>%</v>
          </cell>
          <cell r="E4480">
            <v>14048</v>
          </cell>
          <cell r="G4480">
            <v>1.4999999999999999E-2</v>
          </cell>
          <cell r="H4480">
            <v>211</v>
          </cell>
        </row>
        <row r="4481">
          <cell r="B4481" t="str">
            <v>46111</v>
          </cell>
          <cell r="C4481" t="str">
            <v xml:space="preserve">herramienta y equipo menor </v>
          </cell>
          <cell r="D4481" t="str">
            <v>%</v>
          </cell>
          <cell r="E4481">
            <v>14048</v>
          </cell>
          <cell r="G4481">
            <v>0.05</v>
          </cell>
          <cell r="H4481">
            <v>702</v>
          </cell>
        </row>
        <row r="4482">
          <cell r="C4482" t="str">
            <v>DIRECTO:  1,317,730 / U</v>
          </cell>
          <cell r="D4482">
            <v>0</v>
          </cell>
          <cell r="G4482">
            <v>0</v>
          </cell>
          <cell r="H4482">
            <v>0</v>
          </cell>
        </row>
        <row r="4483">
          <cell r="C4483">
            <v>0</v>
          </cell>
          <cell r="D4483">
            <v>0</v>
          </cell>
          <cell r="G4483">
            <v>0</v>
          </cell>
          <cell r="H4483">
            <v>0</v>
          </cell>
        </row>
        <row r="4484">
          <cell r="B4484" t="str">
            <v>12-02-065</v>
          </cell>
          <cell r="C4484" t="str">
            <v>PUERTA P-15 (2.90x3.60). MARCO EN LAMINA + ALA ENTAMBORADA EN LAMINA CON PERPARACION DE SUPERFICIE DECAPADO, DESENGRASADO Y FOSFATADO 1 MM. CON RELLENO EN LANA MINERAL DE ROCA IGNIFUGA - CORTAFUEGO. INCLUYE ACABADO EN BASE EPOXIPOLIAMIDA + ACABADO EN ESMALETE DE POLIURETANO, MANIJA EN TUBULAR DE ACERO INOXIDABLE 1", MECANISMO DE RETORNO, BARRA ANTIPANICO Y CERRADURA. CUERPOS BATIENTES 90º. RESISTENCIA AL FUEGO 4 HORAS</v>
          </cell>
          <cell r="D4484" t="str">
            <v>U</v>
          </cell>
          <cell r="E4484">
            <v>0</v>
          </cell>
          <cell r="G4484">
            <v>0</v>
          </cell>
          <cell r="H4484">
            <v>23709633</v>
          </cell>
        </row>
        <row r="4485">
          <cell r="B4485" t="str">
            <v>3T111</v>
          </cell>
          <cell r="C4485" t="str">
            <v xml:space="preserve">puerta p-15 (2.90x3.60). marco en lamina + ala entamborada en lamina con perparacion de superficie decapado, desengrasado y fosfatado 1 mm. con relleno en lana mineral de roca ignifuga - cortafuego. incluye acabado en base epoxipoliamida + acabado en esmalete de poliuretano. resistencia al fuego 4 horas </v>
          </cell>
          <cell r="D4485" t="str">
            <v>u</v>
          </cell>
          <cell r="E4485">
            <v>1</v>
          </cell>
          <cell r="G4485">
            <v>22153680</v>
          </cell>
          <cell r="H4485">
            <v>22153680</v>
          </cell>
        </row>
        <row r="4486">
          <cell r="B4486" t="str">
            <v>3A10755</v>
          </cell>
          <cell r="C4486" t="str">
            <v xml:space="preserve">Esmalte marco y puerta en lámina. ** </v>
          </cell>
          <cell r="D4486" t="str">
            <v>M2</v>
          </cell>
          <cell r="E4486">
            <v>20.88</v>
          </cell>
          <cell r="G4486">
            <v>15755.93</v>
          </cell>
          <cell r="H4486">
            <v>328984</v>
          </cell>
        </row>
        <row r="4487">
          <cell r="B4487" t="str">
            <v>1104603</v>
          </cell>
          <cell r="C4487" t="str">
            <v xml:space="preserve">CERRADURA DOBLE CILINDRO </v>
          </cell>
          <cell r="D4487" t="str">
            <v>und</v>
          </cell>
          <cell r="E4487">
            <v>1</v>
          </cell>
          <cell r="G4487">
            <v>69900</v>
          </cell>
          <cell r="H4487">
            <v>69900</v>
          </cell>
        </row>
        <row r="4488">
          <cell r="B4488" t="str">
            <v>1A14294</v>
          </cell>
          <cell r="C4488" t="str">
            <v xml:space="preserve">Manijas o Agarraderas ( Suministro) </v>
          </cell>
          <cell r="D4488">
            <v>0</v>
          </cell>
          <cell r="E4488">
            <v>2</v>
          </cell>
          <cell r="G4488">
            <v>52628</v>
          </cell>
          <cell r="H4488">
            <v>105256</v>
          </cell>
        </row>
        <row r="4489">
          <cell r="B4489" t="str">
            <v>1104839</v>
          </cell>
          <cell r="C4489" t="str">
            <v xml:space="preserve">CERRADURA O BARRA ANTIPANICO </v>
          </cell>
          <cell r="D4489" t="str">
            <v>UN</v>
          </cell>
          <cell r="E4489">
            <v>2</v>
          </cell>
          <cell r="G4489">
            <v>518426</v>
          </cell>
          <cell r="H4489">
            <v>1036852</v>
          </cell>
        </row>
        <row r="4490">
          <cell r="B4490" t="str">
            <v>2A11927</v>
          </cell>
          <cell r="C4490" t="str">
            <v xml:space="preserve">CUADRILLA CARPINTERIA METALICA </v>
          </cell>
          <cell r="D4490" t="str">
            <v>JR</v>
          </cell>
          <cell r="E4490">
            <v>7.0000000000000007E-2</v>
          </cell>
          <cell r="G4490">
            <v>200680.86</v>
          </cell>
          <cell r="H4490">
            <v>14048</v>
          </cell>
        </row>
        <row r="4491">
          <cell r="B4491" t="str">
            <v>47111</v>
          </cell>
          <cell r="C4491" t="str">
            <v xml:space="preserve">elementos de consumo y proteccion </v>
          </cell>
          <cell r="D4491" t="str">
            <v>%</v>
          </cell>
          <cell r="E4491">
            <v>14048</v>
          </cell>
          <cell r="G4491">
            <v>1.4999999999999999E-2</v>
          </cell>
          <cell r="H4491">
            <v>211</v>
          </cell>
        </row>
        <row r="4492">
          <cell r="B4492" t="str">
            <v>46111</v>
          </cell>
          <cell r="C4492" t="str">
            <v xml:space="preserve">herramienta y equipo menor </v>
          </cell>
          <cell r="D4492" t="str">
            <v>%</v>
          </cell>
          <cell r="E4492">
            <v>14048</v>
          </cell>
          <cell r="G4492">
            <v>0.05</v>
          </cell>
          <cell r="H4492">
            <v>702</v>
          </cell>
        </row>
        <row r="4493">
          <cell r="C4493" t="str">
            <v>DIRECTO:  23,709,633 / U</v>
          </cell>
          <cell r="D4493">
            <v>0</v>
          </cell>
          <cell r="G4493">
            <v>0</v>
          </cell>
          <cell r="H4493">
            <v>0</v>
          </cell>
        </row>
        <row r="4494">
          <cell r="C4494">
            <v>0</v>
          </cell>
          <cell r="D4494">
            <v>0</v>
          </cell>
          <cell r="G4494">
            <v>0</v>
          </cell>
          <cell r="H4494">
            <v>0</v>
          </cell>
        </row>
        <row r="4495">
          <cell r="B4495" t="str">
            <v>12-02-070</v>
          </cell>
          <cell r="C4495" t="str">
            <v>PUERTA P-21 (1.00x2.40). MARCO EN LAMINA CR CAL 18 + ALA ENTAMBORADA EN LAMINA CR CAL 18 CON RELLENO EN POLIURETANO EXPANDIDO CON MEMBRANA ELASTOMERA, FIBRA MINERAL Y SELLO SEMIHERMÉTICO - ACUSTICA. INCLUYE PINTURA ANTICORROSIVA + ACABADO EN POLIURETANO NEGRO, MANIJA EN TUBULAR DE ACERO INOXIDABLE 1", MECANISMO DE RETORNO, BARRA ANTIPANICO Y CERRADURA. CUERPOS BATIENTES 90º</v>
          </cell>
          <cell r="D4495" t="str">
            <v>U</v>
          </cell>
          <cell r="E4495">
            <v>0</v>
          </cell>
          <cell r="G4495">
            <v>0</v>
          </cell>
          <cell r="H4495">
            <v>1121697</v>
          </cell>
        </row>
        <row r="4496">
          <cell r="B4496" t="str">
            <v>3T112</v>
          </cell>
          <cell r="C4496" t="str">
            <v xml:space="preserve">puerta p-21 (1.00x2.40). marco en lamina cr cal 18 + ala entamborada en lamina cr cal 18 con relleno en poliuretano expandido con membrana elastomera, fibra mineral y sello semihermético - acustica. incluye pintura anticorrosiva + acabado en poliuretano negro </v>
          </cell>
          <cell r="D4496" t="str">
            <v>u</v>
          </cell>
          <cell r="E4496">
            <v>1</v>
          </cell>
          <cell r="G4496">
            <v>799680</v>
          </cell>
          <cell r="H4496">
            <v>799680</v>
          </cell>
        </row>
        <row r="4497">
          <cell r="B4497" t="str">
            <v>3A10755</v>
          </cell>
          <cell r="C4497" t="str">
            <v xml:space="preserve">Esmalte marco y puerta en lámina. ** </v>
          </cell>
          <cell r="D4497" t="str">
            <v>M2</v>
          </cell>
          <cell r="E4497">
            <v>4.8</v>
          </cell>
          <cell r="G4497">
            <v>15755.93</v>
          </cell>
          <cell r="H4497">
            <v>75628</v>
          </cell>
        </row>
        <row r="4498">
          <cell r="B4498" t="str">
            <v>1104603</v>
          </cell>
          <cell r="C4498" t="str">
            <v xml:space="preserve">CERRADURA DOBLE CILINDRO </v>
          </cell>
          <cell r="D4498" t="str">
            <v>und</v>
          </cell>
          <cell r="E4498">
            <v>1</v>
          </cell>
          <cell r="G4498">
            <v>69900</v>
          </cell>
          <cell r="H4498">
            <v>69900</v>
          </cell>
        </row>
        <row r="4499">
          <cell r="B4499" t="str">
            <v>1A14294</v>
          </cell>
          <cell r="C4499" t="str">
            <v xml:space="preserve">Manijas o Agarraderas ( Suministro) </v>
          </cell>
          <cell r="D4499">
            <v>0</v>
          </cell>
          <cell r="E4499">
            <v>1</v>
          </cell>
          <cell r="G4499">
            <v>52628</v>
          </cell>
          <cell r="H4499">
            <v>52628</v>
          </cell>
        </row>
        <row r="4500">
          <cell r="B4500" t="str">
            <v>19121</v>
          </cell>
          <cell r="C4500" t="str">
            <v xml:space="preserve">cierrapuerta hidraulico ajustable 80kg </v>
          </cell>
          <cell r="D4500" t="str">
            <v>u</v>
          </cell>
          <cell r="E4500">
            <v>1</v>
          </cell>
          <cell r="G4500">
            <v>108900.00000000001</v>
          </cell>
          <cell r="H4500">
            <v>108900</v>
          </cell>
        </row>
        <row r="4501">
          <cell r="B4501" t="str">
            <v>2A11927</v>
          </cell>
          <cell r="C4501" t="str">
            <v xml:space="preserve">CUADRILLA CARPINTERIA METALICA </v>
          </cell>
          <cell r="D4501" t="str">
            <v>JR</v>
          </cell>
          <cell r="E4501">
            <v>7.0000000000000007E-2</v>
          </cell>
          <cell r="G4501">
            <v>200680.86</v>
          </cell>
          <cell r="H4501">
            <v>14048</v>
          </cell>
        </row>
        <row r="4502">
          <cell r="B4502" t="str">
            <v>47111</v>
          </cell>
          <cell r="C4502" t="str">
            <v xml:space="preserve">elementos de consumo y proteccion </v>
          </cell>
          <cell r="D4502" t="str">
            <v>%</v>
          </cell>
          <cell r="E4502">
            <v>14048</v>
          </cell>
          <cell r="G4502">
            <v>1.4999999999999999E-2</v>
          </cell>
          <cell r="H4502">
            <v>211</v>
          </cell>
        </row>
        <row r="4503">
          <cell r="B4503" t="str">
            <v>46111</v>
          </cell>
          <cell r="C4503" t="str">
            <v xml:space="preserve">herramienta y equipo menor </v>
          </cell>
          <cell r="D4503" t="str">
            <v>%</v>
          </cell>
          <cell r="E4503">
            <v>14048</v>
          </cell>
          <cell r="G4503">
            <v>0.05</v>
          </cell>
          <cell r="H4503">
            <v>702</v>
          </cell>
        </row>
        <row r="4504">
          <cell r="C4504" t="str">
            <v>DIRECTO:  1,121,697 / U</v>
          </cell>
          <cell r="D4504">
            <v>0</v>
          </cell>
          <cell r="G4504">
            <v>0</v>
          </cell>
          <cell r="H4504">
            <v>0</v>
          </cell>
        </row>
        <row r="4505">
          <cell r="C4505">
            <v>0</v>
          </cell>
          <cell r="D4505">
            <v>0</v>
          </cell>
          <cell r="G4505">
            <v>0</v>
          </cell>
          <cell r="H4505">
            <v>0</v>
          </cell>
        </row>
        <row r="4506">
          <cell r="B4506" t="str">
            <v>12-02-075</v>
          </cell>
          <cell r="C4506" t="str">
            <v>PUERTA P-22 (1.80x3.10). MARCO EN LAMINA + ALA ENTAMBORADA EN LAMINA CON PERPARACION DE SUPERFICIE DECAPADO, DESENGRASADO Y FOSFATADO 1 MM. CON RELLENO EN LANA MINERAL DE ROCA IGNIFUGA - CORTAFUEGO. INCLUYE ACABADO EN BASE EPOXIPOLIAMIDA + ACABADO EN ESMALETE DE POLIURETANO, MANIJA EN TUBULAR DE ACERO INOXIDABLE 1", MECANISMO DE RETORNO, BARRA ANTIPANICO Y CERRADURA. CUERPOS BATIENTES 90º. RESISTENCIA AL FUEGO 4 HORAS</v>
          </cell>
          <cell r="D4506" t="str">
            <v>U</v>
          </cell>
          <cell r="E4506">
            <v>0</v>
          </cell>
          <cell r="G4506">
            <v>0</v>
          </cell>
          <cell r="H4506">
            <v>13243565</v>
          </cell>
        </row>
        <row r="4507">
          <cell r="B4507" t="str">
            <v>3T113</v>
          </cell>
          <cell r="C4507" t="str">
            <v xml:space="preserve">puerta p-22 (1.80x3.10). marco en lamina + ala entamborada en lamina con perparacion de superficie decapado, desengrasado y fosfatado 1 mm. con relleno en lana mineral de roca ignifuga - cortafuego. incluye acabado en base epoxipoliamida + acabado en esmalete de poliuretano. resistencia al fuego 4 horas </v>
          </cell>
          <cell r="D4507" t="str">
            <v>u</v>
          </cell>
          <cell r="E4507">
            <v>1</v>
          </cell>
          <cell r="G4507">
            <v>11840760</v>
          </cell>
          <cell r="H4507">
            <v>11840760</v>
          </cell>
        </row>
        <row r="4508">
          <cell r="B4508" t="str">
            <v>3A10755</v>
          </cell>
          <cell r="C4508" t="str">
            <v xml:space="preserve">Esmalte marco y puerta en lámina. ** </v>
          </cell>
          <cell r="D4508" t="str">
            <v>M2</v>
          </cell>
          <cell r="E4508">
            <v>11.16</v>
          </cell>
          <cell r="G4508">
            <v>15755.93</v>
          </cell>
          <cell r="H4508">
            <v>175836</v>
          </cell>
        </row>
        <row r="4509">
          <cell r="B4509" t="str">
            <v>1104603</v>
          </cell>
          <cell r="C4509" t="str">
            <v xml:space="preserve">CERRADURA DOBLE CILINDRO </v>
          </cell>
          <cell r="D4509" t="str">
            <v>und</v>
          </cell>
          <cell r="E4509">
            <v>1</v>
          </cell>
          <cell r="G4509">
            <v>69900</v>
          </cell>
          <cell r="H4509">
            <v>69900</v>
          </cell>
        </row>
        <row r="4510">
          <cell r="B4510" t="str">
            <v>1A14294</v>
          </cell>
          <cell r="C4510" t="str">
            <v xml:space="preserve">Manijas o Agarraderas ( Suministro) </v>
          </cell>
          <cell r="D4510">
            <v>0</v>
          </cell>
          <cell r="E4510">
            <v>2</v>
          </cell>
          <cell r="G4510">
            <v>52628</v>
          </cell>
          <cell r="H4510">
            <v>105256</v>
          </cell>
        </row>
        <row r="4511">
          <cell r="B4511" t="str">
            <v>1104839</v>
          </cell>
          <cell r="C4511" t="str">
            <v xml:space="preserve">CERRADURA O BARRA ANTIPANICO </v>
          </cell>
          <cell r="D4511" t="str">
            <v>UN</v>
          </cell>
          <cell r="E4511">
            <v>2</v>
          </cell>
          <cell r="G4511">
            <v>518426</v>
          </cell>
          <cell r="H4511">
            <v>1036852</v>
          </cell>
        </row>
        <row r="4512">
          <cell r="B4512" t="str">
            <v>2A11927</v>
          </cell>
          <cell r="C4512" t="str">
            <v xml:space="preserve">CUADRILLA CARPINTERIA METALICA </v>
          </cell>
          <cell r="D4512" t="str">
            <v>JR</v>
          </cell>
          <cell r="E4512">
            <v>7.0000000000000007E-2</v>
          </cell>
          <cell r="G4512">
            <v>200680.86</v>
          </cell>
          <cell r="H4512">
            <v>14048</v>
          </cell>
        </row>
        <row r="4513">
          <cell r="B4513" t="str">
            <v>47111</v>
          </cell>
          <cell r="C4513" t="str">
            <v xml:space="preserve">elementos de consumo y proteccion </v>
          </cell>
          <cell r="D4513" t="str">
            <v>%</v>
          </cell>
          <cell r="E4513">
            <v>14048</v>
          </cell>
          <cell r="G4513">
            <v>1.4999999999999999E-2</v>
          </cell>
          <cell r="H4513">
            <v>211</v>
          </cell>
        </row>
        <row r="4514">
          <cell r="B4514" t="str">
            <v>46111</v>
          </cell>
          <cell r="C4514" t="str">
            <v xml:space="preserve">herramienta y equipo menor </v>
          </cell>
          <cell r="D4514" t="str">
            <v>%</v>
          </cell>
          <cell r="E4514">
            <v>14048</v>
          </cell>
          <cell r="G4514">
            <v>0.05</v>
          </cell>
          <cell r="H4514">
            <v>702</v>
          </cell>
        </row>
        <row r="4515">
          <cell r="C4515" t="str">
            <v>DIRECTO:  13,243,565 / U</v>
          </cell>
          <cell r="D4515">
            <v>0</v>
          </cell>
          <cell r="G4515">
            <v>0</v>
          </cell>
          <cell r="H4515">
            <v>0</v>
          </cell>
        </row>
        <row r="4516">
          <cell r="C4516">
            <v>0</v>
          </cell>
          <cell r="D4516">
            <v>0</v>
          </cell>
          <cell r="G4516">
            <v>0</v>
          </cell>
          <cell r="H4516">
            <v>0</v>
          </cell>
        </row>
        <row r="4517">
          <cell r="B4517" t="str">
            <v>12-02-080</v>
          </cell>
          <cell r="C4517" t="str">
            <v>PUERTA P-23 (8.55x6.85). MARCO EN LAMINA CR CAL 18 + ALA ENTAMBORADA CORREDIZA EN LAMINA CR CAL 18 CON RELLENO EN AISLANTE ACUSTICO DE ALTO GRADO. INCLUYE RIEL SUPERIOR, RODACHINAS, PINTURA ANTICORROSIVA + ACABADO EN POLIURETANO NEGRO, MANIJA EN TUBULAR DE ACERO INOXIDABLE 1" Y CERRADURA. CUERPOS CORREDIZOS</v>
          </cell>
          <cell r="D4517" t="str">
            <v>U</v>
          </cell>
          <cell r="E4517">
            <v>0</v>
          </cell>
          <cell r="G4517">
            <v>0</v>
          </cell>
          <cell r="H4517">
            <v>43800255</v>
          </cell>
        </row>
        <row r="4518">
          <cell r="B4518" t="str">
            <v>3T114</v>
          </cell>
          <cell r="C4518" t="str">
            <v xml:space="preserve">puerta p-23 (8.55x6.85). marco en lamina cr cal 18 + ala entamborada corrediza en lamina cr cal 18 con relleno en aislante acustico de alto grado. incluye riel superior, rodachinas, pintura anticorrosiva + acabado en poliuretano negro. cuerpos corredizos </v>
          </cell>
          <cell r="D4518" t="str">
            <v>u</v>
          </cell>
          <cell r="E4518">
            <v>1</v>
          </cell>
          <cell r="G4518">
            <v>41817195</v>
          </cell>
          <cell r="H4518">
            <v>41817195</v>
          </cell>
        </row>
        <row r="4519">
          <cell r="B4519" t="str">
            <v>3A10755</v>
          </cell>
          <cell r="C4519" t="str">
            <v xml:space="preserve">Esmalte marco y puerta en lámina. ** </v>
          </cell>
          <cell r="D4519" t="str">
            <v>M2</v>
          </cell>
          <cell r="E4519">
            <v>117.13500000000001</v>
          </cell>
          <cell r="G4519">
            <v>15755.93</v>
          </cell>
          <cell r="H4519">
            <v>1845571</v>
          </cell>
        </row>
        <row r="4520">
          <cell r="B4520" t="str">
            <v>1104603</v>
          </cell>
          <cell r="C4520" t="str">
            <v xml:space="preserve">CERRADURA DOBLE CILINDRO </v>
          </cell>
          <cell r="D4520" t="str">
            <v>und</v>
          </cell>
          <cell r="E4520">
            <v>1</v>
          </cell>
          <cell r="G4520">
            <v>69900</v>
          </cell>
          <cell r="H4520">
            <v>69900</v>
          </cell>
        </row>
        <row r="4521">
          <cell r="B4521" t="str">
            <v>1A14294</v>
          </cell>
          <cell r="C4521" t="str">
            <v xml:space="preserve">Manijas o Agarraderas ( Suministro) </v>
          </cell>
          <cell r="D4521">
            <v>0</v>
          </cell>
          <cell r="E4521">
            <v>1</v>
          </cell>
          <cell r="G4521">
            <v>52628</v>
          </cell>
          <cell r="H4521">
            <v>52628</v>
          </cell>
        </row>
        <row r="4522">
          <cell r="B4522" t="str">
            <v>2A11927</v>
          </cell>
          <cell r="C4522" t="str">
            <v xml:space="preserve">CUADRILLA CARPINTERIA METALICA </v>
          </cell>
          <cell r="D4522" t="str">
            <v>JR</v>
          </cell>
          <cell r="E4522">
            <v>7.0000000000000007E-2</v>
          </cell>
          <cell r="G4522">
            <v>200680.86</v>
          </cell>
          <cell r="H4522">
            <v>14048</v>
          </cell>
        </row>
        <row r="4523">
          <cell r="B4523" t="str">
            <v>47111</v>
          </cell>
          <cell r="C4523" t="str">
            <v xml:space="preserve">elementos de consumo y proteccion </v>
          </cell>
          <cell r="D4523" t="str">
            <v>%</v>
          </cell>
          <cell r="E4523">
            <v>14048</v>
          </cell>
          <cell r="G4523">
            <v>1.4999999999999999E-2</v>
          </cell>
          <cell r="H4523">
            <v>211</v>
          </cell>
        </row>
        <row r="4524">
          <cell r="B4524" t="str">
            <v>46111</v>
          </cell>
          <cell r="C4524" t="str">
            <v xml:space="preserve">herramienta y equipo menor </v>
          </cell>
          <cell r="D4524" t="str">
            <v>%</v>
          </cell>
          <cell r="E4524">
            <v>14048</v>
          </cell>
          <cell r="G4524">
            <v>0.05</v>
          </cell>
          <cell r="H4524">
            <v>702</v>
          </cell>
        </row>
        <row r="4525">
          <cell r="C4525" t="str">
            <v>DIRECTO:  43,800,255 / U</v>
          </cell>
          <cell r="D4525">
            <v>0</v>
          </cell>
          <cell r="G4525">
            <v>0</v>
          </cell>
          <cell r="H4525">
            <v>0</v>
          </cell>
        </row>
        <row r="4526">
          <cell r="C4526">
            <v>0</v>
          </cell>
          <cell r="D4526">
            <v>0</v>
          </cell>
          <cell r="G4526">
            <v>0</v>
          </cell>
          <cell r="H4526">
            <v>0</v>
          </cell>
        </row>
        <row r="4527">
          <cell r="B4527" t="str">
            <v>12-02-085</v>
          </cell>
          <cell r="C4527" t="str">
            <v>PUERTA P-25 (0.85x2.35). MARCO EN LAMINA CR CAL 18 + ALA ENTAMBORADA EN LAMINA CR CAL 18 CON RELLENO EN POLIURETANO EXPANDIDO Y PERSIANA INFERIOR. INCLUYE PINTURA ANTICORROSIVA + ACABADO EN POLIURETANO NEGRO, MANIJA EN TUBULAR DE ACERO INOXIDABLE 1", MECANISMO DE RETORNO, BARRA ANTIPANICO Y CERRADURA. CUERPOS BATIENTES 90º</v>
          </cell>
          <cell r="D4527" t="str">
            <v>U</v>
          </cell>
          <cell r="E4527">
            <v>0</v>
          </cell>
          <cell r="G4527">
            <v>0</v>
          </cell>
          <cell r="H4527">
            <v>974901</v>
          </cell>
        </row>
        <row r="4528">
          <cell r="B4528" t="str">
            <v>3T115</v>
          </cell>
          <cell r="C4528" t="str">
            <v xml:space="preserve">puerta p-25 (0.85x2.35). marco en lamina cr cal 18 + ala entamborada en lamina cr cal 18 con relleno en poliuretano expandido y persiana inferior. incluye pintura anticorrosiva + acabado en poliuretano negro </v>
          </cell>
          <cell r="D4528" t="str">
            <v>u</v>
          </cell>
          <cell r="E4528">
            <v>1</v>
          </cell>
          <cell r="G4528">
            <v>665567</v>
          </cell>
          <cell r="H4528">
            <v>665567</v>
          </cell>
        </row>
        <row r="4529">
          <cell r="B4529" t="str">
            <v>3A10755</v>
          </cell>
          <cell r="C4529" t="str">
            <v xml:space="preserve">Esmalte marco y puerta en lámina. ** </v>
          </cell>
          <cell r="D4529" t="str">
            <v>M2</v>
          </cell>
          <cell r="E4529">
            <v>3.9950000000000001</v>
          </cell>
          <cell r="G4529">
            <v>15755.93</v>
          </cell>
          <cell r="H4529">
            <v>62945</v>
          </cell>
        </row>
        <row r="4530">
          <cell r="B4530" t="str">
            <v>1104603</v>
          </cell>
          <cell r="C4530" t="str">
            <v xml:space="preserve">CERRADURA DOBLE CILINDRO </v>
          </cell>
          <cell r="D4530" t="str">
            <v>und</v>
          </cell>
          <cell r="E4530">
            <v>1</v>
          </cell>
          <cell r="G4530">
            <v>69900</v>
          </cell>
          <cell r="H4530">
            <v>69900</v>
          </cell>
        </row>
        <row r="4531">
          <cell r="B4531" t="str">
            <v>1A14294</v>
          </cell>
          <cell r="C4531" t="str">
            <v xml:space="preserve">Manijas o Agarraderas ( Suministro) </v>
          </cell>
          <cell r="D4531">
            <v>0</v>
          </cell>
          <cell r="E4531">
            <v>1</v>
          </cell>
          <cell r="G4531">
            <v>52628</v>
          </cell>
          <cell r="H4531">
            <v>52628</v>
          </cell>
        </row>
        <row r="4532">
          <cell r="B4532" t="str">
            <v>19121</v>
          </cell>
          <cell r="C4532" t="str">
            <v xml:space="preserve">cierrapuerta hidraulico ajustable 80kg </v>
          </cell>
          <cell r="D4532" t="str">
            <v>u</v>
          </cell>
          <cell r="E4532">
            <v>1</v>
          </cell>
          <cell r="G4532">
            <v>108900.00000000001</v>
          </cell>
          <cell r="H4532">
            <v>108900</v>
          </cell>
        </row>
        <row r="4533">
          <cell r="B4533" t="str">
            <v>2A11927</v>
          </cell>
          <cell r="C4533" t="str">
            <v xml:space="preserve">CUADRILLA CARPINTERIA METALICA </v>
          </cell>
          <cell r="D4533" t="str">
            <v>JR</v>
          </cell>
          <cell r="E4533">
            <v>7.0000000000000007E-2</v>
          </cell>
          <cell r="G4533">
            <v>200680.86</v>
          </cell>
          <cell r="H4533">
            <v>14048</v>
          </cell>
        </row>
        <row r="4534">
          <cell r="B4534" t="str">
            <v>47111</v>
          </cell>
          <cell r="C4534" t="str">
            <v xml:space="preserve">elementos de consumo y proteccion </v>
          </cell>
          <cell r="D4534" t="str">
            <v>%</v>
          </cell>
          <cell r="E4534">
            <v>14048</v>
          </cell>
          <cell r="G4534">
            <v>1.4999999999999999E-2</v>
          </cell>
          <cell r="H4534">
            <v>211</v>
          </cell>
        </row>
        <row r="4535">
          <cell r="B4535" t="str">
            <v>46111</v>
          </cell>
          <cell r="C4535" t="str">
            <v xml:space="preserve">herramienta y equipo menor </v>
          </cell>
          <cell r="D4535" t="str">
            <v>%</v>
          </cell>
          <cell r="E4535">
            <v>14048</v>
          </cell>
          <cell r="G4535">
            <v>0.05</v>
          </cell>
          <cell r="H4535">
            <v>702</v>
          </cell>
        </row>
        <row r="4536">
          <cell r="C4536" t="str">
            <v>DIRECTO:  974,901 / U</v>
          </cell>
          <cell r="D4536">
            <v>0</v>
          </cell>
          <cell r="G4536">
            <v>0</v>
          </cell>
          <cell r="H4536">
            <v>0</v>
          </cell>
        </row>
        <row r="4537">
          <cell r="C4537">
            <v>0</v>
          </cell>
          <cell r="D4537">
            <v>0</v>
          </cell>
          <cell r="G4537">
            <v>0</v>
          </cell>
          <cell r="H4537">
            <v>0</v>
          </cell>
        </row>
        <row r="4538">
          <cell r="B4538" t="str">
            <v>12-02-090</v>
          </cell>
          <cell r="C4538" t="str">
            <v>PUERTA P-26 (1.20x2.35). MARCO EN LAMINA CR CAL 18 + ALA EN PERSIANA LAMINA CR CAL 18. INCLUYE PINTURA ANTICORROSIVA + ACABADO EN POLIURETANO NEGRO, MANIJA EN TUBULAR DE ACERO INOXIDABLE 1", MECANISMO DE RETORNO Y CERRADURA. CUERPOS BATIENTES 90º</v>
          </cell>
          <cell r="D4538" t="str">
            <v>U</v>
          </cell>
          <cell r="E4538">
            <v>0</v>
          </cell>
          <cell r="G4538">
            <v>0</v>
          </cell>
          <cell r="H4538">
            <v>1436404</v>
          </cell>
        </row>
        <row r="4539">
          <cell r="B4539" t="str">
            <v>3T116</v>
          </cell>
          <cell r="C4539" t="str">
            <v xml:space="preserve">puerta p-26 (1.20x2.35). marco en lamina cr cal 18 + ala en persiana lamina cr cal 18. incluye pintura anticorrosiva + acabado en poliuretano negro </v>
          </cell>
          <cell r="D4539" t="str">
            <v>u</v>
          </cell>
          <cell r="E4539">
            <v>1</v>
          </cell>
          <cell r="G4539">
            <v>939624</v>
          </cell>
          <cell r="H4539">
            <v>939624</v>
          </cell>
        </row>
        <row r="4540">
          <cell r="B4540" t="str">
            <v>3A10755</v>
          </cell>
          <cell r="C4540" t="str">
            <v xml:space="preserve">Esmalte marco y puerta en lámina. ** </v>
          </cell>
          <cell r="D4540" t="str">
            <v>M2</v>
          </cell>
          <cell r="E4540">
            <v>5.64</v>
          </cell>
          <cell r="G4540">
            <v>15755.93</v>
          </cell>
          <cell r="H4540">
            <v>88863</v>
          </cell>
        </row>
        <row r="4541">
          <cell r="B4541" t="str">
            <v>1104603</v>
          </cell>
          <cell r="C4541" t="str">
            <v xml:space="preserve">CERRADURA DOBLE CILINDRO </v>
          </cell>
          <cell r="D4541" t="str">
            <v>und</v>
          </cell>
          <cell r="E4541">
            <v>1</v>
          </cell>
          <cell r="G4541">
            <v>69900</v>
          </cell>
          <cell r="H4541">
            <v>69900</v>
          </cell>
        </row>
        <row r="4542">
          <cell r="B4542" t="str">
            <v>1A14294</v>
          </cell>
          <cell r="C4542" t="str">
            <v xml:space="preserve">Manijas o Agarraderas ( Suministro) </v>
          </cell>
          <cell r="D4542">
            <v>0</v>
          </cell>
          <cell r="E4542">
            <v>2</v>
          </cell>
          <cell r="G4542">
            <v>52628</v>
          </cell>
          <cell r="H4542">
            <v>105256</v>
          </cell>
        </row>
        <row r="4543">
          <cell r="B4543" t="str">
            <v>19121</v>
          </cell>
          <cell r="C4543" t="str">
            <v xml:space="preserve">cierrapuerta hidraulico ajustable 80kg </v>
          </cell>
          <cell r="D4543" t="str">
            <v>u</v>
          </cell>
          <cell r="E4543">
            <v>2</v>
          </cell>
          <cell r="G4543">
            <v>108900.00000000001</v>
          </cell>
          <cell r="H4543">
            <v>217800</v>
          </cell>
        </row>
        <row r="4544">
          <cell r="B4544" t="str">
            <v>2A11927</v>
          </cell>
          <cell r="C4544" t="str">
            <v xml:space="preserve">CUADRILLA CARPINTERIA METALICA </v>
          </cell>
          <cell r="D4544" t="str">
            <v>JR</v>
          </cell>
          <cell r="E4544">
            <v>7.0000000000000007E-2</v>
          </cell>
          <cell r="G4544">
            <v>200680.86</v>
          </cell>
          <cell r="H4544">
            <v>14048</v>
          </cell>
        </row>
        <row r="4545">
          <cell r="B4545" t="str">
            <v>47111</v>
          </cell>
          <cell r="C4545" t="str">
            <v xml:space="preserve">elementos de consumo y proteccion </v>
          </cell>
          <cell r="D4545" t="str">
            <v>%</v>
          </cell>
          <cell r="E4545">
            <v>14048</v>
          </cell>
          <cell r="G4545">
            <v>1.4999999999999999E-2</v>
          </cell>
          <cell r="H4545">
            <v>211</v>
          </cell>
        </row>
        <row r="4546">
          <cell r="B4546" t="str">
            <v>46111</v>
          </cell>
          <cell r="C4546" t="str">
            <v xml:space="preserve">herramienta y equipo menor </v>
          </cell>
          <cell r="D4546" t="str">
            <v>%</v>
          </cell>
          <cell r="E4546">
            <v>14048</v>
          </cell>
          <cell r="G4546">
            <v>0.05</v>
          </cell>
          <cell r="H4546">
            <v>702</v>
          </cell>
        </row>
        <row r="4547">
          <cell r="C4547" t="str">
            <v>DIRECTO:  1,436,404 / U</v>
          </cell>
          <cell r="D4547">
            <v>0</v>
          </cell>
          <cell r="G4547">
            <v>0</v>
          </cell>
          <cell r="H4547">
            <v>0</v>
          </cell>
        </row>
        <row r="4548">
          <cell r="C4548">
            <v>0</v>
          </cell>
          <cell r="D4548">
            <v>0</v>
          </cell>
          <cell r="G4548">
            <v>0</v>
          </cell>
          <cell r="H4548">
            <v>0</v>
          </cell>
        </row>
        <row r="4549">
          <cell r="B4549" t="str">
            <v>12-02-095</v>
          </cell>
          <cell r="C4549" t="str">
            <v>PUERTA P-27 (1.00x2.35). MARCO EN LAMINA CR CAL 18 + ALA EN PERSIANA LAMINA CR CAL 18. INCLUYE PINTURA ANTICORROSIVA + ACABADO EN POLIURETANO NEGRO, MANIJA EN TUBULAR DE ACERO INOXIDABLE 1", MECANISMO DE RETORNO Y CERRADURA. CUERPOS BATIENTES 90º</v>
          </cell>
          <cell r="D4549" t="str">
            <v>U</v>
          </cell>
          <cell r="E4549">
            <v>0</v>
          </cell>
          <cell r="G4549">
            <v>0</v>
          </cell>
          <cell r="H4549">
            <v>1264990</v>
          </cell>
        </row>
        <row r="4550">
          <cell r="B4550" t="str">
            <v>3T117</v>
          </cell>
          <cell r="C4550" t="str">
            <v xml:space="preserve">puerta p-27 (1.00x2.35). marco en lamina cr cal 18 + ala en persiana lamina cr cal 18. incluye pintura anticorrosiva + acabado en poliuretano negro </v>
          </cell>
          <cell r="D4550" t="str">
            <v>u</v>
          </cell>
          <cell r="E4550">
            <v>1</v>
          </cell>
          <cell r="G4550">
            <v>783020</v>
          </cell>
          <cell r="H4550">
            <v>783020</v>
          </cell>
        </row>
        <row r="4551">
          <cell r="B4551" t="str">
            <v>3A10755</v>
          </cell>
          <cell r="C4551" t="str">
            <v xml:space="preserve">Esmalte marco y puerta en lámina. ** </v>
          </cell>
          <cell r="D4551" t="str">
            <v>M2</v>
          </cell>
          <cell r="E4551">
            <v>4.7</v>
          </cell>
          <cell r="G4551">
            <v>15755.93</v>
          </cell>
          <cell r="H4551">
            <v>74053</v>
          </cell>
        </row>
        <row r="4552">
          <cell r="B4552" t="str">
            <v>1104603</v>
          </cell>
          <cell r="C4552" t="str">
            <v xml:space="preserve">CERRADURA DOBLE CILINDRO </v>
          </cell>
          <cell r="D4552" t="str">
            <v>und</v>
          </cell>
          <cell r="E4552">
            <v>1</v>
          </cell>
          <cell r="G4552">
            <v>69900</v>
          </cell>
          <cell r="H4552">
            <v>69900</v>
          </cell>
        </row>
        <row r="4553">
          <cell r="B4553" t="str">
            <v>1A14294</v>
          </cell>
          <cell r="C4553" t="str">
            <v xml:space="preserve">Manijas o Agarraderas ( Suministro) </v>
          </cell>
          <cell r="D4553">
            <v>0</v>
          </cell>
          <cell r="E4553">
            <v>2</v>
          </cell>
          <cell r="G4553">
            <v>52628</v>
          </cell>
          <cell r="H4553">
            <v>105256</v>
          </cell>
        </row>
        <row r="4554">
          <cell r="B4554" t="str">
            <v>19121</v>
          </cell>
          <cell r="C4554" t="str">
            <v xml:space="preserve">cierrapuerta hidraulico ajustable 80kg </v>
          </cell>
          <cell r="D4554" t="str">
            <v>u</v>
          </cell>
          <cell r="E4554">
            <v>2</v>
          </cell>
          <cell r="G4554">
            <v>108900.00000000001</v>
          </cell>
          <cell r="H4554">
            <v>217800</v>
          </cell>
        </row>
        <row r="4555">
          <cell r="B4555" t="str">
            <v>2A11927</v>
          </cell>
          <cell r="C4555" t="str">
            <v xml:space="preserve">CUADRILLA CARPINTERIA METALICA </v>
          </cell>
          <cell r="D4555" t="str">
            <v>JR</v>
          </cell>
          <cell r="E4555">
            <v>7.0000000000000007E-2</v>
          </cell>
          <cell r="G4555">
            <v>200680.86</v>
          </cell>
          <cell r="H4555">
            <v>14048</v>
          </cell>
        </row>
        <row r="4556">
          <cell r="B4556" t="str">
            <v>47111</v>
          </cell>
          <cell r="C4556" t="str">
            <v xml:space="preserve">elementos de consumo y proteccion </v>
          </cell>
          <cell r="D4556" t="str">
            <v>%</v>
          </cell>
          <cell r="E4556">
            <v>14048</v>
          </cell>
          <cell r="G4556">
            <v>1.4999999999999999E-2</v>
          </cell>
          <cell r="H4556">
            <v>211</v>
          </cell>
        </row>
        <row r="4557">
          <cell r="B4557" t="str">
            <v>46111</v>
          </cell>
          <cell r="C4557" t="str">
            <v xml:space="preserve">herramienta y equipo menor </v>
          </cell>
          <cell r="D4557" t="str">
            <v>%</v>
          </cell>
          <cell r="E4557">
            <v>14048</v>
          </cell>
          <cell r="G4557">
            <v>0.05</v>
          </cell>
          <cell r="H4557">
            <v>702</v>
          </cell>
        </row>
        <row r="4558">
          <cell r="C4558" t="str">
            <v>DIRECTO:  1,264,990 / U</v>
          </cell>
          <cell r="D4558">
            <v>0</v>
          </cell>
          <cell r="G4558">
            <v>0</v>
          </cell>
          <cell r="H4558">
            <v>0</v>
          </cell>
        </row>
        <row r="4559">
          <cell r="C4559">
            <v>0</v>
          </cell>
          <cell r="D4559">
            <v>0</v>
          </cell>
          <cell r="G4559">
            <v>0</v>
          </cell>
          <cell r="H4559">
            <v>0</v>
          </cell>
        </row>
        <row r="4560">
          <cell r="B4560" t="str">
            <v>12-02-100</v>
          </cell>
          <cell r="C4560" t="str">
            <v>PUERTA REJA P-28 (17.95x3.30). CUERPOS PIVOTANTES EN MARCO TUBULAR PTS 2"x3" Y ELEMENTOS VERTICALES EN PLATINA 2"x1/2". INCLUYE PINTURA ANTICORROSIVA + ACABADO EN POLIURETANO NEGRO, MANIJA EN TUBULAR DE ACERO INOXIDABLE 1" Y CERRADURA DE SEGURIDAD. CUERPOS BATIENTES</v>
          </cell>
          <cell r="D4560" t="str">
            <v>U</v>
          </cell>
          <cell r="E4560">
            <v>0</v>
          </cell>
          <cell r="G4560">
            <v>0</v>
          </cell>
          <cell r="H4560">
            <v>21124398</v>
          </cell>
        </row>
        <row r="4561">
          <cell r="B4561" t="str">
            <v>3T118</v>
          </cell>
          <cell r="C4561" t="str">
            <v xml:space="preserve">puerta reja p-28 (17.95x3.30). cuerpos pivotantes en marco tubular pts 2"x3" y elementos verticales en platina 2"x1/2". incluye pintura anticorrosiva + acabado en poliuretano negro </v>
          </cell>
          <cell r="D4561" t="str">
            <v>u</v>
          </cell>
          <cell r="E4561">
            <v>1</v>
          </cell>
          <cell r="G4561">
            <v>18979191</v>
          </cell>
          <cell r="H4561">
            <v>18979191</v>
          </cell>
        </row>
        <row r="4562">
          <cell r="B4562" t="str">
            <v>3A10755</v>
          </cell>
          <cell r="C4562" t="str">
            <v xml:space="preserve">Esmalte marco y puerta en lámina. ** </v>
          </cell>
          <cell r="D4562" t="str">
            <v>M2</v>
          </cell>
          <cell r="E4562">
            <v>35.441999999999993</v>
          </cell>
          <cell r="G4562">
            <v>15755.93</v>
          </cell>
          <cell r="H4562">
            <v>558422</v>
          </cell>
        </row>
        <row r="4563">
          <cell r="B4563" t="str">
            <v>1104603</v>
          </cell>
          <cell r="C4563" t="str">
            <v xml:space="preserve">CERRADURA DOBLE CILINDRO </v>
          </cell>
          <cell r="D4563" t="str">
            <v>und</v>
          </cell>
          <cell r="E4563">
            <v>4</v>
          </cell>
          <cell r="G4563">
            <v>69900</v>
          </cell>
          <cell r="H4563">
            <v>279600</v>
          </cell>
        </row>
        <row r="4564">
          <cell r="B4564" t="str">
            <v>1A14294</v>
          </cell>
          <cell r="C4564" t="str">
            <v xml:space="preserve">Manijas o Agarraderas ( Suministro) </v>
          </cell>
          <cell r="D4564">
            <v>0</v>
          </cell>
          <cell r="E4564">
            <v>8</v>
          </cell>
          <cell r="G4564">
            <v>52628</v>
          </cell>
          <cell r="H4564">
            <v>421024</v>
          </cell>
        </row>
        <row r="4565">
          <cell r="B4565" t="str">
            <v>19121</v>
          </cell>
          <cell r="C4565" t="str">
            <v xml:space="preserve">cierrapuerta hidraulico ajustable 80kg </v>
          </cell>
          <cell r="D4565" t="str">
            <v>u</v>
          </cell>
          <cell r="E4565">
            <v>8</v>
          </cell>
          <cell r="G4565">
            <v>108900.00000000001</v>
          </cell>
          <cell r="H4565">
            <v>871200</v>
          </cell>
        </row>
        <row r="4566">
          <cell r="B4566" t="str">
            <v>2A11927</v>
          </cell>
          <cell r="C4566" t="str">
            <v xml:space="preserve">CUADRILLA CARPINTERIA METALICA </v>
          </cell>
          <cell r="D4566" t="str">
            <v>JR</v>
          </cell>
          <cell r="E4566">
            <v>7.0000000000000007E-2</v>
          </cell>
          <cell r="G4566">
            <v>200680.86</v>
          </cell>
          <cell r="H4566">
            <v>14048</v>
          </cell>
        </row>
        <row r="4567">
          <cell r="B4567" t="str">
            <v>47111</v>
          </cell>
          <cell r="C4567" t="str">
            <v xml:space="preserve">elementos de consumo y proteccion </v>
          </cell>
          <cell r="D4567" t="str">
            <v>%</v>
          </cell>
          <cell r="E4567">
            <v>14048</v>
          </cell>
          <cell r="G4567">
            <v>1.4999999999999999E-2</v>
          </cell>
          <cell r="H4567">
            <v>211</v>
          </cell>
        </row>
        <row r="4568">
          <cell r="B4568" t="str">
            <v>46111</v>
          </cell>
          <cell r="C4568" t="str">
            <v xml:space="preserve">herramienta y equipo menor </v>
          </cell>
          <cell r="D4568" t="str">
            <v>%</v>
          </cell>
          <cell r="E4568">
            <v>14048</v>
          </cell>
          <cell r="G4568">
            <v>0.05</v>
          </cell>
          <cell r="H4568">
            <v>702</v>
          </cell>
        </row>
        <row r="4569">
          <cell r="C4569" t="str">
            <v>DIRECTO:  21,124,398 / U</v>
          </cell>
          <cell r="D4569">
            <v>0</v>
          </cell>
          <cell r="G4569">
            <v>0</v>
          </cell>
          <cell r="H4569">
            <v>0</v>
          </cell>
        </row>
        <row r="4570">
          <cell r="C4570">
            <v>0</v>
          </cell>
          <cell r="D4570">
            <v>0</v>
          </cell>
          <cell r="G4570">
            <v>0</v>
          </cell>
          <cell r="H4570">
            <v>0</v>
          </cell>
        </row>
        <row r="4571">
          <cell r="B4571" t="str">
            <v>12-02-105</v>
          </cell>
          <cell r="C4571" t="str">
            <v>PUERTA P-29 (0.80x2.35). MARCO EN LAMINA CR CAL 18 + ALA ENTAMBORADA EN LAMINA CR CAL 18 CON RELLENO EN POLIURETANO EXPANDIDO Y PERSIANA INFERIOR. INCLUYE PINTURA ANTICORROSIVA + ACABADO EN POLIURETANO NEGRO, MANIJA EN TUBULAR DE ACERO INOXIDABLE 1", MECANISMO DE RETORNO, BARRA ANTIPANICO Y CERRADURA. CUERPOS BATIENTES 90º</v>
          </cell>
          <cell r="D4571" t="str">
            <v>U</v>
          </cell>
          <cell r="E4571">
            <v>0</v>
          </cell>
          <cell r="G4571">
            <v>0</v>
          </cell>
          <cell r="H4571">
            <v>932047</v>
          </cell>
        </row>
        <row r="4572">
          <cell r="B4572" t="str">
            <v>3T119</v>
          </cell>
          <cell r="C4572" t="str">
            <v xml:space="preserve">puerta p-29 (0.80x2.35). marco en lamina cr cal 18 + ala entamborada en lamina cr cal 18 con relleno en poliuretano expandido y persiana inferior. incluye pintura anticorrosiva + acabado en poliuretano negro </v>
          </cell>
          <cell r="D4572" t="str">
            <v>u</v>
          </cell>
          <cell r="E4572">
            <v>1</v>
          </cell>
          <cell r="G4572">
            <v>626416</v>
          </cell>
          <cell r="H4572">
            <v>626416</v>
          </cell>
        </row>
        <row r="4573">
          <cell r="B4573" t="str">
            <v>3A10755</v>
          </cell>
          <cell r="C4573" t="str">
            <v xml:space="preserve">Esmalte marco y puerta en lámina. ** </v>
          </cell>
          <cell r="D4573" t="str">
            <v>M2</v>
          </cell>
          <cell r="E4573">
            <v>3.7600000000000002</v>
          </cell>
          <cell r="G4573">
            <v>15755.93</v>
          </cell>
          <cell r="H4573">
            <v>59242</v>
          </cell>
        </row>
        <row r="4574">
          <cell r="B4574" t="str">
            <v>1104603</v>
          </cell>
          <cell r="C4574" t="str">
            <v xml:space="preserve">CERRADURA DOBLE CILINDRO </v>
          </cell>
          <cell r="D4574" t="str">
            <v>und</v>
          </cell>
          <cell r="E4574">
            <v>1</v>
          </cell>
          <cell r="G4574">
            <v>69900</v>
          </cell>
          <cell r="H4574">
            <v>69900</v>
          </cell>
        </row>
        <row r="4575">
          <cell r="B4575" t="str">
            <v>1A14294</v>
          </cell>
          <cell r="C4575" t="str">
            <v xml:space="preserve">Manijas o Agarraderas ( Suministro) </v>
          </cell>
          <cell r="D4575">
            <v>0</v>
          </cell>
          <cell r="E4575">
            <v>1</v>
          </cell>
          <cell r="G4575">
            <v>52628</v>
          </cell>
          <cell r="H4575">
            <v>52628</v>
          </cell>
        </row>
        <row r="4576">
          <cell r="B4576" t="str">
            <v>19121</v>
          </cell>
          <cell r="C4576" t="str">
            <v xml:space="preserve">cierrapuerta hidraulico ajustable 80kg </v>
          </cell>
          <cell r="D4576" t="str">
            <v>u</v>
          </cell>
          <cell r="E4576">
            <v>1</v>
          </cell>
          <cell r="G4576">
            <v>108900.00000000001</v>
          </cell>
          <cell r="H4576">
            <v>108900</v>
          </cell>
        </row>
        <row r="4577">
          <cell r="B4577" t="str">
            <v>2A11927</v>
          </cell>
          <cell r="C4577" t="str">
            <v xml:space="preserve">CUADRILLA CARPINTERIA METALICA </v>
          </cell>
          <cell r="D4577" t="str">
            <v>JR</v>
          </cell>
          <cell r="E4577">
            <v>7.0000000000000007E-2</v>
          </cell>
          <cell r="G4577">
            <v>200680.86</v>
          </cell>
          <cell r="H4577">
            <v>14048</v>
          </cell>
        </row>
        <row r="4578">
          <cell r="B4578" t="str">
            <v>47111</v>
          </cell>
          <cell r="C4578" t="str">
            <v xml:space="preserve">elementos de consumo y proteccion </v>
          </cell>
          <cell r="D4578" t="str">
            <v>%</v>
          </cell>
          <cell r="E4578">
            <v>14048</v>
          </cell>
          <cell r="G4578">
            <v>1.4999999999999999E-2</v>
          </cell>
          <cell r="H4578">
            <v>211</v>
          </cell>
        </row>
        <row r="4579">
          <cell r="B4579" t="str">
            <v>46111</v>
          </cell>
          <cell r="C4579" t="str">
            <v xml:space="preserve">herramienta y equipo menor </v>
          </cell>
          <cell r="D4579" t="str">
            <v>%</v>
          </cell>
          <cell r="E4579">
            <v>14048</v>
          </cell>
          <cell r="G4579">
            <v>0.05</v>
          </cell>
          <cell r="H4579">
            <v>702</v>
          </cell>
        </row>
        <row r="4580">
          <cell r="C4580" t="str">
            <v>DIRECTO:  932,047 / U</v>
          </cell>
          <cell r="D4580">
            <v>0</v>
          </cell>
          <cell r="G4580">
            <v>0</v>
          </cell>
          <cell r="H4580">
            <v>0</v>
          </cell>
        </row>
        <row r="4581">
          <cell r="C4581">
            <v>0</v>
          </cell>
          <cell r="D4581">
            <v>0</v>
          </cell>
          <cell r="G4581">
            <v>0</v>
          </cell>
          <cell r="H4581">
            <v>0</v>
          </cell>
        </row>
        <row r="4582">
          <cell r="B4582" t="str">
            <v>12-02-110</v>
          </cell>
          <cell r="C4582" t="str">
            <v>PUERTA P-30 (1.00x2.35). MARCO EN LAMINA CR CAL 18 + ALA ENTAMBORADA EN LAMINA CR CAL 18 CON RELLENO EN POLIURETANO EXPANDIDO Y PERSIANA INFERIOR. INCLUYE PINTURA ANTICORROSIVA + ACABADO EN POLIURETANO NEGRO, MANIJA EN TUBULAR DE ACERO INOXIDABLE 1", MECANISMO DE RETORNO, BARRA ANTIPANICO Y CERRADURA. CUERPOS BATIENTES 90º</v>
          </cell>
          <cell r="D4582" t="str">
            <v>U</v>
          </cell>
          <cell r="E4582">
            <v>0</v>
          </cell>
          <cell r="G4582">
            <v>0</v>
          </cell>
          <cell r="H4582">
            <v>1103462</v>
          </cell>
        </row>
        <row r="4583">
          <cell r="B4583" t="str">
            <v>3T120</v>
          </cell>
          <cell r="C4583" t="str">
            <v xml:space="preserve">puerta p-30 (1.00x2.35). marco en lamina cr cal 18 + ala entamborada en lamina cr cal 18 con relleno en poliuretano expandido y persiana inferior. incluye pintura anticorrosiva + acabado en poliuretano negro </v>
          </cell>
          <cell r="D4583" t="str">
            <v>u</v>
          </cell>
          <cell r="E4583">
            <v>1</v>
          </cell>
          <cell r="G4583">
            <v>783020</v>
          </cell>
          <cell r="H4583">
            <v>783020</v>
          </cell>
        </row>
        <row r="4584">
          <cell r="B4584" t="str">
            <v>3A10755</v>
          </cell>
          <cell r="C4584" t="str">
            <v xml:space="preserve">Esmalte marco y puerta en lámina. ** </v>
          </cell>
          <cell r="D4584" t="str">
            <v>M2</v>
          </cell>
          <cell r="E4584">
            <v>4.7</v>
          </cell>
          <cell r="G4584">
            <v>15755.93</v>
          </cell>
          <cell r="H4584">
            <v>74053</v>
          </cell>
        </row>
        <row r="4585">
          <cell r="B4585" t="str">
            <v>1104603</v>
          </cell>
          <cell r="C4585" t="str">
            <v xml:space="preserve">CERRADURA DOBLE CILINDRO </v>
          </cell>
          <cell r="D4585" t="str">
            <v>und</v>
          </cell>
          <cell r="E4585">
            <v>1</v>
          </cell>
          <cell r="G4585">
            <v>69900</v>
          </cell>
          <cell r="H4585">
            <v>69900</v>
          </cell>
        </row>
        <row r="4586">
          <cell r="B4586" t="str">
            <v>1A14294</v>
          </cell>
          <cell r="C4586" t="str">
            <v xml:space="preserve">Manijas o Agarraderas ( Suministro) </v>
          </cell>
          <cell r="D4586">
            <v>0</v>
          </cell>
          <cell r="E4586">
            <v>1</v>
          </cell>
          <cell r="G4586">
            <v>52628</v>
          </cell>
          <cell r="H4586">
            <v>52628</v>
          </cell>
        </row>
        <row r="4587">
          <cell r="B4587" t="str">
            <v>19121</v>
          </cell>
          <cell r="C4587" t="str">
            <v xml:space="preserve">cierrapuerta hidraulico ajustable 80kg </v>
          </cell>
          <cell r="D4587" t="str">
            <v>u</v>
          </cell>
          <cell r="E4587">
            <v>1</v>
          </cell>
          <cell r="G4587">
            <v>108900.00000000001</v>
          </cell>
          <cell r="H4587">
            <v>108900</v>
          </cell>
        </row>
        <row r="4588">
          <cell r="B4588" t="str">
            <v>2A11927</v>
          </cell>
          <cell r="C4588" t="str">
            <v xml:space="preserve">CUADRILLA CARPINTERIA METALICA </v>
          </cell>
          <cell r="D4588" t="str">
            <v>JR</v>
          </cell>
          <cell r="E4588">
            <v>7.0000000000000007E-2</v>
          </cell>
          <cell r="G4588">
            <v>200680.86</v>
          </cell>
          <cell r="H4588">
            <v>14048</v>
          </cell>
        </row>
        <row r="4589">
          <cell r="B4589" t="str">
            <v>47111</v>
          </cell>
          <cell r="C4589" t="str">
            <v xml:space="preserve">elementos de consumo y proteccion </v>
          </cell>
          <cell r="D4589" t="str">
            <v>%</v>
          </cell>
          <cell r="E4589">
            <v>14048</v>
          </cell>
          <cell r="G4589">
            <v>1.4999999999999999E-2</v>
          </cell>
          <cell r="H4589">
            <v>211</v>
          </cell>
        </row>
        <row r="4590">
          <cell r="B4590" t="str">
            <v>46111</v>
          </cell>
          <cell r="C4590" t="str">
            <v xml:space="preserve">herramienta y equipo menor </v>
          </cell>
          <cell r="D4590" t="str">
            <v>%</v>
          </cell>
          <cell r="E4590">
            <v>14048</v>
          </cell>
          <cell r="G4590">
            <v>0.05</v>
          </cell>
          <cell r="H4590">
            <v>702</v>
          </cell>
        </row>
        <row r="4591">
          <cell r="C4591" t="str">
            <v>DIRECTO:  1,103,462 / U</v>
          </cell>
          <cell r="D4591">
            <v>0</v>
          </cell>
          <cell r="G4591">
            <v>0</v>
          </cell>
          <cell r="H4591">
            <v>0</v>
          </cell>
        </row>
        <row r="4592">
          <cell r="C4592">
            <v>0</v>
          </cell>
          <cell r="D4592">
            <v>0</v>
          </cell>
          <cell r="G4592">
            <v>0</v>
          </cell>
          <cell r="H4592">
            <v>0</v>
          </cell>
        </row>
        <row r="4593">
          <cell r="B4593" t="str">
            <v>12-02-115</v>
          </cell>
          <cell r="C4593" t="str">
            <v>PUERTA P-33 (2.80x3.60). MARCO EN LAMINA CR CAL 18 + ALA EN PERSIANA LAMINA CR CAL 18. INCLUYE PINTURA ANTICORROSIVA + ACABADO EN POLIURETANO NEGRO, MANIJA EN TUBULAR DE ACERO INOXIDABLE 1", MECANISMO DE RETORNO Y CERRADURA. CUERPOS BATIENTES 90º</v>
          </cell>
          <cell r="D4593" t="str">
            <v>U</v>
          </cell>
          <cell r="E4593">
            <v>0</v>
          </cell>
          <cell r="G4593">
            <v>0</v>
          </cell>
          <cell r="H4593">
            <v>4084213</v>
          </cell>
        </row>
        <row r="4594">
          <cell r="B4594" t="str">
            <v>3T121</v>
          </cell>
          <cell r="C4594" t="str">
            <v xml:space="preserve">puerta p-33 (2.80x3.60). marco en lamina cr cal 18 + ala en persiana lamina cr cal 18. incluye pintura anticorrosiva + acabado en poliuretano negro </v>
          </cell>
          <cell r="D4594" t="str">
            <v>u</v>
          </cell>
          <cell r="E4594">
            <v>1</v>
          </cell>
          <cell r="G4594">
            <v>3358656</v>
          </cell>
          <cell r="H4594">
            <v>3358656</v>
          </cell>
        </row>
        <row r="4595">
          <cell r="B4595" t="str">
            <v>3A10755</v>
          </cell>
          <cell r="C4595" t="str">
            <v xml:space="preserve">Esmalte marco y puerta en lámina. ** </v>
          </cell>
          <cell r="D4595" t="str">
            <v>M2</v>
          </cell>
          <cell r="E4595">
            <v>20.16</v>
          </cell>
          <cell r="G4595">
            <v>15755.93</v>
          </cell>
          <cell r="H4595">
            <v>317640</v>
          </cell>
        </row>
        <row r="4596">
          <cell r="B4596" t="str">
            <v>1104603</v>
          </cell>
          <cell r="C4596" t="str">
            <v xml:space="preserve">CERRADURA DOBLE CILINDRO </v>
          </cell>
          <cell r="D4596" t="str">
            <v>und</v>
          </cell>
          <cell r="E4596">
            <v>1</v>
          </cell>
          <cell r="G4596">
            <v>69900</v>
          </cell>
          <cell r="H4596">
            <v>69900</v>
          </cell>
        </row>
        <row r="4597">
          <cell r="B4597" t="str">
            <v>1A14294</v>
          </cell>
          <cell r="C4597" t="str">
            <v xml:space="preserve">Manijas o Agarraderas ( Suministro) </v>
          </cell>
          <cell r="D4597">
            <v>0</v>
          </cell>
          <cell r="E4597">
            <v>2</v>
          </cell>
          <cell r="G4597">
            <v>52628</v>
          </cell>
          <cell r="H4597">
            <v>105256</v>
          </cell>
        </row>
        <row r="4598">
          <cell r="B4598" t="str">
            <v>19121</v>
          </cell>
          <cell r="C4598" t="str">
            <v xml:space="preserve">cierrapuerta hidraulico ajustable 80kg </v>
          </cell>
          <cell r="D4598" t="str">
            <v>u</v>
          </cell>
          <cell r="E4598">
            <v>2</v>
          </cell>
          <cell r="G4598">
            <v>108900.00000000001</v>
          </cell>
          <cell r="H4598">
            <v>217800</v>
          </cell>
        </row>
        <row r="4599">
          <cell r="B4599" t="str">
            <v>2A11927</v>
          </cell>
          <cell r="C4599" t="str">
            <v xml:space="preserve">CUADRILLA CARPINTERIA METALICA </v>
          </cell>
          <cell r="D4599" t="str">
            <v>JR</v>
          </cell>
          <cell r="E4599">
            <v>7.0000000000000007E-2</v>
          </cell>
          <cell r="G4599">
            <v>200680.86</v>
          </cell>
          <cell r="H4599">
            <v>14048</v>
          </cell>
        </row>
        <row r="4600">
          <cell r="B4600" t="str">
            <v>47111</v>
          </cell>
          <cell r="C4600" t="str">
            <v xml:space="preserve">elementos de consumo y proteccion </v>
          </cell>
          <cell r="D4600" t="str">
            <v>%</v>
          </cell>
          <cell r="E4600">
            <v>14048</v>
          </cell>
          <cell r="G4600">
            <v>1.4999999999999999E-2</v>
          </cell>
          <cell r="H4600">
            <v>211</v>
          </cell>
        </row>
        <row r="4601">
          <cell r="B4601" t="str">
            <v>46111</v>
          </cell>
          <cell r="C4601" t="str">
            <v xml:space="preserve">herramienta y equipo menor </v>
          </cell>
          <cell r="D4601" t="str">
            <v>%</v>
          </cell>
          <cell r="E4601">
            <v>14048</v>
          </cell>
          <cell r="G4601">
            <v>0.05</v>
          </cell>
          <cell r="H4601">
            <v>702</v>
          </cell>
        </row>
        <row r="4602">
          <cell r="C4602" t="str">
            <v>DIRECTO:  4,084,213 / U</v>
          </cell>
          <cell r="D4602">
            <v>0</v>
          </cell>
          <cell r="G4602">
            <v>0</v>
          </cell>
          <cell r="H4602">
            <v>0</v>
          </cell>
        </row>
        <row r="4603">
          <cell r="C4603">
            <v>0</v>
          </cell>
          <cell r="D4603">
            <v>0</v>
          </cell>
          <cell r="G4603">
            <v>0</v>
          </cell>
          <cell r="H4603">
            <v>0</v>
          </cell>
        </row>
        <row r="4604">
          <cell r="B4604" t="str">
            <v>12-02-120</v>
          </cell>
          <cell r="C4604" t="str">
            <v>PUERTA P-37 (4.85x3.60). MARCO EN LAMINA CR CAL 18 + ALA EN PERSIANA LAMINA CR CAL 18. INCLUYE PINTURA ANTICORROSIVA + ACABADO EN POLIURETANO NEGRO, MANIJA EN TUBULAR DE ACERO INOXIDABLE 1", MECANISMO ANTIPANICO Y CERRADURA. CUERPOS EN ACORDEON.</v>
          </cell>
          <cell r="D4604" t="str">
            <v>U</v>
          </cell>
          <cell r="E4604">
            <v>0</v>
          </cell>
          <cell r="G4604">
            <v>0</v>
          </cell>
          <cell r="H4604">
            <v>6775786</v>
          </cell>
        </row>
        <row r="4605">
          <cell r="B4605" t="str">
            <v>3T122</v>
          </cell>
          <cell r="C4605" t="str">
            <v xml:space="preserve">puerta p-37 (4.85x3.60). marco en lamina cr cal 18 + ala en persiana lamina cr cal 18. incluye pintura anticorrosiva + acabado en poliuretano negro, manija en tubular de acero inoxidable 1", mecanismo antipanico y cerradura. cuerpos en acordeon. </v>
          </cell>
          <cell r="D4605" t="str">
            <v>u</v>
          </cell>
          <cell r="E4605">
            <v>1</v>
          </cell>
          <cell r="G4605">
            <v>5817672</v>
          </cell>
          <cell r="H4605">
            <v>5817672</v>
          </cell>
        </row>
        <row r="4606">
          <cell r="B4606" t="str">
            <v>3A10755</v>
          </cell>
          <cell r="C4606" t="str">
            <v xml:space="preserve">Esmalte marco y puerta en lámina. ** </v>
          </cell>
          <cell r="D4606" t="str">
            <v>M2</v>
          </cell>
          <cell r="E4606">
            <v>34.92</v>
          </cell>
          <cell r="G4606">
            <v>15755.93</v>
          </cell>
          <cell r="H4606">
            <v>550197</v>
          </cell>
        </row>
        <row r="4607">
          <cell r="B4607" t="str">
            <v>1104603</v>
          </cell>
          <cell r="C4607" t="str">
            <v xml:space="preserve">CERRADURA DOBLE CILINDRO </v>
          </cell>
          <cell r="D4607" t="str">
            <v>und</v>
          </cell>
          <cell r="E4607">
            <v>1</v>
          </cell>
          <cell r="G4607">
            <v>69900</v>
          </cell>
          <cell r="H4607">
            <v>69900</v>
          </cell>
        </row>
        <row r="4608">
          <cell r="B4608" t="str">
            <v>1A14294</v>
          </cell>
          <cell r="C4608" t="str">
            <v xml:space="preserve">Manijas o Agarraderas ( Suministro) </v>
          </cell>
          <cell r="D4608">
            <v>0</v>
          </cell>
          <cell r="E4608">
            <v>2</v>
          </cell>
          <cell r="G4608">
            <v>52628</v>
          </cell>
          <cell r="H4608">
            <v>105256</v>
          </cell>
        </row>
        <row r="4609">
          <cell r="B4609" t="str">
            <v>19121</v>
          </cell>
          <cell r="C4609" t="str">
            <v xml:space="preserve">cierrapuerta hidraulico ajustable 80kg </v>
          </cell>
          <cell r="D4609" t="str">
            <v>u</v>
          </cell>
          <cell r="E4609">
            <v>2</v>
          </cell>
          <cell r="G4609">
            <v>108900.00000000001</v>
          </cell>
          <cell r="H4609">
            <v>217800</v>
          </cell>
        </row>
        <row r="4610">
          <cell r="B4610" t="str">
            <v>2A11927</v>
          </cell>
          <cell r="C4610" t="str">
            <v xml:space="preserve">CUADRILLA CARPINTERIA METALICA </v>
          </cell>
          <cell r="D4610" t="str">
            <v>JR</v>
          </cell>
          <cell r="E4610">
            <v>7.0000000000000007E-2</v>
          </cell>
          <cell r="G4610">
            <v>200680.86</v>
          </cell>
          <cell r="H4610">
            <v>14048</v>
          </cell>
        </row>
        <row r="4611">
          <cell r="B4611" t="str">
            <v>47111</v>
          </cell>
          <cell r="C4611" t="str">
            <v xml:space="preserve">elementos de consumo y proteccion </v>
          </cell>
          <cell r="D4611" t="str">
            <v>%</v>
          </cell>
          <cell r="E4611">
            <v>14048</v>
          </cell>
          <cell r="G4611">
            <v>1.4999999999999999E-2</v>
          </cell>
          <cell r="H4611">
            <v>211</v>
          </cell>
        </row>
        <row r="4612">
          <cell r="B4612" t="str">
            <v>46111</v>
          </cell>
          <cell r="C4612" t="str">
            <v xml:space="preserve">herramienta y equipo menor </v>
          </cell>
          <cell r="D4612" t="str">
            <v>%</v>
          </cell>
          <cell r="E4612">
            <v>14048</v>
          </cell>
          <cell r="G4612">
            <v>0.05</v>
          </cell>
          <cell r="H4612">
            <v>702</v>
          </cell>
        </row>
        <row r="4613">
          <cell r="C4613" t="str">
            <v>DIRECTO:  6,775,786 / U</v>
          </cell>
          <cell r="D4613">
            <v>0</v>
          </cell>
          <cell r="G4613">
            <v>0</v>
          </cell>
          <cell r="H4613">
            <v>0</v>
          </cell>
        </row>
        <row r="4614">
          <cell r="C4614">
            <v>0</v>
          </cell>
          <cell r="D4614">
            <v>0</v>
          </cell>
          <cell r="G4614">
            <v>0</v>
          </cell>
          <cell r="H4614">
            <v>0</v>
          </cell>
        </row>
        <row r="4615">
          <cell r="B4615" t="str">
            <v>12-02-125</v>
          </cell>
          <cell r="C4615" t="str">
            <v>PUERTA REJA P-39 (17.15x3.30). CUERPOS PIVOTANTES EN MARCO TUBULAR PTS 2"x3" Y ELEMENTOS VERTICALES EN PLATINA 2"x1/2". INCLUYE PINTURA ANTICORROSIVA + ACABADO EN POLIURETANO NEGRO, MANIJA EN TUBULAR DE ACERO INOXIDABLE 1" Y CERRADURA DE SEGURIDAD. CUERPOS FIJOS Y BATIENTES</v>
          </cell>
          <cell r="D4615" t="str">
            <v>U</v>
          </cell>
          <cell r="E4615">
            <v>0</v>
          </cell>
          <cell r="G4615">
            <v>0</v>
          </cell>
          <cell r="H4615">
            <v>19858252</v>
          </cell>
        </row>
        <row r="4616">
          <cell r="B4616" t="str">
            <v>3T123</v>
          </cell>
          <cell r="C4616" t="str">
            <v xml:space="preserve">puerta reja p-39 (17.15x3.30). cuerpos pivotantes en marco tubular pts 2"x3" y elementos verticales en platina 2"x1/2". incluye pintura anticorrosiva + acabado en poliuretano negro </v>
          </cell>
          <cell r="D4616" t="str">
            <v>u</v>
          </cell>
          <cell r="E4616">
            <v>1</v>
          </cell>
          <cell r="G4616">
            <v>18130959</v>
          </cell>
          <cell r="H4616">
            <v>18130959</v>
          </cell>
        </row>
        <row r="4617">
          <cell r="B4617" t="str">
            <v>3A10755</v>
          </cell>
          <cell r="C4617" t="str">
            <v xml:space="preserve">Esmalte marco y puerta en lámina. ** </v>
          </cell>
          <cell r="D4617" t="str">
            <v>M2</v>
          </cell>
          <cell r="E4617">
            <v>33.857999999999997</v>
          </cell>
          <cell r="G4617">
            <v>15755.93</v>
          </cell>
          <cell r="H4617">
            <v>533464</v>
          </cell>
        </row>
        <row r="4618">
          <cell r="B4618" t="str">
            <v>1104603</v>
          </cell>
          <cell r="C4618" t="str">
            <v xml:space="preserve">CERRADURA DOBLE CILINDRO </v>
          </cell>
          <cell r="D4618" t="str">
            <v>und</v>
          </cell>
          <cell r="E4618">
            <v>3</v>
          </cell>
          <cell r="G4618">
            <v>69900</v>
          </cell>
          <cell r="H4618">
            <v>209700</v>
          </cell>
        </row>
        <row r="4619">
          <cell r="B4619" t="str">
            <v>1A14294</v>
          </cell>
          <cell r="C4619" t="str">
            <v xml:space="preserve">Manijas o Agarraderas ( Suministro) </v>
          </cell>
          <cell r="D4619">
            <v>0</v>
          </cell>
          <cell r="E4619">
            <v>6</v>
          </cell>
          <cell r="G4619">
            <v>52628</v>
          </cell>
          <cell r="H4619">
            <v>315768</v>
          </cell>
        </row>
        <row r="4620">
          <cell r="B4620" t="str">
            <v>19121</v>
          </cell>
          <cell r="C4620" t="str">
            <v xml:space="preserve">cierrapuerta hidraulico ajustable 80kg </v>
          </cell>
          <cell r="D4620" t="str">
            <v>u</v>
          </cell>
          <cell r="E4620">
            <v>6</v>
          </cell>
          <cell r="G4620">
            <v>108900.00000000001</v>
          </cell>
          <cell r="H4620">
            <v>653400</v>
          </cell>
        </row>
        <row r="4621">
          <cell r="B4621" t="str">
            <v>2A11927</v>
          </cell>
          <cell r="C4621" t="str">
            <v xml:space="preserve">CUADRILLA CARPINTERIA METALICA </v>
          </cell>
          <cell r="D4621" t="str">
            <v>JR</v>
          </cell>
          <cell r="E4621">
            <v>7.0000000000000007E-2</v>
          </cell>
          <cell r="G4621">
            <v>200680.86</v>
          </cell>
          <cell r="H4621">
            <v>14048</v>
          </cell>
        </row>
        <row r="4622">
          <cell r="B4622" t="str">
            <v>47111</v>
          </cell>
          <cell r="C4622" t="str">
            <v xml:space="preserve">elementos de consumo y proteccion </v>
          </cell>
          <cell r="D4622" t="str">
            <v>%</v>
          </cell>
          <cell r="E4622">
            <v>14048</v>
          </cell>
          <cell r="G4622">
            <v>1.4999999999999999E-2</v>
          </cell>
          <cell r="H4622">
            <v>211</v>
          </cell>
        </row>
        <row r="4623">
          <cell r="B4623" t="str">
            <v>46111</v>
          </cell>
          <cell r="C4623" t="str">
            <v xml:space="preserve">herramienta y equipo menor </v>
          </cell>
          <cell r="D4623" t="str">
            <v>%</v>
          </cell>
          <cell r="E4623">
            <v>14048</v>
          </cell>
          <cell r="G4623">
            <v>0.05</v>
          </cell>
          <cell r="H4623">
            <v>702</v>
          </cell>
        </row>
        <row r="4624">
          <cell r="C4624" t="str">
            <v>DIRECTO:  19,858,252 / U</v>
          </cell>
          <cell r="D4624">
            <v>0</v>
          </cell>
          <cell r="G4624">
            <v>0</v>
          </cell>
          <cell r="H4624">
            <v>0</v>
          </cell>
        </row>
        <row r="4625">
          <cell r="C4625">
            <v>0</v>
          </cell>
          <cell r="D4625">
            <v>0</v>
          </cell>
          <cell r="G4625">
            <v>0</v>
          </cell>
          <cell r="H4625">
            <v>0</v>
          </cell>
        </row>
        <row r="4626">
          <cell r="B4626" t="str">
            <v>12-02-130</v>
          </cell>
          <cell r="C4626" t="str">
            <v>PUERTA REJA P-40 (27.54x3.30). CUERPOS PIVOTANTES EN MARCO TUBULAR PTS 2"x3" Y ELEMENTOS VERTICALES EN PLATINA 2"x1/2". INCLUYE PINTURA ANTICORROSIVA + ACABADO EN POLIURETANO NEGRO, MANIJA EN TUBULAR DE ACERO INOXIDABLE 1" Y CERRADURA DE SEGURIDAD. CUERPOS FIJOS Y BATIENTES</v>
          </cell>
          <cell r="D4626" t="str">
            <v>U</v>
          </cell>
          <cell r="E4626">
            <v>0</v>
          </cell>
          <cell r="G4626">
            <v>0</v>
          </cell>
          <cell r="H4626">
            <v>31602670</v>
          </cell>
        </row>
        <row r="4627">
          <cell r="B4627" t="str">
            <v>3T124</v>
          </cell>
          <cell r="C4627" t="str">
            <v xml:space="preserve">puerta reja p-40 (27.54x3.30). cuerpos pivotantes en marco tubular pts 2"x3" y elementos verticales en platina 2"x1/2". incluye pintura anticorrosiva + acabado en poliuretano negro </v>
          </cell>
          <cell r="D4627" t="str">
            <v>u</v>
          </cell>
          <cell r="E4627">
            <v>1</v>
          </cell>
          <cell r="G4627">
            <v>29157975</v>
          </cell>
          <cell r="H4627">
            <v>29157975</v>
          </cell>
        </row>
        <row r="4628">
          <cell r="B4628" t="str">
            <v>3A10755</v>
          </cell>
          <cell r="C4628" t="str">
            <v xml:space="preserve">Esmalte marco y puerta en lámina. ** </v>
          </cell>
          <cell r="D4628" t="str">
            <v>M2</v>
          </cell>
          <cell r="E4628">
            <v>54.449999999999996</v>
          </cell>
          <cell r="G4628">
            <v>15755.93</v>
          </cell>
          <cell r="H4628">
            <v>857910</v>
          </cell>
        </row>
        <row r="4629">
          <cell r="B4629" t="str">
            <v>1104603</v>
          </cell>
          <cell r="C4629" t="str">
            <v xml:space="preserve">CERRADURA DOBLE CILINDRO </v>
          </cell>
          <cell r="D4629" t="str">
            <v>und</v>
          </cell>
          <cell r="E4629">
            <v>4</v>
          </cell>
          <cell r="G4629">
            <v>69900</v>
          </cell>
          <cell r="H4629">
            <v>279600</v>
          </cell>
        </row>
        <row r="4630">
          <cell r="B4630" t="str">
            <v>1A14294</v>
          </cell>
          <cell r="C4630" t="str">
            <v xml:space="preserve">Manijas o Agarraderas ( Suministro) </v>
          </cell>
          <cell r="D4630">
            <v>0</v>
          </cell>
          <cell r="E4630">
            <v>8</v>
          </cell>
          <cell r="G4630">
            <v>52628</v>
          </cell>
          <cell r="H4630">
            <v>421024</v>
          </cell>
        </row>
        <row r="4631">
          <cell r="B4631" t="str">
            <v>19121</v>
          </cell>
          <cell r="C4631" t="str">
            <v xml:space="preserve">cierrapuerta hidraulico ajustable 80kg </v>
          </cell>
          <cell r="D4631" t="str">
            <v>u</v>
          </cell>
          <cell r="E4631">
            <v>8</v>
          </cell>
          <cell r="G4631">
            <v>108900.00000000001</v>
          </cell>
          <cell r="H4631">
            <v>871200</v>
          </cell>
        </row>
        <row r="4632">
          <cell r="B4632" t="str">
            <v>2A11927</v>
          </cell>
          <cell r="C4632" t="str">
            <v xml:space="preserve">CUADRILLA CARPINTERIA METALICA </v>
          </cell>
          <cell r="D4632" t="str">
            <v>JR</v>
          </cell>
          <cell r="E4632">
            <v>7.0000000000000007E-2</v>
          </cell>
          <cell r="G4632">
            <v>200680.86</v>
          </cell>
          <cell r="H4632">
            <v>14048</v>
          </cell>
        </row>
        <row r="4633">
          <cell r="B4633" t="str">
            <v>47111</v>
          </cell>
          <cell r="C4633" t="str">
            <v xml:space="preserve">elementos de consumo y proteccion </v>
          </cell>
          <cell r="D4633" t="str">
            <v>%</v>
          </cell>
          <cell r="E4633">
            <v>14048</v>
          </cell>
          <cell r="G4633">
            <v>1.4999999999999999E-2</v>
          </cell>
          <cell r="H4633">
            <v>211</v>
          </cell>
        </row>
        <row r="4634">
          <cell r="B4634" t="str">
            <v>46111</v>
          </cell>
          <cell r="C4634" t="str">
            <v xml:space="preserve">herramienta y equipo menor </v>
          </cell>
          <cell r="D4634" t="str">
            <v>%</v>
          </cell>
          <cell r="E4634">
            <v>14048</v>
          </cell>
          <cell r="G4634">
            <v>0.05</v>
          </cell>
          <cell r="H4634">
            <v>702</v>
          </cell>
        </row>
        <row r="4635">
          <cell r="C4635" t="str">
            <v>DIRECTO:  31,602,670 / U</v>
          </cell>
          <cell r="D4635">
            <v>0</v>
          </cell>
          <cell r="G4635">
            <v>0</v>
          </cell>
          <cell r="H4635">
            <v>0</v>
          </cell>
        </row>
        <row r="4636">
          <cell r="C4636">
            <v>0</v>
          </cell>
          <cell r="D4636">
            <v>0</v>
          </cell>
          <cell r="G4636">
            <v>0</v>
          </cell>
          <cell r="H4636">
            <v>0</v>
          </cell>
        </row>
        <row r="4637">
          <cell r="B4637" t="str">
            <v>12-02-135</v>
          </cell>
          <cell r="C4637" t="str">
            <v>PUERTA ENROLLABLE P-41 (3.70x3.30). CORTINA ENROLLABLE EN FLEJES MICROPERFORADOS CAL 22 + TAPAROLLOS EN ACERO GALVANIZADO CAL 24 Y PLACA DE SOPORTE EN ACERO 1/4". INCLUYE PINTURA ANTICORROSIVA + ACABADO EN POLIURETANO NEGRO Y CERRADURA DE SEGURIDAD. CUERPO ENROLLABLE</v>
          </cell>
          <cell r="D4637" t="str">
            <v>U</v>
          </cell>
          <cell r="E4637">
            <v>0</v>
          </cell>
          <cell r="G4637">
            <v>0</v>
          </cell>
          <cell r="H4637">
            <v>4849857</v>
          </cell>
        </row>
        <row r="4638">
          <cell r="B4638" t="str">
            <v>3T125</v>
          </cell>
          <cell r="C4638" t="str">
            <v xml:space="preserve">puerta enrollable p-41 (3.70x3.30). cortina enrollable en flejes microperforados cal 22 + taparollos en acero galvanizado cal 24 y placa de soporte en acero 1/4". incluye pintura anticorrosiva + acabado en poliuretano negro </v>
          </cell>
          <cell r="D4638" t="str">
            <v>u</v>
          </cell>
          <cell r="E4638">
            <v>1</v>
          </cell>
          <cell r="G4638">
            <v>4649568</v>
          </cell>
          <cell r="H4638">
            <v>4649568</v>
          </cell>
        </row>
        <row r="4639">
          <cell r="B4639" t="str">
            <v>3A10755</v>
          </cell>
          <cell r="C4639" t="str">
            <v xml:space="preserve">Esmalte marco y puerta en lámina. ** </v>
          </cell>
          <cell r="D4639" t="str">
            <v>M2</v>
          </cell>
          <cell r="E4639">
            <v>7.3259999999999987</v>
          </cell>
          <cell r="G4639">
            <v>15755.93</v>
          </cell>
          <cell r="H4639">
            <v>115428</v>
          </cell>
        </row>
        <row r="4640">
          <cell r="B4640" t="str">
            <v>1104603</v>
          </cell>
          <cell r="C4640" t="str">
            <v xml:space="preserve">CERRADURA DOBLE CILINDRO </v>
          </cell>
          <cell r="D4640" t="str">
            <v>und</v>
          </cell>
          <cell r="E4640">
            <v>1</v>
          </cell>
          <cell r="G4640">
            <v>69900</v>
          </cell>
          <cell r="H4640">
            <v>69900</v>
          </cell>
        </row>
        <row r="4641">
          <cell r="B4641" t="str">
            <v>2A11927</v>
          </cell>
          <cell r="C4641" t="str">
            <v xml:space="preserve">CUADRILLA CARPINTERIA METALICA </v>
          </cell>
          <cell r="D4641" t="str">
            <v>JR</v>
          </cell>
          <cell r="E4641">
            <v>7.0000000000000007E-2</v>
          </cell>
          <cell r="G4641">
            <v>200680.86</v>
          </cell>
          <cell r="H4641">
            <v>14048</v>
          </cell>
        </row>
        <row r="4642">
          <cell r="B4642" t="str">
            <v>47111</v>
          </cell>
          <cell r="C4642" t="str">
            <v xml:space="preserve">elementos de consumo y proteccion </v>
          </cell>
          <cell r="D4642" t="str">
            <v>%</v>
          </cell>
          <cell r="E4642">
            <v>14048</v>
          </cell>
          <cell r="G4642">
            <v>1.4999999999999999E-2</v>
          </cell>
          <cell r="H4642">
            <v>211</v>
          </cell>
        </row>
        <row r="4643">
          <cell r="B4643" t="str">
            <v>46111</v>
          </cell>
          <cell r="C4643" t="str">
            <v xml:space="preserve">herramienta y equipo menor </v>
          </cell>
          <cell r="D4643" t="str">
            <v>%</v>
          </cell>
          <cell r="E4643">
            <v>14048</v>
          </cell>
          <cell r="G4643">
            <v>0.05</v>
          </cell>
          <cell r="H4643">
            <v>702</v>
          </cell>
        </row>
        <row r="4644">
          <cell r="C4644" t="str">
            <v>DIRECTO:  4,849,857 / U</v>
          </cell>
          <cell r="D4644">
            <v>0</v>
          </cell>
          <cell r="G4644">
            <v>0</v>
          </cell>
          <cell r="H4644">
            <v>0</v>
          </cell>
        </row>
        <row r="4645">
          <cell r="C4645">
            <v>0</v>
          </cell>
          <cell r="D4645">
            <v>0</v>
          </cell>
          <cell r="G4645">
            <v>0</v>
          </cell>
          <cell r="H4645">
            <v>0</v>
          </cell>
        </row>
        <row r="4646">
          <cell r="B4646" t="str">
            <v>12-02-140</v>
          </cell>
          <cell r="C4646" t="str">
            <v>PUERTA REJA P-42 (27.45x3.30). MARCOS EN TUBULAR PTS 2"x3" + MALLA ESLABONADA TEJIDA EN ALAMBRE GALVANIZADO. INCLUYE PINTURA ANTICORROSIVA + ACABADO EN POLIURETANO NEGRO, MANIJA EN TUBULAR DE ACERO INOXIDABLE 1" Y CERRADURA DE SEGURIDAD. CUERPOS FIJOS Y BATIENTES</v>
          </cell>
          <cell r="D4646" t="str">
            <v>U</v>
          </cell>
          <cell r="E4646">
            <v>0</v>
          </cell>
          <cell r="G4646">
            <v>0</v>
          </cell>
          <cell r="H4646">
            <v>28137286</v>
          </cell>
        </row>
        <row r="4647">
          <cell r="B4647" t="str">
            <v>3T126</v>
          </cell>
          <cell r="C4647" t="str">
            <v xml:space="preserve">puerta reja p-42 (27.45x3.30). marcos en tubular pts 2"x3" + malla eslabonada tejida en alambre galvanizado. incluye pintura anticorrosiva + acabado en poliuretano negro </v>
          </cell>
          <cell r="D4647" t="str">
            <v>u</v>
          </cell>
          <cell r="E4647">
            <v>1</v>
          </cell>
          <cell r="G4647">
            <v>26899950</v>
          </cell>
          <cell r="H4647">
            <v>26899950</v>
          </cell>
        </row>
        <row r="4648">
          <cell r="B4648" t="str">
            <v>3A10755</v>
          </cell>
          <cell r="C4648" t="str">
            <v xml:space="preserve">Esmalte marco y puerta en lámina. ** </v>
          </cell>
          <cell r="D4648" t="str">
            <v>M2</v>
          </cell>
          <cell r="E4648">
            <v>54.251999999999988</v>
          </cell>
          <cell r="G4648">
            <v>15755.93</v>
          </cell>
          <cell r="H4648">
            <v>854791</v>
          </cell>
        </row>
        <row r="4649">
          <cell r="B4649" t="str">
            <v>1104603</v>
          </cell>
          <cell r="C4649" t="str">
            <v xml:space="preserve">CERRADURA DOBLE CILINDRO </v>
          </cell>
          <cell r="D4649" t="str">
            <v>und</v>
          </cell>
          <cell r="E4649">
            <v>3</v>
          </cell>
          <cell r="G4649">
            <v>69900</v>
          </cell>
          <cell r="H4649">
            <v>209700</v>
          </cell>
        </row>
        <row r="4650">
          <cell r="B4650" t="str">
            <v>1A14294</v>
          </cell>
          <cell r="C4650" t="str">
            <v xml:space="preserve">Manijas o Agarraderas ( Suministro) </v>
          </cell>
          <cell r="D4650">
            <v>0</v>
          </cell>
          <cell r="E4650">
            <v>3</v>
          </cell>
          <cell r="G4650">
            <v>52628</v>
          </cell>
          <cell r="H4650">
            <v>157884</v>
          </cell>
        </row>
        <row r="4651">
          <cell r="B4651" t="str">
            <v>2A11927</v>
          </cell>
          <cell r="C4651" t="str">
            <v xml:space="preserve">CUADRILLA CARPINTERIA METALICA </v>
          </cell>
          <cell r="D4651" t="str">
            <v>JR</v>
          </cell>
          <cell r="E4651">
            <v>7.0000000000000007E-2</v>
          </cell>
          <cell r="G4651">
            <v>200680.86</v>
          </cell>
          <cell r="H4651">
            <v>14048</v>
          </cell>
        </row>
        <row r="4652">
          <cell r="B4652" t="str">
            <v>47111</v>
          </cell>
          <cell r="C4652" t="str">
            <v xml:space="preserve">elementos de consumo y proteccion </v>
          </cell>
          <cell r="D4652" t="str">
            <v>%</v>
          </cell>
          <cell r="E4652">
            <v>14048</v>
          </cell>
          <cell r="G4652">
            <v>1.4999999999999999E-2</v>
          </cell>
          <cell r="H4652">
            <v>211</v>
          </cell>
        </row>
        <row r="4653">
          <cell r="B4653" t="str">
            <v>46111</v>
          </cell>
          <cell r="C4653" t="str">
            <v xml:space="preserve">herramienta y equipo menor </v>
          </cell>
          <cell r="D4653" t="str">
            <v>%</v>
          </cell>
          <cell r="E4653">
            <v>14048</v>
          </cell>
          <cell r="G4653">
            <v>0.05</v>
          </cell>
          <cell r="H4653">
            <v>702</v>
          </cell>
        </row>
        <row r="4654">
          <cell r="C4654" t="str">
            <v>DIRECTO:  28,137,286 / U</v>
          </cell>
          <cell r="D4654">
            <v>0</v>
          </cell>
          <cell r="G4654">
            <v>0</v>
          </cell>
          <cell r="H4654">
            <v>0</v>
          </cell>
        </row>
        <row r="4655">
          <cell r="C4655">
            <v>0</v>
          </cell>
          <cell r="D4655">
            <v>0</v>
          </cell>
          <cell r="G4655">
            <v>0</v>
          </cell>
          <cell r="H4655">
            <v>0</v>
          </cell>
        </row>
        <row r="4656">
          <cell r="B4656" t="str">
            <v>12-02-145</v>
          </cell>
          <cell r="C4656" t="str">
            <v>PUERTA REJA P-43 (2.45x3.30). MARCOS EN TUBULAR PTS 2"x3" + MALLA ESLABONADA TEJIDA EN ALAMBRE GALVANIZADO. INCLUYE PINTURA ANTICORROSIVA + ACABADO EN POLIURETANO NEGRO. CUERPOS FIJOS</v>
          </cell>
          <cell r="D4656" t="str">
            <v>U</v>
          </cell>
          <cell r="E4656">
            <v>0</v>
          </cell>
          <cell r="G4656">
            <v>0</v>
          </cell>
          <cell r="H4656">
            <v>2496681</v>
          </cell>
        </row>
        <row r="4657">
          <cell r="B4657" t="str">
            <v>3T127</v>
          </cell>
          <cell r="C4657" t="str">
            <v xml:space="preserve">puerta reja p-43 (2.45x3.30). marcos en tubular pts 2"x3" + malla eslabonada tejida en alambre galvanizado. incluye pintura anticorrosiva + acabado en poliuretano negro. cuerpos fijos </v>
          </cell>
          <cell r="D4657" t="str">
            <v>u</v>
          </cell>
          <cell r="E4657">
            <v>1</v>
          </cell>
          <cell r="G4657">
            <v>2405287.5</v>
          </cell>
          <cell r="H4657">
            <v>2405288</v>
          </cell>
        </row>
        <row r="4658">
          <cell r="B4658" t="str">
            <v>3A10755</v>
          </cell>
          <cell r="C4658" t="str">
            <v xml:space="preserve">Esmalte marco y puerta en lámina. ** </v>
          </cell>
          <cell r="D4658" t="str">
            <v>M2</v>
          </cell>
          <cell r="E4658">
            <v>4.851</v>
          </cell>
          <cell r="G4658">
            <v>15755.93</v>
          </cell>
          <cell r="H4658">
            <v>76432</v>
          </cell>
        </row>
        <row r="4659">
          <cell r="B4659" t="str">
            <v>2A11927</v>
          </cell>
          <cell r="C4659" t="str">
            <v xml:space="preserve">CUADRILLA CARPINTERIA METALICA </v>
          </cell>
          <cell r="D4659" t="str">
            <v>JR</v>
          </cell>
          <cell r="E4659">
            <v>7.0000000000000007E-2</v>
          </cell>
          <cell r="G4659">
            <v>200680.86</v>
          </cell>
          <cell r="H4659">
            <v>14048</v>
          </cell>
        </row>
        <row r="4660">
          <cell r="B4660" t="str">
            <v>47111</v>
          </cell>
          <cell r="C4660" t="str">
            <v xml:space="preserve">elementos de consumo y proteccion </v>
          </cell>
          <cell r="D4660" t="str">
            <v>%</v>
          </cell>
          <cell r="E4660">
            <v>14048</v>
          </cell>
          <cell r="G4660">
            <v>1.4999999999999999E-2</v>
          </cell>
          <cell r="H4660">
            <v>211</v>
          </cell>
        </row>
        <row r="4661">
          <cell r="B4661" t="str">
            <v>46111</v>
          </cell>
          <cell r="C4661" t="str">
            <v xml:space="preserve">herramienta y equipo menor </v>
          </cell>
          <cell r="D4661" t="str">
            <v>%</v>
          </cell>
          <cell r="E4661">
            <v>14048</v>
          </cell>
          <cell r="G4661">
            <v>0.05</v>
          </cell>
          <cell r="H4661">
            <v>702</v>
          </cell>
        </row>
        <row r="4662">
          <cell r="C4662" t="str">
            <v>DIRECTO:  2,496,681 / U</v>
          </cell>
          <cell r="D4662">
            <v>0</v>
          </cell>
          <cell r="G4662">
            <v>0</v>
          </cell>
          <cell r="H4662">
            <v>0</v>
          </cell>
        </row>
        <row r="4663">
          <cell r="C4663">
            <v>0</v>
          </cell>
          <cell r="D4663">
            <v>0</v>
          </cell>
          <cell r="G4663">
            <v>0</v>
          </cell>
          <cell r="H4663">
            <v>0</v>
          </cell>
        </row>
        <row r="4664">
          <cell r="B4664" t="str">
            <v>12-02-150</v>
          </cell>
          <cell r="C4664" t="str">
            <v>PUERTA P-45 (1.50x2.40). MARCO EN LAMINA CR CAL 18 + ALA EN PERSIANA LAMINA CR CAL 18. INCLUYE PINTURA ANTICORROSIVA + ACABADO EN POLIURETANO NEGRO, MANIJA EN TUBULAR DE ACERO INOXIDABLE 1", MECANISMO DE RETORNO Y CERRADURA. CUERPOS BATIENTES 90º</v>
          </cell>
          <cell r="D4664" t="str">
            <v>U</v>
          </cell>
          <cell r="E4664">
            <v>0</v>
          </cell>
          <cell r="G4664">
            <v>0</v>
          </cell>
          <cell r="H4664">
            <v>1720880</v>
          </cell>
        </row>
        <row r="4665">
          <cell r="B4665" t="str">
            <v>3T128</v>
          </cell>
          <cell r="C4665" t="str">
            <v xml:space="preserve">puerta p-45 (1.50x2.40). marco en lamina cr cal 18 + ala en persiana lamina cr cal 18. incluye pintura anticorrosiva + acabado en poliuretano negro </v>
          </cell>
          <cell r="D4665" t="str">
            <v>u</v>
          </cell>
          <cell r="E4665">
            <v>1</v>
          </cell>
          <cell r="G4665">
            <v>1199520</v>
          </cell>
          <cell r="H4665">
            <v>1199520</v>
          </cell>
        </row>
        <row r="4666">
          <cell r="B4666" t="str">
            <v>3A10755</v>
          </cell>
          <cell r="C4666" t="str">
            <v xml:space="preserve">Esmalte marco y puerta en lámina. ** </v>
          </cell>
          <cell r="D4666" t="str">
            <v>M2</v>
          </cell>
          <cell r="E4666">
            <v>7.1999999999999993</v>
          </cell>
          <cell r="G4666">
            <v>15755.93</v>
          </cell>
          <cell r="H4666">
            <v>113443</v>
          </cell>
        </row>
        <row r="4667">
          <cell r="B4667" t="str">
            <v>1104603</v>
          </cell>
          <cell r="C4667" t="str">
            <v xml:space="preserve">CERRADURA DOBLE CILINDRO </v>
          </cell>
          <cell r="D4667" t="str">
            <v>und</v>
          </cell>
          <cell r="E4667">
            <v>1</v>
          </cell>
          <cell r="G4667">
            <v>69900</v>
          </cell>
          <cell r="H4667">
            <v>69900</v>
          </cell>
        </row>
        <row r="4668">
          <cell r="B4668" t="str">
            <v>1A14294</v>
          </cell>
          <cell r="C4668" t="str">
            <v xml:space="preserve">Manijas o Agarraderas ( Suministro) </v>
          </cell>
          <cell r="D4668">
            <v>0</v>
          </cell>
          <cell r="E4668">
            <v>2</v>
          </cell>
          <cell r="G4668">
            <v>52628</v>
          </cell>
          <cell r="H4668">
            <v>105256</v>
          </cell>
        </row>
        <row r="4669">
          <cell r="B4669" t="str">
            <v>19121</v>
          </cell>
          <cell r="C4669" t="str">
            <v xml:space="preserve">cierrapuerta hidraulico ajustable 80kg </v>
          </cell>
          <cell r="D4669" t="str">
            <v>u</v>
          </cell>
          <cell r="E4669">
            <v>2</v>
          </cell>
          <cell r="G4669">
            <v>108900.00000000001</v>
          </cell>
          <cell r="H4669">
            <v>217800</v>
          </cell>
        </row>
        <row r="4670">
          <cell r="B4670" t="str">
            <v>2A11927</v>
          </cell>
          <cell r="C4670" t="str">
            <v xml:space="preserve">CUADRILLA CARPINTERIA METALICA </v>
          </cell>
          <cell r="D4670" t="str">
            <v>JR</v>
          </cell>
          <cell r="E4670">
            <v>7.0000000000000007E-2</v>
          </cell>
          <cell r="G4670">
            <v>200680.86</v>
          </cell>
          <cell r="H4670">
            <v>14048</v>
          </cell>
        </row>
        <row r="4671">
          <cell r="B4671" t="str">
            <v>47111</v>
          </cell>
          <cell r="C4671" t="str">
            <v xml:space="preserve">elementos de consumo y proteccion </v>
          </cell>
          <cell r="D4671" t="str">
            <v>%</v>
          </cell>
          <cell r="E4671">
            <v>14048</v>
          </cell>
          <cell r="G4671">
            <v>1.4999999999999999E-2</v>
          </cell>
          <cell r="H4671">
            <v>211</v>
          </cell>
        </row>
        <row r="4672">
          <cell r="B4672" t="str">
            <v>46111</v>
          </cell>
          <cell r="C4672" t="str">
            <v xml:space="preserve">herramienta y equipo menor </v>
          </cell>
          <cell r="D4672" t="str">
            <v>%</v>
          </cell>
          <cell r="E4672">
            <v>14048</v>
          </cell>
          <cell r="G4672">
            <v>0.05</v>
          </cell>
          <cell r="H4672">
            <v>702</v>
          </cell>
        </row>
        <row r="4673">
          <cell r="C4673" t="str">
            <v>DIRECTO:  1,720,880 / U</v>
          </cell>
          <cell r="D4673">
            <v>0</v>
          </cell>
          <cell r="G4673">
            <v>0</v>
          </cell>
          <cell r="H4673">
            <v>0</v>
          </cell>
        </row>
        <row r="4674">
          <cell r="C4674">
            <v>0</v>
          </cell>
          <cell r="D4674">
            <v>0</v>
          </cell>
          <cell r="G4674">
            <v>0</v>
          </cell>
          <cell r="H4674">
            <v>0</v>
          </cell>
        </row>
        <row r="4675">
          <cell r="B4675" t="str">
            <v>12-02-300</v>
          </cell>
          <cell r="C4675" t="str">
            <v>MURO CORTINA V-A1 (36.33x11.30). PERFILERIA EN ACERO 120x60x3 MM. VERTICAL Y 60x50x2 MM. HORIZONTAL SISTEMA VISS BASIC 60 DE JANSEN O EQUIVALENTE. CRISTAL LAMINADO TEMPLADO 6+6 MM. - SENTRY GLASS PLUS 0.89 MM. (SGP RESISTENCIA ESTRUCTURAL) O EQUIVALENTE SEGÚN DETALLES Y ESPECIFICACIONES DE PLANOS. CELOSIAS EN ALUMINIO ANODIZADO NEGRO MATE Y CUERPOS BATIENTES EN SISTEMA DE PERFILERIA JANSEN ECONOMY 50 O EQUIVALENTE CON MANIJAS, MECANISMO DE RETORNO Y CERRADURA. CUERPOS FIJOS Y BATIENTES</v>
          </cell>
          <cell r="D4675" t="str">
            <v>U</v>
          </cell>
          <cell r="E4675">
            <v>0</v>
          </cell>
          <cell r="G4675">
            <v>0</v>
          </cell>
          <cell r="H4675">
            <v>408087626</v>
          </cell>
        </row>
        <row r="4676">
          <cell r="B4676" t="str">
            <v>3T056</v>
          </cell>
          <cell r="C4676" t="str">
            <v xml:space="preserve">muro cortina v-a1 (36.33x11.30). perfileria en acero 120x60x3 mm. vertical y 60x50x2 mm. horizontal sistema viss basic 60 de jansen o equivalente. cristal laminado templado 6+6 mm. - sentry glass plus 0.89 mm. (sgp resistencia estructural) o equivalente según detalles y especificaciones de planos. celosias en aluminio anodizado negro mate y cuerpos batientes en sistema de perfileria jansen economy 50 o equivalente con manijas, mecanismo de retorno y cerradura. cuerpos fijos y batientes </v>
          </cell>
          <cell r="D4676" t="str">
            <v>u</v>
          </cell>
          <cell r="E4676">
            <v>1</v>
          </cell>
          <cell r="G4676">
            <v>408015517.31316596</v>
          </cell>
          <cell r="H4676">
            <v>408015517</v>
          </cell>
        </row>
        <row r="4677">
          <cell r="B4677" t="str">
            <v>2A11936</v>
          </cell>
          <cell r="C4677" t="str">
            <v xml:space="preserve">CUADRILLA ALBAÑILERIA ACABADOS </v>
          </cell>
          <cell r="D4677" t="str">
            <v>JR</v>
          </cell>
          <cell r="E4677">
            <v>0.5</v>
          </cell>
          <cell r="G4677">
            <v>135416.24</v>
          </cell>
          <cell r="H4677">
            <v>67708</v>
          </cell>
        </row>
        <row r="4678">
          <cell r="B4678" t="str">
            <v>47111</v>
          </cell>
          <cell r="C4678" t="str">
            <v xml:space="preserve">elementos de consumo y proteccion </v>
          </cell>
          <cell r="D4678" t="str">
            <v>%</v>
          </cell>
          <cell r="E4678">
            <v>67708</v>
          </cell>
          <cell r="G4678">
            <v>1.4999999999999999E-2</v>
          </cell>
          <cell r="H4678">
            <v>1016</v>
          </cell>
        </row>
        <row r="4679">
          <cell r="B4679" t="str">
            <v>46111</v>
          </cell>
          <cell r="C4679" t="str">
            <v xml:space="preserve">herramienta y equipo menor </v>
          </cell>
          <cell r="D4679" t="str">
            <v>%</v>
          </cell>
          <cell r="E4679">
            <v>67708</v>
          </cell>
          <cell r="G4679">
            <v>0.05</v>
          </cell>
          <cell r="H4679">
            <v>3385</v>
          </cell>
        </row>
        <row r="4680">
          <cell r="C4680" t="str">
            <v>DIRECTO:  408,087,626 / U</v>
          </cell>
          <cell r="D4680">
            <v>0</v>
          </cell>
          <cell r="G4680">
            <v>0</v>
          </cell>
          <cell r="H4680">
            <v>0</v>
          </cell>
        </row>
        <row r="4681">
          <cell r="C4681">
            <v>0</v>
          </cell>
          <cell r="D4681">
            <v>0</v>
          </cell>
          <cell r="G4681">
            <v>0</v>
          </cell>
          <cell r="H4681">
            <v>0</v>
          </cell>
        </row>
        <row r="4682">
          <cell r="B4682" t="str">
            <v>12-02-305</v>
          </cell>
          <cell r="C4682" t="str">
            <v>MURO CORTINA V-A2 (36.33x11.30). PERFILERIA EN ACERO 120x60x3 MM. VERTICAL Y 60x50x2 MM. HORIZONTAL SISTEMA VISS BASIC 60 DE JANSEN O EQUIVALENTE. CRISTAL LAMINADO TEMPLADO 6+6 MM. - SENTRY GLASS PLUS 0.89 MM. (SGP RESISTENCIA ESTRUCTURAL) O EQUIVALENTE SEGÚN DETALLES Y ESPECIFICACIONES DE PLANOS. CELOSIAS EN ALUMINIO ANODIZADO NEGRO MATE Y ZONAS ACUSTICAS VIDRIO CON CAMARA EXTERIOR ESTRUCTURAL E INTERIOR 4+4 + POLIVINIL BUTIRAL. CUERPOS FIJOS</v>
          </cell>
          <cell r="D4682" t="str">
            <v>U</v>
          </cell>
          <cell r="E4682">
            <v>0</v>
          </cell>
          <cell r="G4682">
            <v>0</v>
          </cell>
          <cell r="H4682">
            <v>408029939</v>
          </cell>
        </row>
        <row r="4683">
          <cell r="B4683" t="str">
            <v>3T057</v>
          </cell>
          <cell r="C4683" t="str">
            <v xml:space="preserve">muro cortina v-a2 (36.33x11.30). perfileria en acero 120x60x3 mm. vertical y 60x50x2 mm. horizontal sistema viss basic 60 de jansen o equivalente. cristal laminado templado 6+6 mm. - sentry glass plus 0.89 mm. (sgp resistencia estructural) o equivalente según detalles y especificaciones de planos. celosias en aluminio anodizado negro mate y zonas acusticas vidrio con camara exterior estructural e interior 4+4 + polivinil butiral. cuerpos fijos </v>
          </cell>
          <cell r="D4683" t="str">
            <v>u</v>
          </cell>
          <cell r="E4683">
            <v>1</v>
          </cell>
          <cell r="G4683">
            <v>408015517.31316596</v>
          </cell>
          <cell r="H4683">
            <v>408015517</v>
          </cell>
        </row>
        <row r="4684">
          <cell r="B4684" t="str">
            <v>2A11936</v>
          </cell>
          <cell r="C4684" t="str">
            <v xml:space="preserve">CUADRILLA ALBAÑILERIA ACABADOS </v>
          </cell>
          <cell r="D4684" t="str">
            <v>JR</v>
          </cell>
          <cell r="E4684">
            <v>0.1</v>
          </cell>
          <cell r="G4684">
            <v>135416.24</v>
          </cell>
          <cell r="H4684">
            <v>13542</v>
          </cell>
        </row>
        <row r="4685">
          <cell r="B4685" t="str">
            <v>47111</v>
          </cell>
          <cell r="C4685" t="str">
            <v xml:space="preserve">elementos de consumo y proteccion </v>
          </cell>
          <cell r="D4685" t="str">
            <v>%</v>
          </cell>
          <cell r="E4685">
            <v>13542</v>
          </cell>
          <cell r="G4685">
            <v>1.4999999999999999E-2</v>
          </cell>
          <cell r="H4685">
            <v>203</v>
          </cell>
        </row>
        <row r="4686">
          <cell r="B4686" t="str">
            <v>46111</v>
          </cell>
          <cell r="C4686" t="str">
            <v xml:space="preserve">herramienta y equipo menor </v>
          </cell>
          <cell r="D4686" t="str">
            <v>%</v>
          </cell>
          <cell r="E4686">
            <v>13542</v>
          </cell>
          <cell r="G4686">
            <v>0.05</v>
          </cell>
          <cell r="H4686">
            <v>677</v>
          </cell>
        </row>
        <row r="4687">
          <cell r="C4687" t="str">
            <v>DIRECTO:  408,029,939 / U</v>
          </cell>
          <cell r="D4687">
            <v>0</v>
          </cell>
          <cell r="G4687">
            <v>0</v>
          </cell>
          <cell r="H4687">
            <v>0</v>
          </cell>
        </row>
        <row r="4688">
          <cell r="C4688">
            <v>0</v>
          </cell>
          <cell r="D4688">
            <v>0</v>
          </cell>
          <cell r="G4688">
            <v>0</v>
          </cell>
          <cell r="H4688">
            <v>0</v>
          </cell>
        </row>
        <row r="4689">
          <cell r="B4689" t="str">
            <v>12-02-310</v>
          </cell>
          <cell r="C4689" t="str">
            <v>MURO CORTINA V-A3 (19.61x7.05). PERFILERIA EN ACERO 120x60x3 MM. VERTICAL Y 60x50x2 MM. HORIZONTAL SISTEMA VISS BASIC 60 DE JANSEN O EQUIVALENTE. CRISTAL LAMINADO TEMPLADO 6+6 MM. - SENTRY GLASS PLUS 0.89 MM. (SGP RESISTENCIA ESTRUCTURAL) O EQUIVALENTE SEGÚN DETALLES Y ESPECIFICACIONES DE PLANOS. CELOSIAS EN ALUMINIO ANODIZADO NEGRO MATE Y CUERPOS BATIENTES EN SISTEMA DE PERFILERIA JANSEN ECONOMY 50 O EQUIVALENTE CON MANIJAS, MECANISMO DE RETORNO Y CERRADURA. CUERPOS FIJOS</v>
          </cell>
          <cell r="D4689" t="str">
            <v>U</v>
          </cell>
          <cell r="E4689">
            <v>0</v>
          </cell>
          <cell r="G4689">
            <v>0</v>
          </cell>
          <cell r="H4689">
            <v>137418477</v>
          </cell>
        </row>
        <row r="4690">
          <cell r="B4690" t="str">
            <v>3T058</v>
          </cell>
          <cell r="C4690" t="str">
            <v xml:space="preserve">muro cortina v-a3 (19.61x7.05). perfileria en acero 120x60x3 mm. vertical y 60x50x2 mm. horizontal sistema viss basic 60 de jansen o equivalente. cristal laminado templado 6+6 mm. - sentry glass plus 0.89 mm. (sgp resistencia estructural) o equivalente según detalles y especificaciones de planos. celosias en aluminio anodizado negro mate y cuerpos batientes en sistema de perfileria jansen economy 50 o equivalente con manijas, mecanismo de retorno y cerradura. cuerpos fijos </v>
          </cell>
          <cell r="D4690" t="str">
            <v>u</v>
          </cell>
          <cell r="E4690">
            <v>1</v>
          </cell>
          <cell r="G4690">
            <v>137404054.954227</v>
          </cell>
          <cell r="H4690">
            <v>137404055</v>
          </cell>
        </row>
        <row r="4691">
          <cell r="B4691" t="str">
            <v>2A11936</v>
          </cell>
          <cell r="C4691" t="str">
            <v xml:space="preserve">CUADRILLA ALBAÑILERIA ACABADOS </v>
          </cell>
          <cell r="D4691" t="str">
            <v>JR</v>
          </cell>
          <cell r="E4691">
            <v>0.1</v>
          </cell>
          <cell r="G4691">
            <v>135416.24</v>
          </cell>
          <cell r="H4691">
            <v>13542</v>
          </cell>
        </row>
        <row r="4692">
          <cell r="B4692" t="str">
            <v>47111</v>
          </cell>
          <cell r="C4692" t="str">
            <v xml:space="preserve">elementos de consumo y proteccion </v>
          </cell>
          <cell r="D4692" t="str">
            <v>%</v>
          </cell>
          <cell r="E4692">
            <v>13542</v>
          </cell>
          <cell r="G4692">
            <v>1.4999999999999999E-2</v>
          </cell>
          <cell r="H4692">
            <v>203</v>
          </cell>
        </row>
        <row r="4693">
          <cell r="B4693" t="str">
            <v>46111</v>
          </cell>
          <cell r="C4693" t="str">
            <v xml:space="preserve">herramienta y equipo menor </v>
          </cell>
          <cell r="D4693" t="str">
            <v>%</v>
          </cell>
          <cell r="E4693">
            <v>13542</v>
          </cell>
          <cell r="G4693">
            <v>0.05</v>
          </cell>
          <cell r="H4693">
            <v>677</v>
          </cell>
        </row>
        <row r="4694">
          <cell r="C4694" t="str">
            <v>DIRECTO:  137,418,477 / U</v>
          </cell>
          <cell r="D4694">
            <v>0</v>
          </cell>
          <cell r="G4694">
            <v>0</v>
          </cell>
          <cell r="H4694">
            <v>0</v>
          </cell>
        </row>
        <row r="4695">
          <cell r="C4695">
            <v>0</v>
          </cell>
          <cell r="D4695">
            <v>0</v>
          </cell>
          <cell r="G4695">
            <v>0</v>
          </cell>
          <cell r="H4695">
            <v>0</v>
          </cell>
        </row>
        <row r="4696">
          <cell r="B4696" t="str">
            <v>12-02-315</v>
          </cell>
          <cell r="C4696" t="str">
            <v>MURO CORTINA V-A4 (19.61x7.05). PERFILERIA EN ACERO 120x60x3 MM. VERTICAL Y 60x50x2 MM. HORIZONTAL SISTEMA VISS BASIC 60 DE JANSEN O EQUIVALENTE. CRISTAL LAMINADO TEMPLADO 6+6 MM. - SENTRY GLASS PLUS 0.89 MM. (SGP RESISTENCIA ESTRUCTURAL) O EQUIVALENTE SEGÚN DETALLES Y ESPECIFICACIONES DE PLANOS. CELOSIAS EN ALUMINIO ANODIZADO NEGRO MATE Y CUERPOS BATIENTES EN SISTEMA DE PERFILERIA JANSEN ECONOMY 50 O EQUIVALENTE CON MANIJAS, MECANISMO DE RETORNO Y CERRADURA. CUERPOS FIJOS</v>
          </cell>
          <cell r="D4696" t="str">
            <v>U</v>
          </cell>
          <cell r="E4696">
            <v>0</v>
          </cell>
          <cell r="G4696">
            <v>0</v>
          </cell>
          <cell r="H4696">
            <v>137418477</v>
          </cell>
        </row>
        <row r="4697">
          <cell r="B4697" t="str">
            <v>3T059</v>
          </cell>
          <cell r="C4697" t="str">
            <v xml:space="preserve">muro cortina v-a4 (19.61x7.05). perfileria en acero 120x60x3 mm. vertical y 60x50x2 mm. horizontal sistema viss basic 60 de jansen o equivalente. cristal laminado templado 6+6 mm. - sentry glass plus 0.89 mm. (sgp resistencia estructural) o equivalente según detalles y especificaciones de planos. celosias en aluminio anodizado negro mate y cuerpos batientes en sistema de perfileria jansen economy 50 o equivalente con manijas, mecanismo de retorno y cerradura. cuerpos fijos </v>
          </cell>
          <cell r="D4697" t="str">
            <v>u</v>
          </cell>
          <cell r="E4697">
            <v>1</v>
          </cell>
          <cell r="G4697">
            <v>137404054.954227</v>
          </cell>
          <cell r="H4697">
            <v>137404055</v>
          </cell>
        </row>
        <row r="4698">
          <cell r="B4698" t="str">
            <v>2A11936</v>
          </cell>
          <cell r="C4698" t="str">
            <v xml:space="preserve">CUADRILLA ALBAÑILERIA ACABADOS </v>
          </cell>
          <cell r="D4698" t="str">
            <v>JR</v>
          </cell>
          <cell r="E4698">
            <v>0.1</v>
          </cell>
          <cell r="G4698">
            <v>135416.24</v>
          </cell>
          <cell r="H4698">
            <v>13542</v>
          </cell>
        </row>
        <row r="4699">
          <cell r="B4699" t="str">
            <v>47111</v>
          </cell>
          <cell r="C4699" t="str">
            <v xml:space="preserve">elementos de consumo y proteccion </v>
          </cell>
          <cell r="D4699" t="str">
            <v>%</v>
          </cell>
          <cell r="E4699">
            <v>13542</v>
          </cell>
          <cell r="G4699">
            <v>1.4999999999999999E-2</v>
          </cell>
          <cell r="H4699">
            <v>203</v>
          </cell>
        </row>
        <row r="4700">
          <cell r="B4700" t="str">
            <v>46111</v>
          </cell>
          <cell r="C4700" t="str">
            <v xml:space="preserve">herramienta y equipo menor </v>
          </cell>
          <cell r="D4700" t="str">
            <v>%</v>
          </cell>
          <cell r="E4700">
            <v>13542</v>
          </cell>
          <cell r="G4700">
            <v>0.05</v>
          </cell>
          <cell r="H4700">
            <v>677</v>
          </cell>
        </row>
        <row r="4701">
          <cell r="C4701" t="str">
            <v>DIRECTO:  137,418,477 / U</v>
          </cell>
          <cell r="D4701">
            <v>0</v>
          </cell>
          <cell r="G4701">
            <v>0</v>
          </cell>
          <cell r="H4701">
            <v>0</v>
          </cell>
        </row>
        <row r="4702">
          <cell r="C4702">
            <v>0</v>
          </cell>
          <cell r="D4702">
            <v>0</v>
          </cell>
          <cell r="G4702">
            <v>0</v>
          </cell>
          <cell r="H4702">
            <v>0</v>
          </cell>
        </row>
        <row r="4703">
          <cell r="B4703" t="str">
            <v>12-02-320</v>
          </cell>
          <cell r="C4703" t="str">
            <v>MURO CORTINA V-B1 (36.33x7.05). PERFILERIA EN ACERO 120x60x3 MM. VERTICAL Y 60x50x2 MM. HORIZONTAL SISTEMA VISS BASIC 60 DE JANSEN O EQUIVALENTE. CRISTAL LAMINADO TEMPLADO 6+6 MM. - SENTRY GLASS PLUS 0.89 MM. (SGP RESISTENCIA ESTRUCTURAL) O EQUIVALENTE SEGÚN DETALLES Y ESPECIFICACIONES DE PLANOS. CUERPOS FIJOS</v>
          </cell>
          <cell r="D4703" t="str">
            <v>U</v>
          </cell>
          <cell r="E4703">
            <v>0</v>
          </cell>
          <cell r="G4703">
            <v>0</v>
          </cell>
          <cell r="H4703">
            <v>254572776</v>
          </cell>
        </row>
        <row r="4704">
          <cell r="B4704" t="str">
            <v>3T060</v>
          </cell>
          <cell r="C4704" t="str">
            <v xml:space="preserve">muro cortina v-b1 (36.33x7.05). perfileria en acero 120x60x3 mm. vertical y 60x50x2 mm. horizontal sistema viss basic 60 de jansen o equivalente. cristal laminado templado 6+6 mm. - sentry glass plus 0.89 mm. (sgp resistencia estructural) o equivalente según detalles y especificaciones de planos. cuerpos fijos </v>
          </cell>
          <cell r="D4704" t="str">
            <v>u</v>
          </cell>
          <cell r="E4704">
            <v>1</v>
          </cell>
          <cell r="G4704">
            <v>254558353.72193101</v>
          </cell>
          <cell r="H4704">
            <v>254558354</v>
          </cell>
        </row>
        <row r="4705">
          <cell r="B4705" t="str">
            <v>2A11936</v>
          </cell>
          <cell r="C4705" t="str">
            <v xml:space="preserve">CUADRILLA ALBAÑILERIA ACABADOS </v>
          </cell>
          <cell r="D4705" t="str">
            <v>JR</v>
          </cell>
          <cell r="E4705">
            <v>0.1</v>
          </cell>
          <cell r="G4705">
            <v>135416.24</v>
          </cell>
          <cell r="H4705">
            <v>13542</v>
          </cell>
        </row>
        <row r="4706">
          <cell r="B4706" t="str">
            <v>47111</v>
          </cell>
          <cell r="C4706" t="str">
            <v xml:space="preserve">elementos de consumo y proteccion </v>
          </cell>
          <cell r="D4706" t="str">
            <v>%</v>
          </cell>
          <cell r="E4706">
            <v>13542</v>
          </cell>
          <cell r="G4706">
            <v>1.4999999999999999E-2</v>
          </cell>
          <cell r="H4706">
            <v>203</v>
          </cell>
        </row>
        <row r="4707">
          <cell r="B4707" t="str">
            <v>46111</v>
          </cell>
          <cell r="C4707" t="str">
            <v xml:space="preserve">herramienta y equipo menor </v>
          </cell>
          <cell r="D4707" t="str">
            <v>%</v>
          </cell>
          <cell r="E4707">
            <v>13542</v>
          </cell>
          <cell r="G4707">
            <v>0.05</v>
          </cell>
          <cell r="H4707">
            <v>677</v>
          </cell>
        </row>
        <row r="4708">
          <cell r="C4708" t="str">
            <v>DIRECTO:  254,572,776 / U</v>
          </cell>
          <cell r="D4708">
            <v>0</v>
          </cell>
          <cell r="G4708">
            <v>0</v>
          </cell>
          <cell r="H4708">
            <v>0</v>
          </cell>
        </row>
        <row r="4709">
          <cell r="C4709">
            <v>0</v>
          </cell>
          <cell r="D4709">
            <v>0</v>
          </cell>
          <cell r="G4709">
            <v>0</v>
          </cell>
          <cell r="H4709">
            <v>0</v>
          </cell>
        </row>
        <row r="4710">
          <cell r="B4710" t="str">
            <v>12-02-325</v>
          </cell>
          <cell r="C4710" t="str">
            <v>MURO CORTINA V-B2 (36.33x7.05). PERFILERIA EN ACERO 120x60x3 MM. VERTICAL Y 60x50x2 MM. HORIZONTAL SISTEMA VISS BASIC 60 DE JANSEN O EQUIVALENTE. CRISTAL LAMINADO TEMPLADO 6+6 MM. - SENTRY GLASS PLUS 0.89 MM. (SGP RESISTENCIA ESTRUCTURAL) O EQUIVALENTE SEGÚN DETALLES Y ESPECIFICACIONES DE PLANOS. CUERPOS FIJOS</v>
          </cell>
          <cell r="D4710" t="str">
            <v>U</v>
          </cell>
          <cell r="E4710">
            <v>0</v>
          </cell>
          <cell r="G4710">
            <v>0</v>
          </cell>
          <cell r="H4710">
            <v>254572776</v>
          </cell>
        </row>
        <row r="4711">
          <cell r="B4711" t="str">
            <v>3T061</v>
          </cell>
          <cell r="C4711" t="str">
            <v xml:space="preserve">muro cortina v-b2 (36.33x7.05). perfileria en acero 120x60x3 mm. vertical y 60x50x2 mm. horizontal sistema viss basic 60 de jansen o equivalente. cristal laminado templado 6+6 mm. - sentry glass plus 0.89 mm. (sgp resistencia estructural) o equivalente según detalles y especificaciones de planos. cuerpos fijos </v>
          </cell>
          <cell r="D4711" t="str">
            <v>u</v>
          </cell>
          <cell r="E4711">
            <v>1</v>
          </cell>
          <cell r="G4711">
            <v>254558353.72193101</v>
          </cell>
          <cell r="H4711">
            <v>254558354</v>
          </cell>
        </row>
        <row r="4712">
          <cell r="B4712" t="str">
            <v>2A11936</v>
          </cell>
          <cell r="C4712" t="str">
            <v xml:space="preserve">CUADRILLA ALBAÑILERIA ACABADOS </v>
          </cell>
          <cell r="D4712" t="str">
            <v>JR</v>
          </cell>
          <cell r="E4712">
            <v>0.1</v>
          </cell>
          <cell r="G4712">
            <v>135416.24</v>
          </cell>
          <cell r="H4712">
            <v>13542</v>
          </cell>
        </row>
        <row r="4713">
          <cell r="B4713" t="str">
            <v>47111</v>
          </cell>
          <cell r="C4713" t="str">
            <v xml:space="preserve">elementos de consumo y proteccion </v>
          </cell>
          <cell r="D4713" t="str">
            <v>%</v>
          </cell>
          <cell r="E4713">
            <v>13542</v>
          </cell>
          <cell r="G4713">
            <v>1.4999999999999999E-2</v>
          </cell>
          <cell r="H4713">
            <v>203</v>
          </cell>
        </row>
        <row r="4714">
          <cell r="B4714" t="str">
            <v>46111</v>
          </cell>
          <cell r="C4714" t="str">
            <v xml:space="preserve">herramienta y equipo menor </v>
          </cell>
          <cell r="D4714" t="str">
            <v>%</v>
          </cell>
          <cell r="E4714">
            <v>13542</v>
          </cell>
          <cell r="G4714">
            <v>0.05</v>
          </cell>
          <cell r="H4714">
            <v>677</v>
          </cell>
        </row>
        <row r="4715">
          <cell r="C4715" t="str">
            <v>DIRECTO:  254,572,776 / U</v>
          </cell>
          <cell r="D4715">
            <v>0</v>
          </cell>
          <cell r="G4715">
            <v>0</v>
          </cell>
          <cell r="H4715">
            <v>0</v>
          </cell>
        </row>
        <row r="4716">
          <cell r="C4716">
            <v>0</v>
          </cell>
          <cell r="D4716">
            <v>0</v>
          </cell>
          <cell r="G4716">
            <v>0</v>
          </cell>
          <cell r="H4716">
            <v>0</v>
          </cell>
        </row>
        <row r="4717">
          <cell r="B4717" t="str">
            <v>12-02-330</v>
          </cell>
          <cell r="C4717" t="str">
            <v>MURO CORTINA V-B3 (36.33x11.30). PERFILERIA EN ACERO 120x60x3 MM. VERTICAL Y 60x50x2 MM. HORIZONTAL SISTEMA VISS BASIC 60 DE JANSEN O EQUIVALENTE. CRISTAL LAMINADO TEMPLADO 6+6 MM. - SENTRY GLASS PLUS 0.89 MM. (SGP RESISTENCIA ESTRUCTURAL) O EQUIVALENTE SEGÚN DETALLES Y ESPECIFICACIONES DE PLANOS. CELOSIAS EN ALUMINIO ANODIZADO NEGRO MATE. CUERPOS FIJOS</v>
          </cell>
          <cell r="D4717" t="str">
            <v>U</v>
          </cell>
          <cell r="E4717">
            <v>0</v>
          </cell>
          <cell r="G4717">
            <v>0</v>
          </cell>
          <cell r="H4717">
            <v>408029939</v>
          </cell>
        </row>
        <row r="4718">
          <cell r="B4718" t="str">
            <v>3T062</v>
          </cell>
          <cell r="C4718" t="str">
            <v xml:space="preserve">muro cortina v-b3 (36.33x11.30). perfileria en acero 120x60x3 mm. vertical y 60x50x2 mm. horizontal sistema viss basic 60 de jansen o equivalente. cristal laminado templado 6+6 mm. - sentry glass plus 0.89 mm. (sgp resistencia estructural) o equivalente según detalles y especificaciones de planos. celosias en aluminio anodizado negro mate. cuerpos fijos </v>
          </cell>
          <cell r="D4718" t="str">
            <v>u</v>
          </cell>
          <cell r="E4718">
            <v>1</v>
          </cell>
          <cell r="G4718">
            <v>408015517.31316596</v>
          </cell>
          <cell r="H4718">
            <v>408015517</v>
          </cell>
        </row>
        <row r="4719">
          <cell r="B4719" t="str">
            <v>2A11936</v>
          </cell>
          <cell r="C4719" t="str">
            <v xml:space="preserve">CUADRILLA ALBAÑILERIA ACABADOS </v>
          </cell>
          <cell r="D4719" t="str">
            <v>JR</v>
          </cell>
          <cell r="E4719">
            <v>0.1</v>
          </cell>
          <cell r="G4719">
            <v>135416.24</v>
          </cell>
          <cell r="H4719">
            <v>13542</v>
          </cell>
        </row>
        <row r="4720">
          <cell r="B4720" t="str">
            <v>47111</v>
          </cell>
          <cell r="C4720" t="str">
            <v xml:space="preserve">elementos de consumo y proteccion </v>
          </cell>
          <cell r="D4720" t="str">
            <v>%</v>
          </cell>
          <cell r="E4720">
            <v>13542</v>
          </cell>
          <cell r="G4720">
            <v>1.4999999999999999E-2</v>
          </cell>
          <cell r="H4720">
            <v>203</v>
          </cell>
        </row>
        <row r="4721">
          <cell r="B4721" t="str">
            <v>46111</v>
          </cell>
          <cell r="C4721" t="str">
            <v xml:space="preserve">herramienta y equipo menor </v>
          </cell>
          <cell r="D4721" t="str">
            <v>%</v>
          </cell>
          <cell r="E4721">
            <v>13542</v>
          </cell>
          <cell r="G4721">
            <v>0.05</v>
          </cell>
          <cell r="H4721">
            <v>677</v>
          </cell>
        </row>
        <row r="4722">
          <cell r="C4722" t="str">
            <v>DIRECTO:  408,029,939 / U</v>
          </cell>
          <cell r="D4722">
            <v>0</v>
          </cell>
          <cell r="G4722">
            <v>0</v>
          </cell>
          <cell r="H4722">
            <v>0</v>
          </cell>
        </row>
        <row r="4723">
          <cell r="C4723">
            <v>0</v>
          </cell>
          <cell r="D4723">
            <v>0</v>
          </cell>
          <cell r="G4723">
            <v>0</v>
          </cell>
          <cell r="H4723">
            <v>0</v>
          </cell>
        </row>
        <row r="4724">
          <cell r="B4724" t="str">
            <v>12-02-335</v>
          </cell>
          <cell r="C4724" t="str">
            <v>MURO CORTINA V-B4 (36.33x11.30). PERFILERIA EN ACERO 120x60x3 MM. VERTICAL Y 60x50x2 MM. HORIZONTAL SISTEMA VISS BASIC 60 DE JANSEN O EQUIVALENTE. CRISTAL LAMINADO TEMPLADO 6+6 MM. - SENTRY GLASS PLUS 0.89 MM. (SGP RESISTENCIA ESTRUCTURAL) O EQUIVALENTE SEGÚN DETALLES Y ESPECIFICACIONES DE PLANOS. CELOSIAS EN ALUMINIO ANODIZADO NEGRO MATE Y CUERPOS BATIENTES EN SISTEMA DE PERFILERIA JANSEN ECONOMY 50 O EQUIVALENTE CON MANIJAS, MECANISMO DE RETORNO Y CERRADURA. CUERPOS FIJOS Y BATIENTES</v>
          </cell>
          <cell r="D4724" t="str">
            <v>U</v>
          </cell>
          <cell r="E4724">
            <v>0</v>
          </cell>
          <cell r="G4724">
            <v>0</v>
          </cell>
          <cell r="H4724">
            <v>408087626</v>
          </cell>
        </row>
        <row r="4725">
          <cell r="B4725" t="str">
            <v>3T063</v>
          </cell>
          <cell r="C4725" t="str">
            <v xml:space="preserve">muro cortina v-b4 (36.33x11.30). perfileria en acero 120x60x3 mm. vertical y 60x50x2 mm. horizontal sistema viss basic 60 de jansen o equivalente. cristal laminado templado 6+6 mm. - sentry glass plus 0.89 mm. (sgp resistencia estructural) o equivalente según detalles y especificaciones de planos. celosias en aluminio anodizado negro mate y cuerpos batientes en sistema de perfileria jansen economy 50 o equivalente con manijas, mecanismo de retorno y cerradura. cuerpos fijos y batientes </v>
          </cell>
          <cell r="D4725" t="str">
            <v>u</v>
          </cell>
          <cell r="E4725">
            <v>1</v>
          </cell>
          <cell r="G4725">
            <v>408015517.31316596</v>
          </cell>
          <cell r="H4725">
            <v>408015517</v>
          </cell>
        </row>
        <row r="4726">
          <cell r="B4726" t="str">
            <v>2A11936</v>
          </cell>
          <cell r="C4726" t="str">
            <v xml:space="preserve">CUADRILLA ALBAÑILERIA ACABADOS </v>
          </cell>
          <cell r="D4726" t="str">
            <v>JR</v>
          </cell>
          <cell r="E4726">
            <v>0.5</v>
          </cell>
          <cell r="G4726">
            <v>135416.24</v>
          </cell>
          <cell r="H4726">
            <v>67708</v>
          </cell>
        </row>
        <row r="4727">
          <cell r="B4727" t="str">
            <v>47111</v>
          </cell>
          <cell r="C4727" t="str">
            <v xml:space="preserve">elementos de consumo y proteccion </v>
          </cell>
          <cell r="D4727" t="str">
            <v>%</v>
          </cell>
          <cell r="E4727">
            <v>67708</v>
          </cell>
          <cell r="G4727">
            <v>1.4999999999999999E-2</v>
          </cell>
          <cell r="H4727">
            <v>1016</v>
          </cell>
        </row>
        <row r="4728">
          <cell r="B4728" t="str">
            <v>46111</v>
          </cell>
          <cell r="C4728" t="str">
            <v xml:space="preserve">herramienta y equipo menor </v>
          </cell>
          <cell r="D4728" t="str">
            <v>%</v>
          </cell>
          <cell r="E4728">
            <v>67708</v>
          </cell>
          <cell r="G4728">
            <v>0.05</v>
          </cell>
          <cell r="H4728">
            <v>3385</v>
          </cell>
        </row>
        <row r="4729">
          <cell r="C4729" t="str">
            <v>DIRECTO:  408,087,626 / U</v>
          </cell>
          <cell r="D4729">
            <v>0</v>
          </cell>
          <cell r="G4729">
            <v>0</v>
          </cell>
          <cell r="H4729">
            <v>0</v>
          </cell>
        </row>
        <row r="4730">
          <cell r="C4730">
            <v>0</v>
          </cell>
          <cell r="D4730">
            <v>0</v>
          </cell>
          <cell r="G4730">
            <v>0</v>
          </cell>
          <cell r="H4730">
            <v>0</v>
          </cell>
        </row>
        <row r="4731">
          <cell r="B4731" t="str">
            <v>12-02-340</v>
          </cell>
          <cell r="C4731" t="str">
            <v>MURO CORTINA V-B5 (67.61x7.05). PERFILERIA EN ACERO 120x60x3 MM. VERTICAL Y 60x50x2 MM. HORIZONTAL SISTEMA VISS BASIC 60 DE JANSEN O EQUIVALENTE. CRISTAL LAMINADO TEMPLADO 6+6 MM. - SENTRY GLASS PLUS 0.89 MM. (SGP RESISTENCIA ESTRUCTURAL) O EQUIVALENTE SEGÚN DETALLES Y ESPECIFICACIONES DE PLANOS. CELOSIAS EN ALUMINIO ANODIZADO NEGRO MATE Y CUERPOS BATIENTES EN SISTEMA DE PERFILERIA JANSEN ECONOMY 50 O EQUIVALENTE CON MANIJAS, MECANISMO DE RETORNO Y CERRADURA. CUERPOS FIJOS Y BATIENTES</v>
          </cell>
          <cell r="D4731" t="str">
            <v>U</v>
          </cell>
          <cell r="E4731">
            <v>0</v>
          </cell>
          <cell r="G4731">
            <v>0</v>
          </cell>
          <cell r="H4731">
            <v>473804294</v>
          </cell>
        </row>
        <row r="4732">
          <cell r="B4732" t="str">
            <v>3T064</v>
          </cell>
          <cell r="C4732" t="str">
            <v xml:space="preserve">muro cortina v-b5 (67.61x7.05). perfileria en acero 120x60x3 mm. vertical y 60x50x2 mm. horizontal sistema viss basic 60 de jansen o equivalente. cristal laminado templado 6+6 mm. - sentry glass plus 0.89 mm. (sgp resistencia estructural) o equivalente según detalles y especificaciones de planos. celosias en aluminio anodizado negro mate y cuerpos batientes en sistema de perfileria jansen economy 50 o equivalente con manijas, mecanismo de retorno y cerradura. cuerpos fijos y batientes </v>
          </cell>
          <cell r="D4732" t="str">
            <v>u</v>
          </cell>
          <cell r="E4732">
            <v>1</v>
          </cell>
          <cell r="G4732">
            <v>473732185.38782698</v>
          </cell>
          <cell r="H4732">
            <v>473732185</v>
          </cell>
        </row>
        <row r="4733">
          <cell r="B4733" t="str">
            <v>2A11936</v>
          </cell>
          <cell r="C4733" t="str">
            <v xml:space="preserve">CUADRILLA ALBAÑILERIA ACABADOS </v>
          </cell>
          <cell r="D4733" t="str">
            <v>JR</v>
          </cell>
          <cell r="E4733">
            <v>0.5</v>
          </cell>
          <cell r="G4733">
            <v>135416.24</v>
          </cell>
          <cell r="H4733">
            <v>67708</v>
          </cell>
        </row>
        <row r="4734">
          <cell r="B4734" t="str">
            <v>47111</v>
          </cell>
          <cell r="C4734" t="str">
            <v xml:space="preserve">elementos de consumo y proteccion </v>
          </cell>
          <cell r="D4734" t="str">
            <v>%</v>
          </cell>
          <cell r="E4734">
            <v>67708</v>
          </cell>
          <cell r="G4734">
            <v>1.4999999999999999E-2</v>
          </cell>
          <cell r="H4734">
            <v>1016</v>
          </cell>
        </row>
        <row r="4735">
          <cell r="B4735" t="str">
            <v>46111</v>
          </cell>
          <cell r="C4735" t="str">
            <v xml:space="preserve">herramienta y equipo menor </v>
          </cell>
          <cell r="D4735" t="str">
            <v>%</v>
          </cell>
          <cell r="E4735">
            <v>67708</v>
          </cell>
          <cell r="G4735">
            <v>0.05</v>
          </cell>
          <cell r="H4735">
            <v>3385</v>
          </cell>
        </row>
        <row r="4736">
          <cell r="C4736" t="str">
            <v>DIRECTO:  473,804,294 / U</v>
          </cell>
          <cell r="D4736">
            <v>0</v>
          </cell>
          <cell r="G4736">
            <v>0</v>
          </cell>
          <cell r="H4736">
            <v>0</v>
          </cell>
        </row>
        <row r="4737">
          <cell r="C4737">
            <v>0</v>
          </cell>
          <cell r="D4737">
            <v>0</v>
          </cell>
          <cell r="G4737">
            <v>0</v>
          </cell>
          <cell r="H4737">
            <v>0</v>
          </cell>
        </row>
        <row r="4738">
          <cell r="B4738" t="str">
            <v>12-02-345</v>
          </cell>
          <cell r="C4738" t="str">
            <v>MURO CORTINA V-B6 (67.61x7.05). PERFILERIA EN ACERO 120x60x3 MM. VERTICAL Y 60x50x2 MM. HORIZONTAL SISTEMA VISS BASIC 60 DE JANSEN O EQUIVALENTE. CRISTAL LAMINADO TEMPLADO 6+6 MM. - SENTRY GLASS PLUS 0.89 MM. (SGP RESISTENCIA ESTRUCTURAL) O EQUIVALENTE SEGÚN DETALLES Y ESPECIFICACIONES DE PLANOS. CUERPOS FIJOS</v>
          </cell>
          <cell r="D4738" t="str">
            <v>U</v>
          </cell>
          <cell r="E4738">
            <v>0</v>
          </cell>
          <cell r="G4738">
            <v>0</v>
          </cell>
          <cell r="H4738">
            <v>473746607</v>
          </cell>
        </row>
        <row r="4739">
          <cell r="B4739" t="str">
            <v>3T065</v>
          </cell>
          <cell r="C4739" t="str">
            <v xml:space="preserve">muro cortina v-b6 (67.61x7.05). perfileria en acero 120x60x3 mm. vertical y 60x50x2 mm. horizontal sistema viss basic 60 de jansen o equivalente. cristal laminado templado 6+6 mm. - sentry glass plus 0.89 mm. (sgp resistencia estructural) o equivalente según detalles y especificaciones de planos. cuerpos fijos </v>
          </cell>
          <cell r="D4739" t="str">
            <v>u</v>
          </cell>
          <cell r="E4739">
            <v>1</v>
          </cell>
          <cell r="G4739">
            <v>473732185.38782698</v>
          </cell>
          <cell r="H4739">
            <v>473732185</v>
          </cell>
        </row>
        <row r="4740">
          <cell r="B4740" t="str">
            <v>2A11936</v>
          </cell>
          <cell r="C4740" t="str">
            <v xml:space="preserve">CUADRILLA ALBAÑILERIA ACABADOS </v>
          </cell>
          <cell r="D4740" t="str">
            <v>JR</v>
          </cell>
          <cell r="E4740">
            <v>0.1</v>
          </cell>
          <cell r="G4740">
            <v>135416.24</v>
          </cell>
          <cell r="H4740">
            <v>13542</v>
          </cell>
        </row>
        <row r="4741">
          <cell r="B4741" t="str">
            <v>47111</v>
          </cell>
          <cell r="C4741" t="str">
            <v xml:space="preserve">elementos de consumo y proteccion </v>
          </cell>
          <cell r="D4741" t="str">
            <v>%</v>
          </cell>
          <cell r="E4741">
            <v>13542</v>
          </cell>
          <cell r="G4741">
            <v>1.4999999999999999E-2</v>
          </cell>
          <cell r="H4741">
            <v>203</v>
          </cell>
        </row>
        <row r="4742">
          <cell r="B4742" t="str">
            <v>46111</v>
          </cell>
          <cell r="C4742" t="str">
            <v xml:space="preserve">herramienta y equipo menor </v>
          </cell>
          <cell r="D4742" t="str">
            <v>%</v>
          </cell>
          <cell r="E4742">
            <v>13542</v>
          </cell>
          <cell r="G4742">
            <v>0.05</v>
          </cell>
          <cell r="H4742">
            <v>677</v>
          </cell>
        </row>
        <row r="4743">
          <cell r="C4743" t="str">
            <v>DIRECTO:  473,746,607 / U</v>
          </cell>
          <cell r="D4743">
            <v>0</v>
          </cell>
          <cell r="G4743">
            <v>0</v>
          </cell>
          <cell r="H4743">
            <v>0</v>
          </cell>
        </row>
        <row r="4744">
          <cell r="C4744">
            <v>0</v>
          </cell>
          <cell r="D4744">
            <v>0</v>
          </cell>
          <cell r="G4744">
            <v>0</v>
          </cell>
          <cell r="H4744">
            <v>0</v>
          </cell>
        </row>
        <row r="4745">
          <cell r="B4745" t="str">
            <v>12-02-350</v>
          </cell>
          <cell r="C4745" t="str">
            <v>MURO CORTINA V-C1 (36.33x11.30). PERFILERIA EN ACERO 120x60x3 MM. VERTICAL Y 60x50x2 MM. HORIZONTAL SISTEMA VISS BASIC 60 DE JANSEN O EQUIVALENTE. CRISTAL LAMINADO TEMPLADO 6+6 MM. - SENTRY GLASS PLUS 0.89 MM. (SGP RESISTENCIA ESTRUCTURAL) O EQUIVALENTE SEGÚN DETALLES Y ESPECIFICACIONES DE PLANOS. CELOSIAS EN ALUMINIO ANODIZADO NEGRO MATE Y CUERPOS BATIENTES EN SISTEMA DE PERFILERIA JANSEN ECONOMY 50 O EQUIVALENTE CON MANIJAS, MECANISMO DE RETORNO Y CERRADURA. CUERPOS FIJOS</v>
          </cell>
          <cell r="D4745" t="str">
            <v>U</v>
          </cell>
          <cell r="E4745">
            <v>0</v>
          </cell>
          <cell r="G4745">
            <v>0</v>
          </cell>
          <cell r="H4745">
            <v>408029939</v>
          </cell>
        </row>
        <row r="4746">
          <cell r="B4746" t="str">
            <v>3T066</v>
          </cell>
          <cell r="C4746" t="str">
            <v xml:space="preserve">muro cortina v-c1 (36.33x11.30). perfileria en acero 120x60x3 mm. vertical y 60x50x2 mm. horizontal sistema viss basic 60 de jansen o equivalente. cristal laminado templado 6+6 mm. - sentry glass plus 0.89 mm. (sgp resistencia estructural) o equivalente según detalles y especificaciones de planos. celosias en aluminio anodizado negro mate y cuerpos batientes en sistema de perfileria jansen economy 50 o equivalente con manijas, mecanismo de retorno y cerradura. cuerpos fijos </v>
          </cell>
          <cell r="D4746" t="str">
            <v>u</v>
          </cell>
          <cell r="E4746">
            <v>1</v>
          </cell>
          <cell r="G4746">
            <v>408015517.31316596</v>
          </cell>
          <cell r="H4746">
            <v>408015517</v>
          </cell>
        </row>
        <row r="4747">
          <cell r="B4747" t="str">
            <v>2A11936</v>
          </cell>
          <cell r="C4747" t="str">
            <v xml:space="preserve">CUADRILLA ALBAÑILERIA ACABADOS </v>
          </cell>
          <cell r="D4747" t="str">
            <v>JR</v>
          </cell>
          <cell r="E4747">
            <v>0.1</v>
          </cell>
          <cell r="G4747">
            <v>135416.24</v>
          </cell>
          <cell r="H4747">
            <v>13542</v>
          </cell>
        </row>
        <row r="4748">
          <cell r="B4748" t="str">
            <v>47111</v>
          </cell>
          <cell r="C4748" t="str">
            <v xml:space="preserve">elementos de consumo y proteccion </v>
          </cell>
          <cell r="D4748" t="str">
            <v>%</v>
          </cell>
          <cell r="E4748">
            <v>13542</v>
          </cell>
          <cell r="G4748">
            <v>1.4999999999999999E-2</v>
          </cell>
          <cell r="H4748">
            <v>203</v>
          </cell>
        </row>
        <row r="4749">
          <cell r="B4749" t="str">
            <v>46111</v>
          </cell>
          <cell r="C4749" t="str">
            <v xml:space="preserve">herramienta y equipo menor </v>
          </cell>
          <cell r="D4749" t="str">
            <v>%</v>
          </cell>
          <cell r="E4749">
            <v>13542</v>
          </cell>
          <cell r="G4749">
            <v>0.05</v>
          </cell>
          <cell r="H4749">
            <v>677</v>
          </cell>
        </row>
        <row r="4750">
          <cell r="C4750" t="str">
            <v>DIRECTO:  408,029,939 / U</v>
          </cell>
          <cell r="D4750">
            <v>0</v>
          </cell>
          <cell r="G4750">
            <v>0</v>
          </cell>
          <cell r="H4750">
            <v>0</v>
          </cell>
        </row>
        <row r="4751">
          <cell r="C4751">
            <v>0</v>
          </cell>
          <cell r="D4751">
            <v>0</v>
          </cell>
          <cell r="G4751">
            <v>0</v>
          </cell>
          <cell r="H4751">
            <v>0</v>
          </cell>
        </row>
        <row r="4752">
          <cell r="B4752" t="str">
            <v>12-02-355</v>
          </cell>
          <cell r="C4752" t="str">
            <v>MURO CORTINA V-C2 (36.33x7.05). PERFILERIA EN ACERO 120x60x3 MM. VERTICAL Y 60x50x2 MM. HORIZONTAL SISTEMA VISS BASIC 60 DE JANSEN O EQUIVALENTE. CRISTAL LAMINADO TEMPLADO 6+6 MM. - SENTRY GLASS PLUS 0.89 MM. (SGP RESISTENCIA ESTRUCTURAL) O EQUIVALENTE SEGÚN DETALLES Y ESPECIFICACIONES DE PLANOS. CUERPOS FIJOS</v>
          </cell>
          <cell r="D4752" t="str">
            <v>U</v>
          </cell>
          <cell r="E4752">
            <v>0</v>
          </cell>
          <cell r="G4752">
            <v>0</v>
          </cell>
          <cell r="H4752">
            <v>254572776</v>
          </cell>
        </row>
        <row r="4753">
          <cell r="B4753" t="str">
            <v>3T067</v>
          </cell>
          <cell r="C4753" t="str">
            <v xml:space="preserve">muro cortina v-c2 (36.33x7.05). perfileria en acero 120x60x3 mm. vertical y 60x50x2 mm. horizontal sistema viss basic 60 de jansen o equivalente. cristal laminado templado 6+6 mm. - sentry glass plus 0.89 mm. (sgp resistencia estructural) o equivalente según detalles y especificaciones de planos. cuerpos fijos </v>
          </cell>
          <cell r="D4753" t="str">
            <v>u</v>
          </cell>
          <cell r="E4753">
            <v>1</v>
          </cell>
          <cell r="G4753">
            <v>254558353.72193101</v>
          </cell>
          <cell r="H4753">
            <v>254558354</v>
          </cell>
        </row>
        <row r="4754">
          <cell r="B4754" t="str">
            <v>2A11936</v>
          </cell>
          <cell r="C4754" t="str">
            <v xml:space="preserve">CUADRILLA ALBAÑILERIA ACABADOS </v>
          </cell>
          <cell r="D4754" t="str">
            <v>JR</v>
          </cell>
          <cell r="E4754">
            <v>0.1</v>
          </cell>
          <cell r="G4754">
            <v>135416.24</v>
          </cell>
          <cell r="H4754">
            <v>13542</v>
          </cell>
        </row>
        <row r="4755">
          <cell r="B4755" t="str">
            <v>47111</v>
          </cell>
          <cell r="C4755" t="str">
            <v xml:space="preserve">elementos de consumo y proteccion </v>
          </cell>
          <cell r="D4755" t="str">
            <v>%</v>
          </cell>
          <cell r="E4755">
            <v>13542</v>
          </cell>
          <cell r="G4755">
            <v>1.4999999999999999E-2</v>
          </cell>
          <cell r="H4755">
            <v>203</v>
          </cell>
        </row>
        <row r="4756">
          <cell r="B4756" t="str">
            <v>46111</v>
          </cell>
          <cell r="C4756" t="str">
            <v xml:space="preserve">herramienta y equipo menor </v>
          </cell>
          <cell r="D4756" t="str">
            <v>%</v>
          </cell>
          <cell r="E4756">
            <v>13542</v>
          </cell>
          <cell r="G4756">
            <v>0.05</v>
          </cell>
          <cell r="H4756">
            <v>677</v>
          </cell>
        </row>
        <row r="4757">
          <cell r="C4757" t="str">
            <v>DIRECTO:  254,572,776 / U</v>
          </cell>
          <cell r="D4757">
            <v>0</v>
          </cell>
          <cell r="G4757">
            <v>0</v>
          </cell>
          <cell r="H4757">
            <v>0</v>
          </cell>
        </row>
        <row r="4758">
          <cell r="C4758">
            <v>0</v>
          </cell>
          <cell r="D4758">
            <v>0</v>
          </cell>
          <cell r="G4758">
            <v>0</v>
          </cell>
          <cell r="H4758">
            <v>0</v>
          </cell>
        </row>
        <row r="4759">
          <cell r="B4759" t="str">
            <v>12-02-360</v>
          </cell>
          <cell r="C4759" t="str">
            <v>MURO CORTINA V-C3 (86.37x7.05). PERFILERIA EN ACERO 120x60x3 MM. VERTICAL Y 60x50x2 MM. HORIZONTAL SISTEMA VISS BASIC 60 DE JANSEN O EQUIVALENTE. CRISTAL LAMINADO TEMPLADO 6+6 MM. - SENTRY GLASS PLUS 0.89 MM. (SGP RESISTENCIA ESTRUCTURAL) O EQUIVALENTE SEGÚN DETALLES Y ESPECIFICACIONES DE PLANOS. CUERPOS FIJOS</v>
          </cell>
          <cell r="D4759" t="str">
            <v>U</v>
          </cell>
          <cell r="E4759">
            <v>0</v>
          </cell>
          <cell r="G4759">
            <v>0</v>
          </cell>
          <cell r="H4759">
            <v>605194852</v>
          </cell>
        </row>
        <row r="4760">
          <cell r="B4760" t="str">
            <v>3T068</v>
          </cell>
          <cell r="C4760" t="str">
            <v xml:space="preserve">muro cortina v-c3 (86.37x7.05). perfileria en acero 120x60x3 mm. vertical y 60x50x2 mm. horizontal sistema viss basic 60 de jansen o equivalente. cristal laminado templado 6+6 mm. - sentry glass plus 0.89 mm. (sgp resistencia estructural) o equivalente según detalles y especificaciones de planos. cuerpos fijos </v>
          </cell>
          <cell r="D4760" t="str">
            <v>u</v>
          </cell>
          <cell r="E4760">
            <v>1</v>
          </cell>
          <cell r="G4760">
            <v>605180429.69895899</v>
          </cell>
          <cell r="H4760">
            <v>605180430</v>
          </cell>
        </row>
        <row r="4761">
          <cell r="B4761" t="str">
            <v>2A11936</v>
          </cell>
          <cell r="C4761" t="str">
            <v xml:space="preserve">CUADRILLA ALBAÑILERIA ACABADOS </v>
          </cell>
          <cell r="D4761" t="str">
            <v>JR</v>
          </cell>
          <cell r="E4761">
            <v>0.1</v>
          </cell>
          <cell r="G4761">
            <v>135416.24</v>
          </cell>
          <cell r="H4761">
            <v>13542</v>
          </cell>
        </row>
        <row r="4762">
          <cell r="B4762" t="str">
            <v>47111</v>
          </cell>
          <cell r="C4762" t="str">
            <v xml:space="preserve">elementos de consumo y proteccion </v>
          </cell>
          <cell r="D4762" t="str">
            <v>%</v>
          </cell>
          <cell r="E4762">
            <v>13542</v>
          </cell>
          <cell r="G4762">
            <v>1.4999999999999999E-2</v>
          </cell>
          <cell r="H4762">
            <v>203</v>
          </cell>
        </row>
        <row r="4763">
          <cell r="B4763" t="str">
            <v>46111</v>
          </cell>
          <cell r="C4763" t="str">
            <v xml:space="preserve">herramienta y equipo menor </v>
          </cell>
          <cell r="D4763" t="str">
            <v>%</v>
          </cell>
          <cell r="E4763">
            <v>13542</v>
          </cell>
          <cell r="G4763">
            <v>0.05</v>
          </cell>
          <cell r="H4763">
            <v>677</v>
          </cell>
        </row>
        <row r="4764">
          <cell r="C4764" t="str">
            <v>DIRECTO:  605,194,852 / U</v>
          </cell>
          <cell r="D4764">
            <v>0</v>
          </cell>
          <cell r="G4764">
            <v>0</v>
          </cell>
          <cell r="H4764">
            <v>0</v>
          </cell>
        </row>
        <row r="4765">
          <cell r="C4765">
            <v>0</v>
          </cell>
          <cell r="D4765">
            <v>0</v>
          </cell>
          <cell r="G4765">
            <v>0</v>
          </cell>
          <cell r="H4765">
            <v>0</v>
          </cell>
        </row>
        <row r="4766">
          <cell r="B4766" t="str">
            <v>12-02-365</v>
          </cell>
          <cell r="C4766" t="str">
            <v>MURO CORTINA V-C4 (86.37x7.05). PERFILERIA EN ACERO 120x60x3 MM. VERTICAL Y 60x50x2 MM. HORIZONTAL SISTEMA VISS BASIC 60 DE JANSEN O EQUIVALENTE. CRISTAL LAMINADO TEMPLADO 6+6 MM. - SENTRY GLASS PLUS 0.89 MM. (SGP RESISTENCIA ESTRUCTURAL) O EQUIVALENTE SEGÚN DETALLES Y ESPECIFICACIONES DE PLANOS. CUERPOS FIJOS</v>
          </cell>
          <cell r="D4766" t="str">
            <v>U</v>
          </cell>
          <cell r="E4766">
            <v>0</v>
          </cell>
          <cell r="G4766">
            <v>0</v>
          </cell>
          <cell r="H4766">
            <v>605194852</v>
          </cell>
        </row>
        <row r="4767">
          <cell r="B4767" t="str">
            <v>3T069</v>
          </cell>
          <cell r="C4767" t="str">
            <v xml:space="preserve">muro cortina v-c4 (86.37x7.05). perfileria en acero 120x60x3 mm. vertical y 60x50x2 mm. horizontal sistema viss basic 60 de jansen o equivalente. cristal laminado templado 6+6 mm. - sentry glass plus 0.89 mm. (sgp resistencia estructural) o equivalente según detalles y especificaciones de planos. cuerpos fijos </v>
          </cell>
          <cell r="D4767" t="str">
            <v>u</v>
          </cell>
          <cell r="E4767">
            <v>1</v>
          </cell>
          <cell r="G4767">
            <v>605180429.69895899</v>
          </cell>
          <cell r="H4767">
            <v>605180430</v>
          </cell>
        </row>
        <row r="4768">
          <cell r="B4768" t="str">
            <v>2A11936</v>
          </cell>
          <cell r="C4768" t="str">
            <v xml:space="preserve">CUADRILLA ALBAÑILERIA ACABADOS </v>
          </cell>
          <cell r="D4768" t="str">
            <v>JR</v>
          </cell>
          <cell r="E4768">
            <v>0.1</v>
          </cell>
          <cell r="G4768">
            <v>135416.24</v>
          </cell>
          <cell r="H4768">
            <v>13542</v>
          </cell>
        </row>
        <row r="4769">
          <cell r="B4769" t="str">
            <v>47111</v>
          </cell>
          <cell r="C4769" t="str">
            <v xml:space="preserve">elementos de consumo y proteccion </v>
          </cell>
          <cell r="D4769" t="str">
            <v>%</v>
          </cell>
          <cell r="E4769">
            <v>13542</v>
          </cell>
          <cell r="G4769">
            <v>1.4999999999999999E-2</v>
          </cell>
          <cell r="H4769">
            <v>203</v>
          </cell>
        </row>
        <row r="4770">
          <cell r="B4770" t="str">
            <v>46111</v>
          </cell>
          <cell r="C4770" t="str">
            <v xml:space="preserve">herramienta y equipo menor </v>
          </cell>
          <cell r="D4770" t="str">
            <v>%</v>
          </cell>
          <cell r="E4770">
            <v>13542</v>
          </cell>
          <cell r="G4770">
            <v>0.05</v>
          </cell>
          <cell r="H4770">
            <v>677</v>
          </cell>
        </row>
        <row r="4771">
          <cell r="C4771" t="str">
            <v>DIRECTO:  605,194,852 / U</v>
          </cell>
          <cell r="D4771">
            <v>0</v>
          </cell>
          <cell r="G4771">
            <v>0</v>
          </cell>
          <cell r="H4771">
            <v>0</v>
          </cell>
        </row>
        <row r="4772">
          <cell r="C4772">
            <v>0</v>
          </cell>
          <cell r="D4772">
            <v>0</v>
          </cell>
          <cell r="G4772">
            <v>0</v>
          </cell>
          <cell r="H4772">
            <v>0</v>
          </cell>
        </row>
        <row r="4773">
          <cell r="B4773" t="str">
            <v>12-02-370</v>
          </cell>
          <cell r="C4773" t="str">
            <v>VENTANA V-01 (56.45x3.10). PERFILERIA EN ACERO 120x60x3 MM. VERTICAL Y 60x50x2 MM. HORIZONTAL SISTEMA VISS BASIC 60 DE JANSEN O EQUIVALENTE. CRISTAL LAMINADO TEMPLADO 6+6 MM. - SENTRY GLASS PLUS 0.89 MM. (SGP RESISTENCIA ESTRUCTURAL) O EQUIVALENTE SEGÚN DETALLES Y ESPECIFICACIONES DE PLANOS. CUERPOS FIJOS</v>
          </cell>
          <cell r="D4773" t="str">
            <v>U</v>
          </cell>
          <cell r="E4773">
            <v>0</v>
          </cell>
          <cell r="G4773">
            <v>0</v>
          </cell>
          <cell r="H4773">
            <v>154642536</v>
          </cell>
        </row>
        <row r="4774">
          <cell r="B4774" t="str">
            <v>3T070</v>
          </cell>
          <cell r="C4774" t="str">
            <v xml:space="preserve">ventana v-01 (56.45x3.10). perfileria en acero 120x60x3 mm. vertical y 60x50x2 mm. horizontal sistema viss basic 60 de jansen o equivalente. cristal laminado templado 6+6 mm. - sentry glass plus 0.89 mm. (sgp resistencia estructural) o equivalente según detalles y especificaciones de planos. cuerpos fijos </v>
          </cell>
          <cell r="D4774" t="str">
            <v>u</v>
          </cell>
          <cell r="E4774">
            <v>1</v>
          </cell>
          <cell r="G4774">
            <v>154628113.86265901</v>
          </cell>
          <cell r="H4774">
            <v>154628114</v>
          </cell>
        </row>
        <row r="4775">
          <cell r="B4775" t="str">
            <v>2A11936</v>
          </cell>
          <cell r="C4775" t="str">
            <v xml:space="preserve">CUADRILLA ALBAÑILERIA ACABADOS </v>
          </cell>
          <cell r="D4775" t="str">
            <v>JR</v>
          </cell>
          <cell r="E4775">
            <v>0.1</v>
          </cell>
          <cell r="G4775">
            <v>135416.24</v>
          </cell>
          <cell r="H4775">
            <v>13542</v>
          </cell>
        </row>
        <row r="4776">
          <cell r="B4776" t="str">
            <v>47111</v>
          </cell>
          <cell r="C4776" t="str">
            <v xml:space="preserve">elementos de consumo y proteccion </v>
          </cell>
          <cell r="D4776" t="str">
            <v>%</v>
          </cell>
          <cell r="E4776">
            <v>13542</v>
          </cell>
          <cell r="G4776">
            <v>1.4999999999999999E-2</v>
          </cell>
          <cell r="H4776">
            <v>203</v>
          </cell>
        </row>
        <row r="4777">
          <cell r="B4777" t="str">
            <v>46111</v>
          </cell>
          <cell r="C4777" t="str">
            <v xml:space="preserve">herramienta y equipo menor </v>
          </cell>
          <cell r="D4777" t="str">
            <v>%</v>
          </cell>
          <cell r="E4777">
            <v>13542</v>
          </cell>
          <cell r="G4777">
            <v>0.05</v>
          </cell>
          <cell r="H4777">
            <v>677</v>
          </cell>
        </row>
        <row r="4778">
          <cell r="C4778" t="str">
            <v>DIRECTO:  154,642,536 / U</v>
          </cell>
          <cell r="D4778">
            <v>0</v>
          </cell>
          <cell r="G4778">
            <v>0</v>
          </cell>
          <cell r="H4778">
            <v>0</v>
          </cell>
        </row>
        <row r="4779">
          <cell r="C4779">
            <v>0</v>
          </cell>
          <cell r="D4779">
            <v>0</v>
          </cell>
          <cell r="G4779">
            <v>0</v>
          </cell>
          <cell r="H4779">
            <v>0</v>
          </cell>
        </row>
        <row r="4780">
          <cell r="B4780" t="str">
            <v>12-02-375</v>
          </cell>
          <cell r="C4780" t="str">
            <v>VENTANA V-02 (46.85x3.10). PERFILERIA EN ACERO 120x60x3 MM. VERTICAL Y 60x50x2 MM. HORIZONTAL SISTEMA VISS BASIC 60 DE JANSEN O EQUIVALENTE. CRISTAL LAMINADO TEMPLADO 6+6 MM. - SENTRY GLASS PLUS 0.89 MM. (SGP RESISTENCIA ESTRUCTURAL) O EQUIVALENTE SEGÚN DETALLES Y ESPECIFICACIONES DE PLANOS. CUERPOS FIJOS</v>
          </cell>
          <cell r="D4780" t="str">
            <v>U</v>
          </cell>
          <cell r="E4780">
            <v>0</v>
          </cell>
          <cell r="G4780">
            <v>0</v>
          </cell>
          <cell r="H4780">
            <v>128346169</v>
          </cell>
        </row>
        <row r="4781">
          <cell r="B4781" t="str">
            <v>3T071</v>
          </cell>
          <cell r="C4781" t="str">
            <v xml:space="preserve">ventana v-02 (46.85x3.10). perfileria en acero 120x60x3 mm. vertical y 60x50x2 mm. horizontal sistema viss basic 60 de jansen o equivalente. cristal laminado templado 6+6 mm. - sentry glass plus 0.89 mm. (sgp resistencia estructural) o equivalente según detalles y especificaciones de planos. cuerpos fijos </v>
          </cell>
          <cell r="D4781" t="str">
            <v>u</v>
          </cell>
          <cell r="E4781">
            <v>1</v>
          </cell>
          <cell r="G4781">
            <v>128331747.28902699</v>
          </cell>
          <cell r="H4781">
            <v>128331747</v>
          </cell>
        </row>
        <row r="4782">
          <cell r="B4782" t="str">
            <v>2A11936</v>
          </cell>
          <cell r="C4782" t="str">
            <v xml:space="preserve">CUADRILLA ALBAÑILERIA ACABADOS </v>
          </cell>
          <cell r="D4782" t="str">
            <v>JR</v>
          </cell>
          <cell r="E4782">
            <v>0.1</v>
          </cell>
          <cell r="G4782">
            <v>135416.24</v>
          </cell>
          <cell r="H4782">
            <v>13542</v>
          </cell>
        </row>
        <row r="4783">
          <cell r="B4783" t="str">
            <v>47111</v>
          </cell>
          <cell r="C4783" t="str">
            <v xml:space="preserve">elementos de consumo y proteccion </v>
          </cell>
          <cell r="D4783" t="str">
            <v>%</v>
          </cell>
          <cell r="E4783">
            <v>13542</v>
          </cell>
          <cell r="G4783">
            <v>1.4999999999999999E-2</v>
          </cell>
          <cell r="H4783">
            <v>203</v>
          </cell>
        </row>
        <row r="4784">
          <cell r="B4784" t="str">
            <v>46111</v>
          </cell>
          <cell r="C4784" t="str">
            <v xml:space="preserve">herramienta y equipo menor </v>
          </cell>
          <cell r="D4784" t="str">
            <v>%</v>
          </cell>
          <cell r="E4784">
            <v>13542</v>
          </cell>
          <cell r="G4784">
            <v>0.05</v>
          </cell>
          <cell r="H4784">
            <v>677</v>
          </cell>
        </row>
        <row r="4785">
          <cell r="C4785" t="str">
            <v>DIRECTO:  128,346,169 / U</v>
          </cell>
          <cell r="D4785">
            <v>0</v>
          </cell>
          <cell r="G4785">
            <v>0</v>
          </cell>
          <cell r="H4785">
            <v>0</v>
          </cell>
        </row>
        <row r="4786">
          <cell r="C4786">
            <v>0</v>
          </cell>
          <cell r="D4786">
            <v>0</v>
          </cell>
          <cell r="G4786">
            <v>0</v>
          </cell>
          <cell r="H4786">
            <v>0</v>
          </cell>
        </row>
        <row r="4787">
          <cell r="B4787" t="str">
            <v>12-02-380</v>
          </cell>
          <cell r="C4787" t="str">
            <v>VENTANA V-03 (27.65x3.60). PERFILERIA EN ACERO 120x60x3 MM. VERTICAL Y 60x50x2 MM. HORIZONTAL SISTEMA VISS BASIC 60 DE JANSEN O EQUIVALENTE. CRISTAL LAMINADO TEMPLADO 6+6 MM. - SENTRY GLASS PLUS 0.89 MM. (SGP RESISTENCIA ESTRUCTURAL) O EQUIVALENTE SEGÚN DETALLES Y ESPECIFICACIONES DE PLANOS. CUERPOS FIJOS</v>
          </cell>
          <cell r="D4787" t="str">
            <v>U</v>
          </cell>
          <cell r="E4787">
            <v>0</v>
          </cell>
          <cell r="G4787">
            <v>0</v>
          </cell>
          <cell r="H4787">
            <v>87969406</v>
          </cell>
        </row>
        <row r="4788">
          <cell r="B4788" t="str">
            <v>3T072</v>
          </cell>
          <cell r="C4788" t="str">
            <v xml:space="preserve">ventana v-03 (27.65x3.60). perfileria en acero 120x60x3 mm. vertical y 60x50x2 mm. horizontal sistema viss basic 60 de jansen o equivalente. cristal laminado templado 6+6 mm. - sentry glass plus 0.89 mm. (sgp resistencia estructural) o equivalente según detalles y especificaciones de planos. cuerpos fijos </v>
          </cell>
          <cell r="D4788" t="str">
            <v>u</v>
          </cell>
          <cell r="E4788">
            <v>1</v>
          </cell>
          <cell r="G4788">
            <v>87954984.164627999</v>
          </cell>
          <cell r="H4788">
            <v>87954984</v>
          </cell>
        </row>
        <row r="4789">
          <cell r="B4789" t="str">
            <v>2A11936</v>
          </cell>
          <cell r="C4789" t="str">
            <v xml:space="preserve">CUADRILLA ALBAÑILERIA ACABADOS </v>
          </cell>
          <cell r="D4789" t="str">
            <v>JR</v>
          </cell>
          <cell r="E4789">
            <v>0.1</v>
          </cell>
          <cell r="G4789">
            <v>135416.24</v>
          </cell>
          <cell r="H4789">
            <v>13542</v>
          </cell>
        </row>
        <row r="4790">
          <cell r="B4790" t="str">
            <v>47111</v>
          </cell>
          <cell r="C4790" t="str">
            <v xml:space="preserve">elementos de consumo y proteccion </v>
          </cell>
          <cell r="D4790" t="str">
            <v>%</v>
          </cell>
          <cell r="E4790">
            <v>13542</v>
          </cell>
          <cell r="G4790">
            <v>1.4999999999999999E-2</v>
          </cell>
          <cell r="H4790">
            <v>203</v>
          </cell>
        </row>
        <row r="4791">
          <cell r="B4791" t="str">
            <v>46111</v>
          </cell>
          <cell r="C4791" t="str">
            <v xml:space="preserve">herramienta y equipo menor </v>
          </cell>
          <cell r="D4791" t="str">
            <v>%</v>
          </cell>
          <cell r="E4791">
            <v>13542</v>
          </cell>
          <cell r="G4791">
            <v>0.05</v>
          </cell>
          <cell r="H4791">
            <v>677</v>
          </cell>
        </row>
        <row r="4792">
          <cell r="C4792" t="str">
            <v>DIRECTO:  87,969,406 / U</v>
          </cell>
          <cell r="D4792">
            <v>0</v>
          </cell>
          <cell r="G4792">
            <v>0</v>
          </cell>
          <cell r="H4792">
            <v>0</v>
          </cell>
        </row>
        <row r="4793">
          <cell r="C4793">
            <v>0</v>
          </cell>
          <cell r="D4793">
            <v>0</v>
          </cell>
          <cell r="G4793">
            <v>0</v>
          </cell>
          <cell r="H4793">
            <v>0</v>
          </cell>
        </row>
        <row r="4794">
          <cell r="B4794" t="str">
            <v>12-02-385</v>
          </cell>
          <cell r="C4794" t="str">
            <v>VENTANA V-04 (37.25x3.60). PERFILERIA EN ACERO 120x60x3 MM. VERTICAL Y 60x50x2 MM. HORIZONTAL SISTEMA VISS BASIC 60 DE JANSEN O EQUIVALENTE. CRISTAL LAMINADO TEMPLADO 6+6 MM. - SENTRY GLASS PLUS 0.89 MM. (SGP RESISTENCIA ESTRUCTURAL) O EQUIVALENTE SEGÚN DETALLES Y ESPECIFICACIONES DE PLANOS. CUERPOS FIJOS</v>
          </cell>
          <cell r="D4794" t="str">
            <v>U</v>
          </cell>
          <cell r="E4794">
            <v>0</v>
          </cell>
          <cell r="G4794">
            <v>0</v>
          </cell>
          <cell r="H4794">
            <v>118507122</v>
          </cell>
        </row>
        <row r="4795">
          <cell r="B4795" t="str">
            <v>3T073</v>
          </cell>
          <cell r="C4795" t="str">
            <v xml:space="preserve">ventana v-04 (37.25x3.60). perfileria en acero 120x60x3 mm. vertical y 60x50x2 mm. horizontal sistema viss basic 60 de jansen o equivalente. cristal laminado templado 6+6 mm. - sentry glass plus 0.89 mm. (sgp resistencia estructural) o equivalente según detalles y especificaciones de planos. cuerpos fijos </v>
          </cell>
          <cell r="D4795" t="str">
            <v>u</v>
          </cell>
          <cell r="E4795">
            <v>1</v>
          </cell>
          <cell r="G4795">
            <v>118492700.18561999</v>
          </cell>
          <cell r="H4795">
            <v>118492700</v>
          </cell>
        </row>
        <row r="4796">
          <cell r="B4796" t="str">
            <v>2A11936</v>
          </cell>
          <cell r="C4796" t="str">
            <v xml:space="preserve">CUADRILLA ALBAÑILERIA ACABADOS </v>
          </cell>
          <cell r="D4796" t="str">
            <v>JR</v>
          </cell>
          <cell r="E4796">
            <v>0.1</v>
          </cell>
          <cell r="G4796">
            <v>135416.24</v>
          </cell>
          <cell r="H4796">
            <v>13542</v>
          </cell>
        </row>
        <row r="4797">
          <cell r="B4797" t="str">
            <v>47111</v>
          </cell>
          <cell r="C4797" t="str">
            <v xml:space="preserve">elementos de consumo y proteccion </v>
          </cell>
          <cell r="D4797" t="str">
            <v>%</v>
          </cell>
          <cell r="E4797">
            <v>13542</v>
          </cell>
          <cell r="G4797">
            <v>1.4999999999999999E-2</v>
          </cell>
          <cell r="H4797">
            <v>203</v>
          </cell>
        </row>
        <row r="4798">
          <cell r="B4798" t="str">
            <v>46111</v>
          </cell>
          <cell r="C4798" t="str">
            <v xml:space="preserve">herramienta y equipo menor </v>
          </cell>
          <cell r="D4798" t="str">
            <v>%</v>
          </cell>
          <cell r="E4798">
            <v>13542</v>
          </cell>
          <cell r="G4798">
            <v>0.05</v>
          </cell>
          <cell r="H4798">
            <v>677</v>
          </cell>
        </row>
        <row r="4799">
          <cell r="C4799" t="str">
            <v>DIRECTO:  118,507,122 / U</v>
          </cell>
          <cell r="D4799">
            <v>0</v>
          </cell>
          <cell r="G4799">
            <v>0</v>
          </cell>
          <cell r="H4799">
            <v>0</v>
          </cell>
        </row>
        <row r="4800">
          <cell r="C4800">
            <v>0</v>
          </cell>
          <cell r="D4800">
            <v>0</v>
          </cell>
          <cell r="G4800">
            <v>0</v>
          </cell>
          <cell r="H4800">
            <v>0</v>
          </cell>
        </row>
        <row r="4801">
          <cell r="B4801" t="str">
            <v>12-02-390</v>
          </cell>
          <cell r="C4801" t="str">
            <v>VENTANA V-37 (29.31x3.30). PERFILERIA EN ACERO 120x60x3 MM. VERTICAL Y 60x50x2 MM. HORIZONTAL SISTEMA VISS BASIC 60 DE JANSEN O EQUIVALENTE. CRISTAL LAMINADO TEMPLADO 6+6 MM. - SENTRY GLASS PLUS 0.89 MM. (SGP RESISTENCIA ESTRUCTURAL) O EQUIVALENTE SEGÚN DETALLES Y ESPECIFICACIONES DE PLANOS. CUERPOS FIJOS</v>
          </cell>
          <cell r="D4801" t="str">
            <v>U</v>
          </cell>
          <cell r="E4801">
            <v>0</v>
          </cell>
          <cell r="G4801">
            <v>0</v>
          </cell>
          <cell r="H4801">
            <v>85537951</v>
          </cell>
        </row>
        <row r="4802">
          <cell r="B4802" t="str">
            <v>3T074</v>
          </cell>
          <cell r="C4802" t="str">
            <v xml:space="preserve">ventana v-37 (29.31x3.30). perfileria en acero 120x60x3 mm. vertical y 60x50x2 mm. horizontal sistema viss basic 60 de jansen o equivalente. cristal laminado templado 6+6 mm. - sentry glass plus 0.89 mm. (sgp resistencia estructural) o equivalente según detalles y especificaciones de planos. cuerpos fijos </v>
          </cell>
          <cell r="D4802" t="str">
            <v>u</v>
          </cell>
          <cell r="E4802">
            <v>1</v>
          </cell>
          <cell r="G4802">
            <v>85465842.210080013</v>
          </cell>
          <cell r="H4802">
            <v>85465842</v>
          </cell>
        </row>
        <row r="4803">
          <cell r="B4803" t="str">
            <v>2A11936</v>
          </cell>
          <cell r="C4803" t="str">
            <v xml:space="preserve">CUADRILLA ALBAÑILERIA ACABADOS </v>
          </cell>
          <cell r="D4803" t="str">
            <v>JR</v>
          </cell>
          <cell r="E4803">
            <v>0.5</v>
          </cell>
          <cell r="G4803">
            <v>135416.24</v>
          </cell>
          <cell r="H4803">
            <v>67708</v>
          </cell>
        </row>
        <row r="4804">
          <cell r="B4804" t="str">
            <v>47111</v>
          </cell>
          <cell r="C4804" t="str">
            <v xml:space="preserve">elementos de consumo y proteccion </v>
          </cell>
          <cell r="D4804" t="str">
            <v>%</v>
          </cell>
          <cell r="E4804">
            <v>67708</v>
          </cell>
          <cell r="G4804">
            <v>1.4999999999999999E-2</v>
          </cell>
          <cell r="H4804">
            <v>1016</v>
          </cell>
        </row>
        <row r="4805">
          <cell r="B4805" t="str">
            <v>46111</v>
          </cell>
          <cell r="C4805" t="str">
            <v xml:space="preserve">herramienta y equipo menor </v>
          </cell>
          <cell r="D4805" t="str">
            <v>%</v>
          </cell>
          <cell r="E4805">
            <v>67708</v>
          </cell>
          <cell r="G4805">
            <v>0.05</v>
          </cell>
          <cell r="H4805">
            <v>3385</v>
          </cell>
        </row>
        <row r="4806">
          <cell r="C4806" t="str">
            <v>DIRECTO:  85,537,951 / U</v>
          </cell>
          <cell r="D4806">
            <v>0</v>
          </cell>
          <cell r="G4806">
            <v>0</v>
          </cell>
          <cell r="H4806">
            <v>0</v>
          </cell>
        </row>
        <row r="4807">
          <cell r="C4807">
            <v>0</v>
          </cell>
          <cell r="D4807">
            <v>0</v>
          </cell>
          <cell r="G4807">
            <v>0</v>
          </cell>
          <cell r="H4807">
            <v>0</v>
          </cell>
        </row>
        <row r="4808">
          <cell r="B4808" t="str">
            <v>12-02-400</v>
          </cell>
          <cell r="C4808" t="str">
            <v>VENTANA V-47 (3.92x7.05). PERFILERIA EN ACERO 120x60x3 MM. VERTICAL Y 60x50x2 MM. HORIZONTAL SISTEMA VISS BASIC 60 DE JANSEN O EQUIVALENTE. CRISTAL LAMINADO TEMPLADO 6+6 MM. - SENTRY GLASS PLUS 0.89 MM. (SGP RESISTENCIA ESTRUCTURAL) O EQUIVALENTE SEGÚN DETALLES Y ESPECIFICACIONES DE PLANOS. CUERPOS FIJOS</v>
          </cell>
          <cell r="D4808" t="str">
            <v>U</v>
          </cell>
          <cell r="E4808">
            <v>0</v>
          </cell>
          <cell r="G4808">
            <v>0</v>
          </cell>
          <cell r="H4808">
            <v>24491678</v>
          </cell>
        </row>
        <row r="4809">
          <cell r="B4809" t="str">
            <v>3T075</v>
          </cell>
          <cell r="C4809" t="str">
            <v xml:space="preserve">ventana v-47 (3.92x7.05). perfileria en acero 120x60x3 mm. vertical y 60x50x2 mm. horizontal sistema viss basic 60 de jansen o equivalente. cristal laminado templado 6+6 mm. - sentry glass plus 0.89 mm. (sgp resistencia estructural) o equivalente según detalles y especificaciones de planos. cuerpos fijos </v>
          </cell>
          <cell r="D4809" t="str">
            <v>u</v>
          </cell>
          <cell r="E4809">
            <v>1</v>
          </cell>
          <cell r="G4809">
            <v>24419569.443852767</v>
          </cell>
          <cell r="H4809">
            <v>24419569</v>
          </cell>
        </row>
        <row r="4810">
          <cell r="B4810" t="str">
            <v>2A11936</v>
          </cell>
          <cell r="C4810" t="str">
            <v xml:space="preserve">CUADRILLA ALBAÑILERIA ACABADOS </v>
          </cell>
          <cell r="D4810" t="str">
            <v>JR</v>
          </cell>
          <cell r="E4810">
            <v>0.5</v>
          </cell>
          <cell r="G4810">
            <v>135416.24</v>
          </cell>
          <cell r="H4810">
            <v>67708</v>
          </cell>
        </row>
        <row r="4811">
          <cell r="B4811" t="str">
            <v>47111</v>
          </cell>
          <cell r="C4811" t="str">
            <v xml:space="preserve">elementos de consumo y proteccion </v>
          </cell>
          <cell r="D4811" t="str">
            <v>%</v>
          </cell>
          <cell r="E4811">
            <v>67708</v>
          </cell>
          <cell r="G4811">
            <v>1.4999999999999999E-2</v>
          </cell>
          <cell r="H4811">
            <v>1016</v>
          </cell>
        </row>
        <row r="4812">
          <cell r="B4812" t="str">
            <v>46111</v>
          </cell>
          <cell r="C4812" t="str">
            <v xml:space="preserve">herramienta y equipo menor </v>
          </cell>
          <cell r="D4812" t="str">
            <v>%</v>
          </cell>
          <cell r="E4812">
            <v>67708</v>
          </cell>
          <cell r="G4812">
            <v>0.05</v>
          </cell>
          <cell r="H4812">
            <v>3385</v>
          </cell>
        </row>
        <row r="4813">
          <cell r="C4813" t="str">
            <v>DIRECTO:  24,491,678 / U</v>
          </cell>
          <cell r="D4813">
            <v>0</v>
          </cell>
          <cell r="G4813">
            <v>0</v>
          </cell>
          <cell r="H4813">
            <v>0</v>
          </cell>
        </row>
        <row r="4814">
          <cell r="C4814">
            <v>0</v>
          </cell>
          <cell r="D4814">
            <v>0</v>
          </cell>
          <cell r="G4814">
            <v>0</v>
          </cell>
          <cell r="H4814">
            <v>0</v>
          </cell>
        </row>
        <row r="4815">
          <cell r="B4815" t="str">
            <v>12-02-500</v>
          </cell>
          <cell r="C4815" t="str">
            <v>PUERTA TIPO A (17.60x4.85). MARCO EN LAMINA CR CAL 18 CON RIEL SUPERIOR + ALAS EN BASTIDOR DE ANGULO 2" + MALLA METAL SCREEN HD40 DE HUNTER DOUGLAS O EQUIVALENTE. INCLUYE PINTURA ANTICORROSIVA + ACABADO EN PINTURA ELECTROSTATICA, HALADERAS Y CERRADURAS. CUERPOS CORREDIZOS</v>
          </cell>
          <cell r="D4815" t="str">
            <v>U</v>
          </cell>
          <cell r="E4815">
            <v>0</v>
          </cell>
          <cell r="G4815">
            <v>0</v>
          </cell>
          <cell r="H4815">
            <v>48537621</v>
          </cell>
        </row>
        <row r="4816">
          <cell r="B4816" t="str">
            <v>3F100</v>
          </cell>
          <cell r="C4816" t="str">
            <v xml:space="preserve">puerta tipo a (17.60x4.85). marco en lamina cr cal 18 con riel superior + alas en bastidor de angulo 2" + malla metal screen hd40 de hunter douglas o equivalente. incluye pintura anticorrosiva + acabado en pintura electrostatica, haladeras y cerraduras. cuerpos corredizos </v>
          </cell>
          <cell r="D4816" t="str">
            <v>u</v>
          </cell>
          <cell r="E4816">
            <v>1</v>
          </cell>
          <cell r="G4816">
            <v>45710280</v>
          </cell>
          <cell r="H4816">
            <v>45710280</v>
          </cell>
        </row>
        <row r="4817">
          <cell r="B4817" t="str">
            <v>3A10755</v>
          </cell>
          <cell r="C4817" t="str">
            <v xml:space="preserve">Esmalte marco y puerta en lámina. ** </v>
          </cell>
          <cell r="D4817" t="str">
            <v>M2</v>
          </cell>
          <cell r="E4817">
            <v>170.72</v>
          </cell>
          <cell r="G4817">
            <v>15755.93</v>
          </cell>
          <cell r="H4817">
            <v>2689852</v>
          </cell>
        </row>
        <row r="4818">
          <cell r="B4818" t="str">
            <v>1104603</v>
          </cell>
          <cell r="C4818" t="str">
            <v xml:space="preserve">CERRADURA DOBLE CILINDRO </v>
          </cell>
          <cell r="D4818" t="str">
            <v>und</v>
          </cell>
          <cell r="E4818">
            <v>1</v>
          </cell>
          <cell r="G4818">
            <v>69900</v>
          </cell>
          <cell r="H4818">
            <v>69900</v>
          </cell>
        </row>
        <row r="4819">
          <cell r="B4819" t="str">
            <v>1A14294</v>
          </cell>
          <cell r="C4819" t="str">
            <v xml:space="preserve">Manijas o Agarraderas ( Suministro) </v>
          </cell>
          <cell r="D4819">
            <v>0</v>
          </cell>
          <cell r="E4819">
            <v>1</v>
          </cell>
          <cell r="G4819">
            <v>52628</v>
          </cell>
          <cell r="H4819">
            <v>52628</v>
          </cell>
        </row>
        <row r="4820">
          <cell r="B4820" t="str">
            <v>2A11927</v>
          </cell>
          <cell r="C4820" t="str">
            <v xml:space="preserve">CUADRILLA CARPINTERIA METALICA </v>
          </cell>
          <cell r="D4820" t="str">
            <v>JR</v>
          </cell>
          <cell r="E4820">
            <v>7.0000000000000007E-2</v>
          </cell>
          <cell r="G4820">
            <v>200680.86</v>
          </cell>
          <cell r="H4820">
            <v>14048</v>
          </cell>
        </row>
        <row r="4821">
          <cell r="B4821" t="str">
            <v>47111</v>
          </cell>
          <cell r="C4821" t="str">
            <v xml:space="preserve">elementos de consumo y proteccion </v>
          </cell>
          <cell r="D4821" t="str">
            <v>%</v>
          </cell>
          <cell r="E4821">
            <v>14048</v>
          </cell>
          <cell r="G4821">
            <v>1.4999999999999999E-2</v>
          </cell>
          <cell r="H4821">
            <v>211</v>
          </cell>
        </row>
        <row r="4822">
          <cell r="B4822" t="str">
            <v>46111</v>
          </cell>
          <cell r="C4822" t="str">
            <v xml:space="preserve">herramienta y equipo menor </v>
          </cell>
          <cell r="D4822" t="str">
            <v>%</v>
          </cell>
          <cell r="E4822">
            <v>14048</v>
          </cell>
          <cell r="G4822">
            <v>0.05</v>
          </cell>
          <cell r="H4822">
            <v>702</v>
          </cell>
        </row>
        <row r="4823">
          <cell r="C4823" t="str">
            <v>DIRECTO:  48,537,621 / U</v>
          </cell>
          <cell r="D4823">
            <v>0</v>
          </cell>
          <cell r="G4823">
            <v>0</v>
          </cell>
          <cell r="H4823">
            <v>0</v>
          </cell>
        </row>
        <row r="4824">
          <cell r="C4824">
            <v>0</v>
          </cell>
          <cell r="D4824">
            <v>0</v>
          </cell>
          <cell r="G4824">
            <v>0</v>
          </cell>
          <cell r="H4824">
            <v>0</v>
          </cell>
        </row>
        <row r="4825">
          <cell r="B4825" t="str">
            <v>12-02-502</v>
          </cell>
          <cell r="C4825" t="str">
            <v>PUERTA TIPO B.1 - B.2 (0.90x3.30). MARCO Y MONTANTE EN LAMINA CR CAL 18 + ALA ENTAMBORADA EN LAMINA CR CAL 18 CON RELLENO EN POLIURETANO EXPANDIDO. INCLUYE PINTURA ANTICORROSIVA + ACABADO EN PINTURA ELECTROSTATICA, HALADERA Y CERRADURA. CUERPOS BATIENTES</v>
          </cell>
          <cell r="D4825" t="str">
            <v>U</v>
          </cell>
          <cell r="E4825">
            <v>0</v>
          </cell>
          <cell r="G4825">
            <v>0</v>
          </cell>
          <cell r="H4825">
            <v>1220683</v>
          </cell>
        </row>
        <row r="4826">
          <cell r="B4826" t="str">
            <v>3F101</v>
          </cell>
          <cell r="C4826" t="str">
            <v xml:space="preserve">puerta tipo b.1 - b.2 (0.90x3.30). marco y montante en lamina cr cal 18 + ala entamborada en lamina cr cal 18 con relleno en poliuretano expandido. incluye pintura anticorrosiva + acabado en pintura electrostatica, haladera y cerradura. cuerpos batientes </v>
          </cell>
          <cell r="D4826" t="str">
            <v>u</v>
          </cell>
          <cell r="E4826">
            <v>1</v>
          </cell>
          <cell r="G4826">
            <v>989604</v>
          </cell>
          <cell r="H4826">
            <v>989604</v>
          </cell>
        </row>
        <row r="4827">
          <cell r="B4827" t="str">
            <v>3A10755</v>
          </cell>
          <cell r="C4827" t="str">
            <v xml:space="preserve">Esmalte marco y puerta en lámina. ** </v>
          </cell>
          <cell r="D4827" t="str">
            <v>M2</v>
          </cell>
          <cell r="E4827">
            <v>5.9399999999999995</v>
          </cell>
          <cell r="G4827">
            <v>15755.93</v>
          </cell>
          <cell r="H4827">
            <v>93590</v>
          </cell>
        </row>
        <row r="4828">
          <cell r="B4828" t="str">
            <v>1104603</v>
          </cell>
          <cell r="C4828" t="str">
            <v xml:space="preserve">CERRADURA DOBLE CILINDRO </v>
          </cell>
          <cell r="D4828" t="str">
            <v>und</v>
          </cell>
          <cell r="E4828">
            <v>1</v>
          </cell>
          <cell r="G4828">
            <v>69900</v>
          </cell>
          <cell r="H4828">
            <v>69900</v>
          </cell>
        </row>
        <row r="4829">
          <cell r="B4829" t="str">
            <v>1A14294</v>
          </cell>
          <cell r="C4829" t="str">
            <v xml:space="preserve">Manijas o Agarraderas ( Suministro) </v>
          </cell>
          <cell r="D4829">
            <v>0</v>
          </cell>
          <cell r="E4829">
            <v>1</v>
          </cell>
          <cell r="G4829">
            <v>52628</v>
          </cell>
          <cell r="H4829">
            <v>52628</v>
          </cell>
        </row>
        <row r="4830">
          <cell r="B4830" t="str">
            <v>2A11927</v>
          </cell>
          <cell r="C4830" t="str">
            <v xml:space="preserve">CUADRILLA CARPINTERIA METALICA </v>
          </cell>
          <cell r="D4830" t="str">
            <v>JR</v>
          </cell>
          <cell r="E4830">
            <v>7.0000000000000007E-2</v>
          </cell>
          <cell r="G4830">
            <v>200680.86</v>
          </cell>
          <cell r="H4830">
            <v>14048</v>
          </cell>
        </row>
        <row r="4831">
          <cell r="B4831" t="str">
            <v>47111</v>
          </cell>
          <cell r="C4831" t="str">
            <v xml:space="preserve">elementos de consumo y proteccion </v>
          </cell>
          <cell r="D4831" t="str">
            <v>%</v>
          </cell>
          <cell r="E4831">
            <v>14048</v>
          </cell>
          <cell r="G4831">
            <v>1.4999999999999999E-2</v>
          </cell>
          <cell r="H4831">
            <v>211</v>
          </cell>
        </row>
        <row r="4832">
          <cell r="B4832" t="str">
            <v>46111</v>
          </cell>
          <cell r="C4832" t="str">
            <v xml:space="preserve">herramienta y equipo menor </v>
          </cell>
          <cell r="D4832" t="str">
            <v>%</v>
          </cell>
          <cell r="E4832">
            <v>14048</v>
          </cell>
          <cell r="G4832">
            <v>0.05</v>
          </cell>
          <cell r="H4832">
            <v>702</v>
          </cell>
        </row>
        <row r="4833">
          <cell r="C4833" t="str">
            <v>DIRECTO:  1,220,683 / U</v>
          </cell>
          <cell r="D4833">
            <v>0</v>
          </cell>
          <cell r="G4833">
            <v>0</v>
          </cell>
          <cell r="H4833">
            <v>0</v>
          </cell>
        </row>
        <row r="4834">
          <cell r="C4834">
            <v>0</v>
          </cell>
          <cell r="D4834">
            <v>0</v>
          </cell>
          <cell r="G4834">
            <v>0</v>
          </cell>
          <cell r="H4834">
            <v>0</v>
          </cell>
        </row>
        <row r="4835">
          <cell r="B4835" t="str">
            <v>12-02-504</v>
          </cell>
          <cell r="C4835" t="str">
            <v>PUERTA TIPO C.1 - C.2 (0.90x3.30). MARCO Y MONTANTE EN LAMINA CR CAL 18 + ALA ENTAMBORADA EN LAMINA CR CAL 18 CON RELLENO EN POLIURETANO EXPANDIDO Y PERSIANA INFERIOR. INCLUYE PINTURA ANTICORROSIVA + ACABADO EN PINTURA ELECTROSTATICA, HALADERA Y CERRADURA. CUERPOS BATIENTES</v>
          </cell>
          <cell r="D4835" t="str">
            <v>U</v>
          </cell>
          <cell r="E4835">
            <v>0</v>
          </cell>
          <cell r="G4835">
            <v>0</v>
          </cell>
          <cell r="H4835">
            <v>1220683</v>
          </cell>
        </row>
        <row r="4836">
          <cell r="B4836" t="str">
            <v>3F102</v>
          </cell>
          <cell r="C4836" t="str">
            <v xml:space="preserve">puerta tipo c.1 - c.2 (0.90x3.30). marco y montante en lamina cr cal 18 + ala entamborada en lamina cr cal 18 con relleno en poliuretano expandido y persiana inferior. incluye pintura anticorrosiva + acabado en pintura electrostatica, haladera y cerradura. cuerpos batientes </v>
          </cell>
          <cell r="D4836" t="str">
            <v>u</v>
          </cell>
          <cell r="E4836">
            <v>1</v>
          </cell>
          <cell r="G4836">
            <v>989604</v>
          </cell>
          <cell r="H4836">
            <v>989604</v>
          </cell>
        </row>
        <row r="4837">
          <cell r="B4837" t="str">
            <v>3A10755</v>
          </cell>
          <cell r="C4837" t="str">
            <v xml:space="preserve">Esmalte marco y puerta en lámina. ** </v>
          </cell>
          <cell r="D4837" t="str">
            <v>M2</v>
          </cell>
          <cell r="E4837">
            <v>5.9399999999999995</v>
          </cell>
          <cell r="G4837">
            <v>15755.93</v>
          </cell>
          <cell r="H4837">
            <v>93590</v>
          </cell>
        </row>
        <row r="4838">
          <cell r="B4838" t="str">
            <v>1104603</v>
          </cell>
          <cell r="C4838" t="str">
            <v xml:space="preserve">CERRADURA DOBLE CILINDRO </v>
          </cell>
          <cell r="D4838" t="str">
            <v>und</v>
          </cell>
          <cell r="E4838">
            <v>1</v>
          </cell>
          <cell r="G4838">
            <v>69900</v>
          </cell>
          <cell r="H4838">
            <v>69900</v>
          </cell>
        </row>
        <row r="4839">
          <cell r="B4839" t="str">
            <v>1A14294</v>
          </cell>
          <cell r="C4839" t="str">
            <v xml:space="preserve">Manijas o Agarraderas ( Suministro) </v>
          </cell>
          <cell r="D4839">
            <v>0</v>
          </cell>
          <cell r="E4839">
            <v>1</v>
          </cell>
          <cell r="G4839">
            <v>52628</v>
          </cell>
          <cell r="H4839">
            <v>52628</v>
          </cell>
        </row>
        <row r="4840">
          <cell r="B4840" t="str">
            <v>2A11927</v>
          </cell>
          <cell r="C4840" t="str">
            <v xml:space="preserve">CUADRILLA CARPINTERIA METALICA </v>
          </cell>
          <cell r="D4840" t="str">
            <v>JR</v>
          </cell>
          <cell r="E4840">
            <v>7.0000000000000007E-2</v>
          </cell>
          <cell r="G4840">
            <v>200680.86</v>
          </cell>
          <cell r="H4840">
            <v>14048</v>
          </cell>
        </row>
        <row r="4841">
          <cell r="B4841" t="str">
            <v>47111</v>
          </cell>
          <cell r="C4841" t="str">
            <v xml:space="preserve">elementos de consumo y proteccion </v>
          </cell>
          <cell r="D4841" t="str">
            <v>%</v>
          </cell>
          <cell r="E4841">
            <v>14048</v>
          </cell>
          <cell r="G4841">
            <v>1.4999999999999999E-2</v>
          </cell>
          <cell r="H4841">
            <v>211</v>
          </cell>
        </row>
        <row r="4842">
          <cell r="B4842" t="str">
            <v>46111</v>
          </cell>
          <cell r="C4842" t="str">
            <v xml:space="preserve">herramienta y equipo menor </v>
          </cell>
          <cell r="D4842" t="str">
            <v>%</v>
          </cell>
          <cell r="E4842">
            <v>14048</v>
          </cell>
          <cell r="G4842">
            <v>0.05</v>
          </cell>
          <cell r="H4842">
            <v>702</v>
          </cell>
        </row>
        <row r="4843">
          <cell r="C4843" t="str">
            <v>DIRECTO:  1,220,683 / U</v>
          </cell>
          <cell r="D4843">
            <v>0</v>
          </cell>
          <cell r="G4843">
            <v>0</v>
          </cell>
          <cell r="H4843">
            <v>0</v>
          </cell>
        </row>
        <row r="4844">
          <cell r="C4844">
            <v>0</v>
          </cell>
          <cell r="D4844">
            <v>0</v>
          </cell>
          <cell r="G4844">
            <v>0</v>
          </cell>
          <cell r="H4844">
            <v>0</v>
          </cell>
        </row>
        <row r="4845">
          <cell r="B4845" t="str">
            <v>12-02-506</v>
          </cell>
          <cell r="C4845" t="str">
            <v>PUERTA TIPO D (0.90x3.30). MARCO Y MONTANTE EN LAMINA CR CAL 18 + ALA ENTAMBORADA EN LAMINA CR CAL 18 CON RELLENO EN POLIURETANO EXPANDIDO. INCLUYE PINTURA ANTICORROSIVA + ACABADO EN PINTURA ELECTROSTATICA, HALADERA Y CERRADURA. CUERPOS BATIENTES</v>
          </cell>
          <cell r="D4845" t="str">
            <v>U</v>
          </cell>
          <cell r="E4845">
            <v>0</v>
          </cell>
          <cell r="G4845">
            <v>0</v>
          </cell>
          <cell r="H4845">
            <v>1220683</v>
          </cell>
        </row>
        <row r="4846">
          <cell r="B4846" t="str">
            <v>3F103</v>
          </cell>
          <cell r="C4846" t="str">
            <v xml:space="preserve">puerta tipo d (0.90x3.30). marco y montante en lamina cr cal 18 + ala entamborada en lamina cr cal 18 con relleno en poliuretano expandido. incluye pintura anticorrosiva + acabado en pintura electrostatica, haladera y cerradura. cuerpos batientes </v>
          </cell>
          <cell r="D4846" t="str">
            <v>u</v>
          </cell>
          <cell r="E4846">
            <v>1</v>
          </cell>
          <cell r="G4846">
            <v>989604</v>
          </cell>
          <cell r="H4846">
            <v>989604</v>
          </cell>
        </row>
        <row r="4847">
          <cell r="B4847" t="str">
            <v>3A10755</v>
          </cell>
          <cell r="C4847" t="str">
            <v xml:space="preserve">Esmalte marco y puerta en lámina. ** </v>
          </cell>
          <cell r="D4847" t="str">
            <v>M2</v>
          </cell>
          <cell r="E4847">
            <v>5.9399999999999995</v>
          </cell>
          <cell r="G4847">
            <v>15755.93</v>
          </cell>
          <cell r="H4847">
            <v>93590</v>
          </cell>
        </row>
        <row r="4848">
          <cell r="B4848" t="str">
            <v>1104603</v>
          </cell>
          <cell r="C4848" t="str">
            <v xml:space="preserve">CERRADURA DOBLE CILINDRO </v>
          </cell>
          <cell r="D4848" t="str">
            <v>und</v>
          </cell>
          <cell r="E4848">
            <v>1</v>
          </cell>
          <cell r="G4848">
            <v>69900</v>
          </cell>
          <cell r="H4848">
            <v>69900</v>
          </cell>
        </row>
        <row r="4849">
          <cell r="B4849" t="str">
            <v>1A14294</v>
          </cell>
          <cell r="C4849" t="str">
            <v xml:space="preserve">Manijas o Agarraderas ( Suministro) </v>
          </cell>
          <cell r="D4849">
            <v>0</v>
          </cell>
          <cell r="E4849">
            <v>1</v>
          </cell>
          <cell r="G4849">
            <v>52628</v>
          </cell>
          <cell r="H4849">
            <v>52628</v>
          </cell>
        </row>
        <row r="4850">
          <cell r="B4850" t="str">
            <v>2A11927</v>
          </cell>
          <cell r="C4850" t="str">
            <v xml:space="preserve">CUADRILLA CARPINTERIA METALICA </v>
          </cell>
          <cell r="D4850" t="str">
            <v>JR</v>
          </cell>
          <cell r="E4850">
            <v>7.0000000000000007E-2</v>
          </cell>
          <cell r="G4850">
            <v>200680.86</v>
          </cell>
          <cell r="H4850">
            <v>14048</v>
          </cell>
        </row>
        <row r="4851">
          <cell r="B4851" t="str">
            <v>47111</v>
          </cell>
          <cell r="C4851" t="str">
            <v xml:space="preserve">elementos de consumo y proteccion </v>
          </cell>
          <cell r="D4851" t="str">
            <v>%</v>
          </cell>
          <cell r="E4851">
            <v>14048</v>
          </cell>
          <cell r="G4851">
            <v>1.4999999999999999E-2</v>
          </cell>
          <cell r="H4851">
            <v>211</v>
          </cell>
        </row>
        <row r="4852">
          <cell r="B4852" t="str">
            <v>46111</v>
          </cell>
          <cell r="C4852" t="str">
            <v xml:space="preserve">herramienta y equipo menor </v>
          </cell>
          <cell r="D4852" t="str">
            <v>%</v>
          </cell>
          <cell r="E4852">
            <v>14048</v>
          </cell>
          <cell r="G4852">
            <v>0.05</v>
          </cell>
          <cell r="H4852">
            <v>702</v>
          </cell>
        </row>
        <row r="4853">
          <cell r="C4853" t="str">
            <v>DIRECTO:  1,220,683 / U</v>
          </cell>
          <cell r="D4853">
            <v>0</v>
          </cell>
          <cell r="G4853">
            <v>0</v>
          </cell>
          <cell r="H4853">
            <v>0</v>
          </cell>
        </row>
        <row r="4854">
          <cell r="C4854">
            <v>0</v>
          </cell>
          <cell r="D4854">
            <v>0</v>
          </cell>
          <cell r="G4854">
            <v>0</v>
          </cell>
          <cell r="H4854">
            <v>0</v>
          </cell>
        </row>
        <row r="4855">
          <cell r="B4855" t="str">
            <v>12-02-508</v>
          </cell>
          <cell r="C4855" t="str">
            <v>PUERTA TIPO E.1 - E.2 (0.90x3.00). MARCO Y MONTANTE EN LAMINA CR CAL 18 + ALA ENTAMBORADA EN LAMINA CR CAL 18 CON RELLENO EN POLIURETANO EXPANDIDO. INCLUYE PINTURA ANTICORROSIVA + ACABADO EN PINTURA ELECTROSTATICA, HALADERA Y CERRADURA. CUERPOS BATIENTES</v>
          </cell>
          <cell r="D4855" t="str">
            <v>U</v>
          </cell>
          <cell r="E4855">
            <v>0</v>
          </cell>
          <cell r="G4855">
            <v>0</v>
          </cell>
          <cell r="H4855">
            <v>1392639</v>
          </cell>
        </row>
        <row r="4856">
          <cell r="B4856" t="str">
            <v>3F104</v>
          </cell>
          <cell r="C4856" t="str">
            <v xml:space="preserve">puerta tipo e.1 - e.2 (0.90x3.00). marco y montante en lamina cr cal 18 + ala entamborada en lamina cr cal 18 con relleno en poliuretano expandido. incluye pintura anticorrosiva + acabado en pintura electrostatica, haladera y cerradura. cuerpos batientes </v>
          </cell>
          <cell r="D4856" t="str">
            <v>u</v>
          </cell>
          <cell r="E4856">
            <v>1</v>
          </cell>
          <cell r="G4856">
            <v>899640</v>
          </cell>
          <cell r="H4856">
            <v>899640</v>
          </cell>
        </row>
        <row r="4857">
          <cell r="B4857" t="str">
            <v>3A10755</v>
          </cell>
          <cell r="C4857" t="str">
            <v xml:space="preserve">Esmalte marco y puerta en lámina. ** </v>
          </cell>
          <cell r="D4857" t="str">
            <v>M2</v>
          </cell>
          <cell r="E4857">
            <v>5.4</v>
          </cell>
          <cell r="G4857">
            <v>15755.93</v>
          </cell>
          <cell r="H4857">
            <v>85082</v>
          </cell>
        </row>
        <row r="4858">
          <cell r="B4858" t="str">
            <v>1104603</v>
          </cell>
          <cell r="C4858" t="str">
            <v xml:space="preserve">CERRADURA DOBLE CILINDRO </v>
          </cell>
          <cell r="D4858" t="str">
            <v>und</v>
          </cell>
          <cell r="E4858">
            <v>1</v>
          </cell>
          <cell r="G4858">
            <v>69900</v>
          </cell>
          <cell r="H4858">
            <v>69900</v>
          </cell>
        </row>
        <row r="4859">
          <cell r="B4859" t="str">
            <v>1A14294</v>
          </cell>
          <cell r="C4859" t="str">
            <v xml:space="preserve">Manijas o Agarraderas ( Suministro) </v>
          </cell>
          <cell r="D4859">
            <v>0</v>
          </cell>
          <cell r="E4859">
            <v>2</v>
          </cell>
          <cell r="G4859">
            <v>52628</v>
          </cell>
          <cell r="H4859">
            <v>105256</v>
          </cell>
        </row>
        <row r="4860">
          <cell r="B4860" t="str">
            <v>19121</v>
          </cell>
          <cell r="C4860" t="str">
            <v xml:space="preserve">cierrapuerta hidraulico ajustable 80kg </v>
          </cell>
          <cell r="D4860" t="str">
            <v>u</v>
          </cell>
          <cell r="E4860">
            <v>2</v>
          </cell>
          <cell r="G4860">
            <v>108900.00000000001</v>
          </cell>
          <cell r="H4860">
            <v>217800</v>
          </cell>
        </row>
        <row r="4861">
          <cell r="B4861" t="str">
            <v>2A11927</v>
          </cell>
          <cell r="C4861" t="str">
            <v xml:space="preserve">CUADRILLA CARPINTERIA METALICA </v>
          </cell>
          <cell r="D4861" t="str">
            <v>JR</v>
          </cell>
          <cell r="E4861">
            <v>7.0000000000000007E-2</v>
          </cell>
          <cell r="G4861">
            <v>200680.86</v>
          </cell>
          <cell r="H4861">
            <v>14048</v>
          </cell>
        </row>
        <row r="4862">
          <cell r="B4862" t="str">
            <v>47111</v>
          </cell>
          <cell r="C4862" t="str">
            <v xml:space="preserve">elementos de consumo y proteccion </v>
          </cell>
          <cell r="D4862" t="str">
            <v>%</v>
          </cell>
          <cell r="E4862">
            <v>14048</v>
          </cell>
          <cell r="G4862">
            <v>1.4999999999999999E-2</v>
          </cell>
          <cell r="H4862">
            <v>211</v>
          </cell>
        </row>
        <row r="4863">
          <cell r="B4863" t="str">
            <v>46111</v>
          </cell>
          <cell r="C4863" t="str">
            <v xml:space="preserve">herramienta y equipo menor </v>
          </cell>
          <cell r="D4863" t="str">
            <v>%</v>
          </cell>
          <cell r="E4863">
            <v>14048</v>
          </cell>
          <cell r="G4863">
            <v>0.05</v>
          </cell>
          <cell r="H4863">
            <v>702</v>
          </cell>
        </row>
        <row r="4864">
          <cell r="C4864" t="str">
            <v>DIRECTO:  1,392,639 / U</v>
          </cell>
          <cell r="D4864">
            <v>0</v>
          </cell>
          <cell r="G4864">
            <v>0</v>
          </cell>
          <cell r="H4864">
            <v>0</v>
          </cell>
        </row>
        <row r="4865">
          <cell r="C4865">
            <v>0</v>
          </cell>
          <cell r="D4865">
            <v>0</v>
          </cell>
          <cell r="G4865">
            <v>0</v>
          </cell>
          <cell r="H4865">
            <v>0</v>
          </cell>
        </row>
        <row r="4866">
          <cell r="B4866" t="str">
            <v>12-02-510</v>
          </cell>
          <cell r="C4866" t="str">
            <v>PUERTA TIPO F.1 - F.2 (0.90x3.00). MARCO Y MONTANTE EN LAMINA CR CAL 18 + ALA ENTAMBORADA EN LAMINA CR CAL 18 CON RELLENO EN POLIURETANO EXPANDIDO Y PERSIANA INFERIOR. INCLUYE PINTURA ANTICORROSIVA + ACABADO EN PINTURA ELECTROSTATICA, HALADERA Y CERRADURA. CUERPOS BATIENTES</v>
          </cell>
          <cell r="D4866" t="str">
            <v>U</v>
          </cell>
          <cell r="E4866">
            <v>0</v>
          </cell>
          <cell r="G4866">
            <v>0</v>
          </cell>
          <cell r="H4866">
            <v>1231111</v>
          </cell>
        </row>
        <row r="4867">
          <cell r="B4867" t="str">
            <v>3F105</v>
          </cell>
          <cell r="C4867" t="str">
            <v xml:space="preserve">puerta tipo f.1 - f.2 (0.90x3.00). marco y montante en lamina cr cal 18 + ala entamborada en lamina cr cal 18 con relleno en poliuretano expandido y persiana inferior. incluye pintura anticorrosiva + acabado en pintura electrostatica, haladera y cerradura. cuerpos batientes </v>
          </cell>
          <cell r="D4867" t="str">
            <v>u</v>
          </cell>
          <cell r="E4867">
            <v>1</v>
          </cell>
          <cell r="G4867">
            <v>899640</v>
          </cell>
          <cell r="H4867">
            <v>899640</v>
          </cell>
        </row>
        <row r="4868">
          <cell r="B4868" t="str">
            <v>3A10755</v>
          </cell>
          <cell r="C4868" t="str">
            <v xml:space="preserve">Esmalte marco y puerta en lámina. ** </v>
          </cell>
          <cell r="D4868" t="str">
            <v>M2</v>
          </cell>
          <cell r="E4868">
            <v>5.4</v>
          </cell>
          <cell r="G4868">
            <v>15755.93</v>
          </cell>
          <cell r="H4868">
            <v>85082</v>
          </cell>
        </row>
        <row r="4869">
          <cell r="B4869" t="str">
            <v>1104603</v>
          </cell>
          <cell r="C4869" t="str">
            <v xml:space="preserve">CERRADURA DOBLE CILINDRO </v>
          </cell>
          <cell r="D4869" t="str">
            <v>und</v>
          </cell>
          <cell r="E4869">
            <v>1</v>
          </cell>
          <cell r="G4869">
            <v>69900</v>
          </cell>
          <cell r="H4869">
            <v>69900</v>
          </cell>
        </row>
        <row r="4870">
          <cell r="B4870" t="str">
            <v>1A14294</v>
          </cell>
          <cell r="C4870" t="str">
            <v xml:space="preserve">Manijas o Agarraderas ( Suministro) </v>
          </cell>
          <cell r="D4870">
            <v>0</v>
          </cell>
          <cell r="E4870">
            <v>1</v>
          </cell>
          <cell r="G4870">
            <v>52628</v>
          </cell>
          <cell r="H4870">
            <v>52628</v>
          </cell>
        </row>
        <row r="4871">
          <cell r="B4871" t="str">
            <v>19121</v>
          </cell>
          <cell r="C4871" t="str">
            <v xml:space="preserve">cierrapuerta hidraulico ajustable 80kg </v>
          </cell>
          <cell r="D4871" t="str">
            <v>u</v>
          </cell>
          <cell r="E4871">
            <v>1</v>
          </cell>
          <cell r="G4871">
            <v>108900.00000000001</v>
          </cell>
          <cell r="H4871">
            <v>108900</v>
          </cell>
        </row>
        <row r="4872">
          <cell r="B4872" t="str">
            <v>2A11927</v>
          </cell>
          <cell r="C4872" t="str">
            <v xml:space="preserve">CUADRILLA CARPINTERIA METALICA </v>
          </cell>
          <cell r="D4872" t="str">
            <v>JR</v>
          </cell>
          <cell r="E4872">
            <v>7.0000000000000007E-2</v>
          </cell>
          <cell r="G4872">
            <v>200680.86</v>
          </cell>
          <cell r="H4872">
            <v>14048</v>
          </cell>
        </row>
        <row r="4873">
          <cell r="B4873" t="str">
            <v>47111</v>
          </cell>
          <cell r="C4873" t="str">
            <v xml:space="preserve">elementos de consumo y proteccion </v>
          </cell>
          <cell r="D4873" t="str">
            <v>%</v>
          </cell>
          <cell r="E4873">
            <v>14048</v>
          </cell>
          <cell r="G4873">
            <v>1.4999999999999999E-2</v>
          </cell>
          <cell r="H4873">
            <v>211</v>
          </cell>
        </row>
        <row r="4874">
          <cell r="B4874" t="str">
            <v>46111</v>
          </cell>
          <cell r="C4874" t="str">
            <v xml:space="preserve">herramienta y equipo menor </v>
          </cell>
          <cell r="D4874" t="str">
            <v>%</v>
          </cell>
          <cell r="E4874">
            <v>14048</v>
          </cell>
          <cell r="G4874">
            <v>0.05</v>
          </cell>
          <cell r="H4874">
            <v>702</v>
          </cell>
        </row>
        <row r="4875">
          <cell r="C4875" t="str">
            <v>DIRECTO:  1,231,111 / U</v>
          </cell>
          <cell r="D4875">
            <v>0</v>
          </cell>
          <cell r="G4875">
            <v>0</v>
          </cell>
          <cell r="H4875">
            <v>0</v>
          </cell>
        </row>
        <row r="4876">
          <cell r="C4876">
            <v>0</v>
          </cell>
          <cell r="D4876">
            <v>0</v>
          </cell>
          <cell r="G4876">
            <v>0</v>
          </cell>
          <cell r="H4876">
            <v>0</v>
          </cell>
        </row>
        <row r="4877">
          <cell r="B4877" t="str">
            <v>12-02-512</v>
          </cell>
          <cell r="C4877" t="str">
            <v>PUERTA TIPO G (0.90x3.00). MARCO Y MONTANTE EN LAMINA CR CAL 18 + ALA ENTAMBORADA EN LAMINA CR CAL 18 CON RELLENO EN POLIURETANO EXPANDIDO. INCLUYE PINTURA ANTICORROSIVA + ACABADO EN PINTURA ELECTROSTATICA, HALADERA Y CERRADURA. CUERPOS BATIENTES</v>
          </cell>
          <cell r="D4877" t="str">
            <v>U</v>
          </cell>
          <cell r="E4877">
            <v>0</v>
          </cell>
          <cell r="G4877">
            <v>0</v>
          </cell>
          <cell r="H4877">
            <v>1174839</v>
          </cell>
        </row>
        <row r="4878">
          <cell r="B4878" t="str">
            <v>3F106</v>
          </cell>
          <cell r="C4878" t="str">
            <v xml:space="preserve">puerta tipo g (0.90x3.00). marco y montante en lamina cr cal 18 + ala entamborada en lamina cr cal 18 con relleno en poliuretano expandido. incluye pintura anticorrosiva + acabado en pintura electrostatica, haladera y cerradura. cuerpos batientes </v>
          </cell>
          <cell r="D4878" t="str">
            <v>u</v>
          </cell>
          <cell r="E4878">
            <v>1</v>
          </cell>
          <cell r="G4878">
            <v>899640</v>
          </cell>
          <cell r="H4878">
            <v>899640</v>
          </cell>
        </row>
        <row r="4879">
          <cell r="B4879" t="str">
            <v>3A10755</v>
          </cell>
          <cell r="C4879" t="str">
            <v xml:space="preserve">Esmalte marco y puerta en lámina. ** </v>
          </cell>
          <cell r="D4879" t="str">
            <v>M2</v>
          </cell>
          <cell r="E4879">
            <v>5.4</v>
          </cell>
          <cell r="G4879">
            <v>15755.93</v>
          </cell>
          <cell r="H4879">
            <v>85082</v>
          </cell>
        </row>
        <row r="4880">
          <cell r="B4880" t="str">
            <v>1104603</v>
          </cell>
          <cell r="C4880" t="str">
            <v xml:space="preserve">CERRADURA DOBLE CILINDRO </v>
          </cell>
          <cell r="D4880" t="str">
            <v>und</v>
          </cell>
          <cell r="E4880">
            <v>1</v>
          </cell>
          <cell r="G4880">
            <v>69900</v>
          </cell>
          <cell r="H4880">
            <v>69900</v>
          </cell>
        </row>
        <row r="4881">
          <cell r="B4881" t="str">
            <v>1A14294</v>
          </cell>
          <cell r="C4881" t="str">
            <v xml:space="preserve">Manijas o Agarraderas ( Suministro) </v>
          </cell>
          <cell r="D4881">
            <v>0</v>
          </cell>
          <cell r="E4881">
            <v>2</v>
          </cell>
          <cell r="G4881">
            <v>52628</v>
          </cell>
          <cell r="H4881">
            <v>105256</v>
          </cell>
        </row>
        <row r="4882">
          <cell r="B4882" t="str">
            <v>2A11927</v>
          </cell>
          <cell r="C4882" t="str">
            <v xml:space="preserve">CUADRILLA CARPINTERIA METALICA </v>
          </cell>
          <cell r="D4882" t="str">
            <v>JR</v>
          </cell>
          <cell r="E4882">
            <v>7.0000000000000007E-2</v>
          </cell>
          <cell r="G4882">
            <v>200680.86</v>
          </cell>
          <cell r="H4882">
            <v>14048</v>
          </cell>
        </row>
        <row r="4883">
          <cell r="B4883" t="str">
            <v>47111</v>
          </cell>
          <cell r="C4883" t="str">
            <v xml:space="preserve">elementos de consumo y proteccion </v>
          </cell>
          <cell r="D4883" t="str">
            <v>%</v>
          </cell>
          <cell r="E4883">
            <v>14048</v>
          </cell>
          <cell r="G4883">
            <v>1.4999999999999999E-2</v>
          </cell>
          <cell r="H4883">
            <v>211</v>
          </cell>
        </row>
        <row r="4884">
          <cell r="B4884" t="str">
            <v>46111</v>
          </cell>
          <cell r="C4884" t="str">
            <v xml:space="preserve">herramienta y equipo menor </v>
          </cell>
          <cell r="D4884" t="str">
            <v>%</v>
          </cell>
          <cell r="E4884">
            <v>14048</v>
          </cell>
          <cell r="G4884">
            <v>0.05</v>
          </cell>
          <cell r="H4884">
            <v>702</v>
          </cell>
        </row>
        <row r="4885">
          <cell r="C4885" t="str">
            <v>DIRECTO:  1,174,839 / U</v>
          </cell>
          <cell r="D4885">
            <v>0</v>
          </cell>
          <cell r="G4885">
            <v>0</v>
          </cell>
          <cell r="H4885">
            <v>0</v>
          </cell>
        </row>
        <row r="4886">
          <cell r="C4886">
            <v>0</v>
          </cell>
          <cell r="D4886">
            <v>0</v>
          </cell>
          <cell r="G4886">
            <v>0</v>
          </cell>
          <cell r="H4886">
            <v>0</v>
          </cell>
        </row>
        <row r="4887">
          <cell r="B4887" t="str">
            <v>12-02-514</v>
          </cell>
          <cell r="C4887" t="str">
            <v>PUERTA TIPO H (1.10x3.30). MARCO Y MONTANTE EN LAMINA CR CAL 18 + ALA EN PERSIANA LAMINA CR CAL 18. INCLUYE PINTURA ANTICORROSIVA + ACABADO EN PINTURA ELECTROSTATICA, HALADERA Y CERRADURA. CUERPOS BATIENTES</v>
          </cell>
          <cell r="D4887" t="str">
            <v>U</v>
          </cell>
          <cell r="E4887">
            <v>0</v>
          </cell>
          <cell r="G4887">
            <v>0</v>
          </cell>
          <cell r="H4887">
            <v>1514021</v>
          </cell>
        </row>
        <row r="4888">
          <cell r="B4888" t="str">
            <v>3F107</v>
          </cell>
          <cell r="C4888" t="str">
            <v xml:space="preserve">puerta tipo h (1.10x3.30). marco y montante en lamina cr cal 18 + ala en persiana lamina cr cal 18. incluye pintura anticorrosiva + acabado en pintura electrostatica, haladera y cerradura. cuerpos batientes </v>
          </cell>
          <cell r="D4888" t="str">
            <v>u</v>
          </cell>
          <cell r="E4888">
            <v>1</v>
          </cell>
          <cell r="G4888">
            <v>1209516</v>
          </cell>
          <cell r="H4888">
            <v>1209516</v>
          </cell>
        </row>
        <row r="4889">
          <cell r="B4889" t="str">
            <v>3A10755</v>
          </cell>
          <cell r="C4889" t="str">
            <v xml:space="preserve">Esmalte marco y puerta en lámina. ** </v>
          </cell>
          <cell r="D4889" t="str">
            <v>M2</v>
          </cell>
          <cell r="E4889">
            <v>7.26</v>
          </cell>
          <cell r="G4889">
            <v>15755.93</v>
          </cell>
          <cell r="H4889">
            <v>114388</v>
          </cell>
        </row>
        <row r="4890">
          <cell r="B4890" t="str">
            <v>1104603</v>
          </cell>
          <cell r="C4890" t="str">
            <v xml:space="preserve">CERRADURA DOBLE CILINDRO </v>
          </cell>
          <cell r="D4890" t="str">
            <v>und</v>
          </cell>
          <cell r="E4890">
            <v>1</v>
          </cell>
          <cell r="G4890">
            <v>69900</v>
          </cell>
          <cell r="H4890">
            <v>69900</v>
          </cell>
        </row>
        <row r="4891">
          <cell r="B4891" t="str">
            <v>1A14294</v>
          </cell>
          <cell r="C4891" t="str">
            <v xml:space="preserve">Manijas o Agarraderas ( Suministro) </v>
          </cell>
          <cell r="D4891">
            <v>0</v>
          </cell>
          <cell r="E4891">
            <v>2</v>
          </cell>
          <cell r="G4891">
            <v>52628</v>
          </cell>
          <cell r="H4891">
            <v>105256</v>
          </cell>
        </row>
        <row r="4892">
          <cell r="B4892" t="str">
            <v>2A11927</v>
          </cell>
          <cell r="C4892" t="str">
            <v xml:space="preserve">CUADRILLA CARPINTERIA METALICA </v>
          </cell>
          <cell r="D4892" t="str">
            <v>JR</v>
          </cell>
          <cell r="E4892">
            <v>7.0000000000000007E-2</v>
          </cell>
          <cell r="G4892">
            <v>200680.86</v>
          </cell>
          <cell r="H4892">
            <v>14048</v>
          </cell>
        </row>
        <row r="4893">
          <cell r="B4893" t="str">
            <v>47111</v>
          </cell>
          <cell r="C4893" t="str">
            <v xml:space="preserve">elementos de consumo y proteccion </v>
          </cell>
          <cell r="D4893" t="str">
            <v>%</v>
          </cell>
          <cell r="E4893">
            <v>14048</v>
          </cell>
          <cell r="G4893">
            <v>1.4999999999999999E-2</v>
          </cell>
          <cell r="H4893">
            <v>211</v>
          </cell>
        </row>
        <row r="4894">
          <cell r="B4894" t="str">
            <v>46111</v>
          </cell>
          <cell r="C4894" t="str">
            <v xml:space="preserve">herramienta y equipo menor </v>
          </cell>
          <cell r="D4894" t="str">
            <v>%</v>
          </cell>
          <cell r="E4894">
            <v>14048</v>
          </cell>
          <cell r="G4894">
            <v>0.05</v>
          </cell>
          <cell r="H4894">
            <v>702</v>
          </cell>
        </row>
        <row r="4895">
          <cell r="C4895" t="str">
            <v>DIRECTO:  1,514,021 / U</v>
          </cell>
          <cell r="D4895">
            <v>0</v>
          </cell>
          <cell r="G4895">
            <v>0</v>
          </cell>
          <cell r="H4895">
            <v>0</v>
          </cell>
        </row>
        <row r="4896">
          <cell r="C4896">
            <v>0</v>
          </cell>
          <cell r="D4896">
            <v>0</v>
          </cell>
          <cell r="G4896">
            <v>0</v>
          </cell>
          <cell r="H4896">
            <v>0</v>
          </cell>
        </row>
        <row r="4897">
          <cell r="B4897" t="str">
            <v>12-02-516</v>
          </cell>
          <cell r="C4897" t="str">
            <v>PUERTA TIPO I (1.10x3.00). MARCO Y MONTANTE EN LAMINA CR CAL 18 + ALA EN PERSIANA LAMINA CR CAL 18. INCLUYE PINTURA ANTICORROSIVA + ACABADO EN PINTURA ELECTROSTATICA, HALADERA Y CERRADURA. CUERPOS BATIENTES</v>
          </cell>
          <cell r="D4897" t="str">
            <v>U</v>
          </cell>
          <cell r="E4897">
            <v>0</v>
          </cell>
          <cell r="G4897">
            <v>0</v>
          </cell>
          <cell r="H4897">
            <v>1341038</v>
          </cell>
        </row>
        <row r="4898">
          <cell r="B4898" t="str">
            <v>3F108</v>
          </cell>
          <cell r="C4898" t="str">
            <v xml:space="preserve">puerta tipo i (1.10x3.00). marco y montante en lamina cr cal 18 + ala en persiana lamina cr cal 18. incluye pintura anticorrosiva + acabado en pintura electrostatica, haladera y cerradura. cuerpos batientes </v>
          </cell>
          <cell r="D4898" t="str">
            <v>u</v>
          </cell>
          <cell r="E4898">
            <v>1</v>
          </cell>
          <cell r="G4898">
            <v>1099560</v>
          </cell>
          <cell r="H4898">
            <v>1099560</v>
          </cell>
        </row>
        <row r="4899">
          <cell r="B4899" t="str">
            <v>3A10755</v>
          </cell>
          <cell r="C4899" t="str">
            <v xml:space="preserve">Esmalte marco y puerta en lámina. ** </v>
          </cell>
          <cell r="D4899" t="str">
            <v>M2</v>
          </cell>
          <cell r="E4899">
            <v>6.6000000000000005</v>
          </cell>
          <cell r="G4899">
            <v>15755.93</v>
          </cell>
          <cell r="H4899">
            <v>103989</v>
          </cell>
        </row>
        <row r="4900">
          <cell r="B4900" t="str">
            <v>1104603</v>
          </cell>
          <cell r="C4900" t="str">
            <v xml:space="preserve">CERRADURA DOBLE CILINDRO </v>
          </cell>
          <cell r="D4900" t="str">
            <v>und</v>
          </cell>
          <cell r="E4900">
            <v>1</v>
          </cell>
          <cell r="G4900">
            <v>69900</v>
          </cell>
          <cell r="H4900">
            <v>69900</v>
          </cell>
        </row>
        <row r="4901">
          <cell r="B4901" t="str">
            <v>1A14294</v>
          </cell>
          <cell r="C4901" t="str">
            <v xml:space="preserve">Manijas o Agarraderas ( Suministro) </v>
          </cell>
          <cell r="D4901">
            <v>0</v>
          </cell>
          <cell r="E4901">
            <v>1</v>
          </cell>
          <cell r="G4901">
            <v>52628</v>
          </cell>
          <cell r="H4901">
            <v>52628</v>
          </cell>
        </row>
        <row r="4902">
          <cell r="B4902" t="str">
            <v>2A11927</v>
          </cell>
          <cell r="C4902" t="str">
            <v xml:space="preserve">CUADRILLA CARPINTERIA METALICA </v>
          </cell>
          <cell r="D4902" t="str">
            <v>JR</v>
          </cell>
          <cell r="E4902">
            <v>7.0000000000000007E-2</v>
          </cell>
          <cell r="G4902">
            <v>200680.86</v>
          </cell>
          <cell r="H4902">
            <v>14048</v>
          </cell>
        </row>
        <row r="4903">
          <cell r="B4903" t="str">
            <v>47111</v>
          </cell>
          <cell r="C4903" t="str">
            <v xml:space="preserve">elementos de consumo y proteccion </v>
          </cell>
          <cell r="D4903" t="str">
            <v>%</v>
          </cell>
          <cell r="E4903">
            <v>14048</v>
          </cell>
          <cell r="G4903">
            <v>1.4999999999999999E-2</v>
          </cell>
          <cell r="H4903">
            <v>211</v>
          </cell>
        </row>
        <row r="4904">
          <cell r="B4904" t="str">
            <v>46111</v>
          </cell>
          <cell r="C4904" t="str">
            <v xml:space="preserve">herramienta y equipo menor </v>
          </cell>
          <cell r="D4904" t="str">
            <v>%</v>
          </cell>
          <cell r="E4904">
            <v>14048</v>
          </cell>
          <cell r="G4904">
            <v>0.05</v>
          </cell>
          <cell r="H4904">
            <v>702</v>
          </cell>
        </row>
        <row r="4905">
          <cell r="C4905" t="str">
            <v>DIRECTO:  1,341,038 / U</v>
          </cell>
          <cell r="D4905">
            <v>0</v>
          </cell>
          <cell r="G4905">
            <v>0</v>
          </cell>
          <cell r="H4905">
            <v>0</v>
          </cell>
        </row>
        <row r="4906">
          <cell r="C4906">
            <v>0</v>
          </cell>
          <cell r="D4906">
            <v>0</v>
          </cell>
          <cell r="G4906">
            <v>0</v>
          </cell>
          <cell r="H4906">
            <v>0</v>
          </cell>
        </row>
        <row r="4907">
          <cell r="B4907" t="str">
            <v>12-02-518</v>
          </cell>
          <cell r="C4907" t="str">
            <v>PUERTA TIPO J.1 - J.2 (0.90x2.10). MARCO EN LAMINA CR CAL 18 + ALA EN PERSIANA LAMINA CR CAL 18. INCLUYE PINTURA ANTICORROSIVA + ACABADO EN PINTURA ELECTROSTATICA, HALADERA Y CERRADURA. CUERPOS BATIENTES</v>
          </cell>
          <cell r="D4907" t="str">
            <v>U</v>
          </cell>
          <cell r="E4907">
            <v>0</v>
          </cell>
          <cell r="G4907">
            <v>0</v>
          </cell>
          <cell r="H4907">
            <v>826794</v>
          </cell>
        </row>
        <row r="4908">
          <cell r="B4908" t="str">
            <v>3F109</v>
          </cell>
          <cell r="C4908" t="str">
            <v xml:space="preserve">puerta tipo j.1 - j.2 (0.90x2.10). marco en lamina cr cal 18 + ala en persiana lamina cr cal 18. incluye pintura anticorrosiva + acabado en pintura electrostatica, haladera y cerradura. cuerpos batientes </v>
          </cell>
          <cell r="D4908" t="str">
            <v>u</v>
          </cell>
          <cell r="E4908">
            <v>1</v>
          </cell>
          <cell r="G4908">
            <v>629748</v>
          </cell>
          <cell r="H4908">
            <v>629748</v>
          </cell>
        </row>
        <row r="4909">
          <cell r="B4909" t="str">
            <v>3A10755</v>
          </cell>
          <cell r="C4909" t="str">
            <v xml:space="preserve">Esmalte marco y puerta en lámina. ** </v>
          </cell>
          <cell r="D4909" t="str">
            <v>M2</v>
          </cell>
          <cell r="E4909">
            <v>3.7800000000000002</v>
          </cell>
          <cell r="G4909">
            <v>15755.93</v>
          </cell>
          <cell r="H4909">
            <v>59557</v>
          </cell>
        </row>
        <row r="4910">
          <cell r="B4910" t="str">
            <v>1104603</v>
          </cell>
          <cell r="C4910" t="str">
            <v xml:space="preserve">CERRADURA DOBLE CILINDRO </v>
          </cell>
          <cell r="D4910" t="str">
            <v>und</v>
          </cell>
          <cell r="E4910">
            <v>1</v>
          </cell>
          <cell r="G4910">
            <v>69900</v>
          </cell>
          <cell r="H4910">
            <v>69900</v>
          </cell>
        </row>
        <row r="4911">
          <cell r="B4911" t="str">
            <v>1A14294</v>
          </cell>
          <cell r="C4911" t="str">
            <v xml:space="preserve">Manijas o Agarraderas ( Suministro) </v>
          </cell>
          <cell r="D4911">
            <v>0</v>
          </cell>
          <cell r="E4911">
            <v>1</v>
          </cell>
          <cell r="G4911">
            <v>52628</v>
          </cell>
          <cell r="H4911">
            <v>52628</v>
          </cell>
        </row>
        <row r="4912">
          <cell r="B4912" t="str">
            <v>2A11927</v>
          </cell>
          <cell r="C4912" t="str">
            <v xml:space="preserve">CUADRILLA CARPINTERIA METALICA </v>
          </cell>
          <cell r="D4912" t="str">
            <v>JR</v>
          </cell>
          <cell r="E4912">
            <v>7.0000000000000007E-2</v>
          </cell>
          <cell r="G4912">
            <v>200680.86</v>
          </cell>
          <cell r="H4912">
            <v>14048</v>
          </cell>
        </row>
        <row r="4913">
          <cell r="B4913" t="str">
            <v>47111</v>
          </cell>
          <cell r="C4913" t="str">
            <v xml:space="preserve">elementos de consumo y proteccion </v>
          </cell>
          <cell r="D4913" t="str">
            <v>%</v>
          </cell>
          <cell r="E4913">
            <v>14048</v>
          </cell>
          <cell r="G4913">
            <v>1.4999999999999999E-2</v>
          </cell>
          <cell r="H4913">
            <v>211</v>
          </cell>
        </row>
        <row r="4914">
          <cell r="B4914" t="str">
            <v>46111</v>
          </cell>
          <cell r="C4914" t="str">
            <v xml:space="preserve">herramienta y equipo menor </v>
          </cell>
          <cell r="D4914" t="str">
            <v>%</v>
          </cell>
          <cell r="E4914">
            <v>14048</v>
          </cell>
          <cell r="G4914">
            <v>0.05</v>
          </cell>
          <cell r="H4914">
            <v>702</v>
          </cell>
        </row>
        <row r="4915">
          <cell r="C4915" t="str">
            <v>DIRECTO:  826,794 / U</v>
          </cell>
          <cell r="D4915">
            <v>0</v>
          </cell>
          <cell r="G4915">
            <v>0</v>
          </cell>
          <cell r="H4915">
            <v>0</v>
          </cell>
        </row>
        <row r="4916">
          <cell r="C4916">
            <v>0</v>
          </cell>
          <cell r="D4916">
            <v>0</v>
          </cell>
          <cell r="G4916">
            <v>0</v>
          </cell>
          <cell r="H4916">
            <v>0</v>
          </cell>
        </row>
        <row r="4917">
          <cell r="B4917" t="str">
            <v>12-02-520</v>
          </cell>
          <cell r="C4917" t="str">
            <v>PUERTA TIPO K.1 - K.2 (0.90x2.10). MARCO EN LAMINA CR CAL 18 + ALA ENTAMBORADA EN LAMINA CR CAL 18 CON RELLENO EN POLIURETANO EXPANDIDO Y PERSIANA INFERIOR. INCLUYE PINTURA ANTICORROSIVA + ACABADO EN PINTURA ELECTROSTATICA, HALADERA Y CERRADURA. CUERPOS BATIENTES</v>
          </cell>
          <cell r="D4917" t="str">
            <v>U</v>
          </cell>
          <cell r="E4917">
            <v>0</v>
          </cell>
          <cell r="G4917">
            <v>0</v>
          </cell>
          <cell r="H4917">
            <v>826794</v>
          </cell>
        </row>
        <row r="4918">
          <cell r="B4918" t="str">
            <v>3F110</v>
          </cell>
          <cell r="C4918" t="str">
            <v xml:space="preserve">puerta tipo k.1 - k.2 (0.90x2.10). marco en lamina cr cal 18 + ala entamborada en lamina cr cal 18 con relleno en poliuretano expandido y persiana inferior. incluye pintura anticorrosiva + acabado en pintura electrostatica, haladera y cerradura. cuerpos batientes </v>
          </cell>
          <cell r="D4918" t="str">
            <v>u</v>
          </cell>
          <cell r="E4918">
            <v>1</v>
          </cell>
          <cell r="G4918">
            <v>629748</v>
          </cell>
          <cell r="H4918">
            <v>629748</v>
          </cell>
        </row>
        <row r="4919">
          <cell r="B4919" t="str">
            <v>3A10755</v>
          </cell>
          <cell r="C4919" t="str">
            <v xml:space="preserve">Esmalte marco y puerta en lámina. ** </v>
          </cell>
          <cell r="D4919" t="str">
            <v>M2</v>
          </cell>
          <cell r="E4919">
            <v>3.7800000000000002</v>
          </cell>
          <cell r="G4919">
            <v>15755.93</v>
          </cell>
          <cell r="H4919">
            <v>59557</v>
          </cell>
        </row>
        <row r="4920">
          <cell r="B4920" t="str">
            <v>1104603</v>
          </cell>
          <cell r="C4920" t="str">
            <v xml:space="preserve">CERRADURA DOBLE CILINDRO </v>
          </cell>
          <cell r="D4920" t="str">
            <v>und</v>
          </cell>
          <cell r="E4920">
            <v>1</v>
          </cell>
          <cell r="G4920">
            <v>69900</v>
          </cell>
          <cell r="H4920">
            <v>69900</v>
          </cell>
        </row>
        <row r="4921">
          <cell r="B4921" t="str">
            <v>1A14294</v>
          </cell>
          <cell r="C4921" t="str">
            <v xml:space="preserve">Manijas o Agarraderas ( Suministro) </v>
          </cell>
          <cell r="D4921">
            <v>0</v>
          </cell>
          <cell r="E4921">
            <v>1</v>
          </cell>
          <cell r="G4921">
            <v>52628</v>
          </cell>
          <cell r="H4921">
            <v>52628</v>
          </cell>
        </row>
        <row r="4922">
          <cell r="B4922" t="str">
            <v>2A11927</v>
          </cell>
          <cell r="C4922" t="str">
            <v xml:space="preserve">CUADRILLA CARPINTERIA METALICA </v>
          </cell>
          <cell r="D4922" t="str">
            <v>JR</v>
          </cell>
          <cell r="E4922">
            <v>7.0000000000000007E-2</v>
          </cell>
          <cell r="G4922">
            <v>200680.86</v>
          </cell>
          <cell r="H4922">
            <v>14048</v>
          </cell>
        </row>
        <row r="4923">
          <cell r="B4923" t="str">
            <v>47111</v>
          </cell>
          <cell r="C4923" t="str">
            <v xml:space="preserve">elementos de consumo y proteccion </v>
          </cell>
          <cell r="D4923" t="str">
            <v>%</v>
          </cell>
          <cell r="E4923">
            <v>14048</v>
          </cell>
          <cell r="G4923">
            <v>1.4999999999999999E-2</v>
          </cell>
          <cell r="H4923">
            <v>211</v>
          </cell>
        </row>
        <row r="4924">
          <cell r="B4924" t="str">
            <v>46111</v>
          </cell>
          <cell r="C4924" t="str">
            <v xml:space="preserve">herramienta y equipo menor </v>
          </cell>
          <cell r="D4924" t="str">
            <v>%</v>
          </cell>
          <cell r="E4924">
            <v>14048</v>
          </cell>
          <cell r="G4924">
            <v>0.05</v>
          </cell>
          <cell r="H4924">
            <v>702</v>
          </cell>
        </row>
        <row r="4925">
          <cell r="C4925" t="str">
            <v>DIRECTO:  826,794 / U</v>
          </cell>
          <cell r="D4925">
            <v>0</v>
          </cell>
          <cell r="G4925">
            <v>0</v>
          </cell>
          <cell r="H4925">
            <v>0</v>
          </cell>
        </row>
        <row r="4926">
          <cell r="C4926">
            <v>0</v>
          </cell>
          <cell r="D4926">
            <v>0</v>
          </cell>
          <cell r="G4926">
            <v>0</v>
          </cell>
          <cell r="H4926">
            <v>0</v>
          </cell>
        </row>
        <row r="4927">
          <cell r="B4927" t="str">
            <v>12-02-522</v>
          </cell>
          <cell r="C4927" t="str">
            <v>PUERTA TIPO L.1 - L.2 (0.90x2.10). MARCO EN LAMINA CR CAL 18 + ALA ENTAMBORADA EN LAMINA CR CAL 18 CON RELLENO EN POLIURETANO EXPANDIDO. INCLUYE RIEL SUPERIOR, PINTURA ANTICORROSIVA + ACABADO EN PINTURA ELECTROSTATICA, HALADERA Y CERRADURA. CUERPOS CORREDIZOS</v>
          </cell>
          <cell r="D4927" t="str">
            <v>U</v>
          </cell>
          <cell r="E4927">
            <v>0</v>
          </cell>
          <cell r="G4927">
            <v>0</v>
          </cell>
          <cell r="H4927">
            <v>826794</v>
          </cell>
        </row>
        <row r="4928">
          <cell r="B4928" t="str">
            <v>3F111</v>
          </cell>
          <cell r="C4928" t="str">
            <v xml:space="preserve">puerta tipo l.1 - l.2 (0.90x2.10). marco en lamina cr cal 18 + ala entamborada en lamina cr cal 18 con relleno en poliuretano expandido. incluye riel superior, pintura anticorrosiva + acabado en pintura electrostatica, haladera y cerradura. cuerpos corredizos </v>
          </cell>
          <cell r="D4928" t="str">
            <v>u</v>
          </cell>
          <cell r="E4928">
            <v>1</v>
          </cell>
          <cell r="G4928">
            <v>629748</v>
          </cell>
          <cell r="H4928">
            <v>629748</v>
          </cell>
        </row>
        <row r="4929">
          <cell r="B4929" t="str">
            <v>3A10755</v>
          </cell>
          <cell r="C4929" t="str">
            <v xml:space="preserve">Esmalte marco y puerta en lámina. ** </v>
          </cell>
          <cell r="D4929" t="str">
            <v>M2</v>
          </cell>
          <cell r="E4929">
            <v>3.7800000000000002</v>
          </cell>
          <cell r="G4929">
            <v>15755.93</v>
          </cell>
          <cell r="H4929">
            <v>59557</v>
          </cell>
        </row>
        <row r="4930">
          <cell r="B4930" t="str">
            <v>1104603</v>
          </cell>
          <cell r="C4930" t="str">
            <v xml:space="preserve">CERRADURA DOBLE CILINDRO </v>
          </cell>
          <cell r="D4930" t="str">
            <v>und</v>
          </cell>
          <cell r="E4930">
            <v>1</v>
          </cell>
          <cell r="G4930">
            <v>69900</v>
          </cell>
          <cell r="H4930">
            <v>69900</v>
          </cell>
        </row>
        <row r="4931">
          <cell r="B4931" t="str">
            <v>1A14294</v>
          </cell>
          <cell r="C4931" t="str">
            <v xml:space="preserve">Manijas o Agarraderas ( Suministro) </v>
          </cell>
          <cell r="D4931">
            <v>0</v>
          </cell>
          <cell r="E4931">
            <v>1</v>
          </cell>
          <cell r="G4931">
            <v>52628</v>
          </cell>
          <cell r="H4931">
            <v>52628</v>
          </cell>
        </row>
        <row r="4932">
          <cell r="B4932" t="str">
            <v>2A11927</v>
          </cell>
          <cell r="C4932" t="str">
            <v xml:space="preserve">CUADRILLA CARPINTERIA METALICA </v>
          </cell>
          <cell r="D4932" t="str">
            <v>JR</v>
          </cell>
          <cell r="E4932">
            <v>7.0000000000000007E-2</v>
          </cell>
          <cell r="G4932">
            <v>200680.86</v>
          </cell>
          <cell r="H4932">
            <v>14048</v>
          </cell>
        </row>
        <row r="4933">
          <cell r="B4933" t="str">
            <v>47111</v>
          </cell>
          <cell r="C4933" t="str">
            <v xml:space="preserve">elementos de consumo y proteccion </v>
          </cell>
          <cell r="D4933" t="str">
            <v>%</v>
          </cell>
          <cell r="E4933">
            <v>14048</v>
          </cell>
          <cell r="G4933">
            <v>1.4999999999999999E-2</v>
          </cell>
          <cell r="H4933">
            <v>211</v>
          </cell>
        </row>
        <row r="4934">
          <cell r="B4934" t="str">
            <v>46111</v>
          </cell>
          <cell r="C4934" t="str">
            <v xml:space="preserve">herramienta y equipo menor </v>
          </cell>
          <cell r="D4934" t="str">
            <v>%</v>
          </cell>
          <cell r="E4934">
            <v>14048</v>
          </cell>
          <cell r="G4934">
            <v>0.05</v>
          </cell>
          <cell r="H4934">
            <v>702</v>
          </cell>
        </row>
        <row r="4935">
          <cell r="C4935" t="str">
            <v>DIRECTO:  826,794 / U</v>
          </cell>
          <cell r="D4935">
            <v>0</v>
          </cell>
          <cell r="G4935">
            <v>0</v>
          </cell>
          <cell r="H4935">
            <v>0</v>
          </cell>
        </row>
        <row r="4936">
          <cell r="C4936">
            <v>0</v>
          </cell>
          <cell r="D4936">
            <v>0</v>
          </cell>
          <cell r="G4936">
            <v>0</v>
          </cell>
          <cell r="H4936">
            <v>0</v>
          </cell>
        </row>
        <row r="4937">
          <cell r="B4937" t="str">
            <v>12-02-524</v>
          </cell>
          <cell r="C4937" t="str">
            <v>PUERTA TIPO M (0.90x3.30). MARCO Y MONTANTE EN LAMINA CR CAL 18 + ALA ENTAMBORADA EN LAMINA CR CAL 18 ACUSTICA. INCLUYE PINTURA ANTICORROSIVA + ACABADO EN PINTURA ELECTROSTATICA, GATO HIDRAULICO, HALADERA Y CERRADURA. CUERPOS BATIENTES</v>
          </cell>
          <cell r="D4937" t="str">
            <v>U</v>
          </cell>
          <cell r="E4937">
            <v>0</v>
          </cell>
          <cell r="G4937">
            <v>0</v>
          </cell>
          <cell r="H4937">
            <v>2622087</v>
          </cell>
        </row>
        <row r="4938">
          <cell r="B4938" t="str">
            <v>3F112</v>
          </cell>
          <cell r="C4938" t="str">
            <v xml:space="preserve">puerta tipo m (0.90x3.30). marco y montante en lamina cr cal 18 + ala entamborada en lamina cr cal 18 acustica. incluye pintura anticorrosiva + acabado en pintura electrostatica, gato hidraulico, haladera y cerradura. cuerpos batientes </v>
          </cell>
          <cell r="D4938" t="str">
            <v>u</v>
          </cell>
          <cell r="E4938">
            <v>1</v>
          </cell>
          <cell r="G4938">
            <v>2120580</v>
          </cell>
          <cell r="H4938">
            <v>2120580</v>
          </cell>
        </row>
        <row r="4939">
          <cell r="B4939" t="str">
            <v>3A10755</v>
          </cell>
          <cell r="C4939" t="str">
            <v xml:space="preserve">Esmalte marco y puerta en lámina. ** </v>
          </cell>
          <cell r="D4939" t="str">
            <v>M2</v>
          </cell>
          <cell r="E4939">
            <v>5.9399999999999995</v>
          </cell>
          <cell r="G4939">
            <v>15755.93</v>
          </cell>
          <cell r="H4939">
            <v>93590</v>
          </cell>
        </row>
        <row r="4940">
          <cell r="B4940" t="str">
            <v>1104603</v>
          </cell>
          <cell r="C4940" t="str">
            <v xml:space="preserve">CERRADURA DOBLE CILINDRO </v>
          </cell>
          <cell r="D4940" t="str">
            <v>und</v>
          </cell>
          <cell r="E4940">
            <v>1</v>
          </cell>
          <cell r="G4940">
            <v>69900</v>
          </cell>
          <cell r="H4940">
            <v>69900</v>
          </cell>
        </row>
        <row r="4941">
          <cell r="B4941" t="str">
            <v>1A14294</v>
          </cell>
          <cell r="C4941" t="str">
            <v xml:space="preserve">Manijas o Agarraderas ( Suministro) </v>
          </cell>
          <cell r="D4941">
            <v>0</v>
          </cell>
          <cell r="E4941">
            <v>2</v>
          </cell>
          <cell r="G4941">
            <v>52628</v>
          </cell>
          <cell r="H4941">
            <v>105256</v>
          </cell>
        </row>
        <row r="4942">
          <cell r="B4942" t="str">
            <v>19121</v>
          </cell>
          <cell r="C4942" t="str">
            <v xml:space="preserve">cierrapuerta hidraulico ajustable 80kg </v>
          </cell>
          <cell r="D4942" t="str">
            <v>u</v>
          </cell>
          <cell r="E4942">
            <v>2</v>
          </cell>
          <cell r="G4942">
            <v>108900.00000000001</v>
          </cell>
          <cell r="H4942">
            <v>217800</v>
          </cell>
        </row>
        <row r="4943">
          <cell r="B4943" t="str">
            <v>2A11927</v>
          </cell>
          <cell r="C4943" t="str">
            <v xml:space="preserve">CUADRILLA CARPINTERIA METALICA </v>
          </cell>
          <cell r="D4943" t="str">
            <v>JR</v>
          </cell>
          <cell r="E4943">
            <v>7.0000000000000007E-2</v>
          </cell>
          <cell r="G4943">
            <v>200680.86</v>
          </cell>
          <cell r="H4943">
            <v>14048</v>
          </cell>
        </row>
        <row r="4944">
          <cell r="B4944" t="str">
            <v>47111</v>
          </cell>
          <cell r="C4944" t="str">
            <v xml:space="preserve">elementos de consumo y proteccion </v>
          </cell>
          <cell r="D4944" t="str">
            <v>%</v>
          </cell>
          <cell r="E4944">
            <v>14048</v>
          </cell>
          <cell r="G4944">
            <v>1.4999999999999999E-2</v>
          </cell>
          <cell r="H4944">
            <v>211</v>
          </cell>
        </row>
        <row r="4945">
          <cell r="B4945" t="str">
            <v>46111</v>
          </cell>
          <cell r="C4945" t="str">
            <v xml:space="preserve">herramienta y equipo menor </v>
          </cell>
          <cell r="D4945" t="str">
            <v>%</v>
          </cell>
          <cell r="E4945">
            <v>14048</v>
          </cell>
          <cell r="G4945">
            <v>0.05</v>
          </cell>
          <cell r="H4945">
            <v>702</v>
          </cell>
        </row>
        <row r="4946">
          <cell r="C4946" t="str">
            <v>DIRECTO:  2,622,087 / U</v>
          </cell>
          <cell r="D4946">
            <v>0</v>
          </cell>
          <cell r="G4946">
            <v>0</v>
          </cell>
          <cell r="H4946">
            <v>0</v>
          </cell>
        </row>
        <row r="4947">
          <cell r="C4947">
            <v>0</v>
          </cell>
          <cell r="D4947">
            <v>0</v>
          </cell>
          <cell r="G4947">
            <v>0</v>
          </cell>
          <cell r="H4947">
            <v>0</v>
          </cell>
        </row>
        <row r="4948">
          <cell r="B4948" t="str">
            <v>12-02-526</v>
          </cell>
          <cell r="C4948" t="str">
            <v>PUERTA TIPO N (2.00x3.15). MARCO EN LAMINA CR CAL 18 + ALAS ENTAMBORADAS EN LAMINA CR CAL 18 CON RELLENO EN POLIURETANO EXPANDIDO. INCLUYE PINTURA ANTICORROSIVA + ACABADO EN PINTURA ELECTROSTATICA, HALADERA Y CERRADURA. CUERPOS BATIENTES</v>
          </cell>
          <cell r="D4948" t="str">
            <v>U</v>
          </cell>
          <cell r="E4948">
            <v>0</v>
          </cell>
          <cell r="G4948">
            <v>0</v>
          </cell>
          <cell r="H4948">
            <v>2544074</v>
          </cell>
        </row>
        <row r="4949">
          <cell r="B4949" t="str">
            <v>3F113</v>
          </cell>
          <cell r="C4949" t="str">
            <v xml:space="preserve">puerta tipo n (2.00x3.15). marco en lamina cr cal 18 + alas entamboradas en lamina cr cal 18 con relleno en poliuretano expandido. incluye pintura anticorrosiva + acabado en pintura electrostatica, haladera y cerradura. cuerpos batientes </v>
          </cell>
          <cell r="D4949" t="str">
            <v>u</v>
          </cell>
          <cell r="E4949">
            <v>1</v>
          </cell>
          <cell r="G4949">
            <v>2099160</v>
          </cell>
          <cell r="H4949">
            <v>2099160</v>
          </cell>
        </row>
        <row r="4950">
          <cell r="B4950" t="str">
            <v>3A10755</v>
          </cell>
          <cell r="C4950" t="str">
            <v xml:space="preserve">Esmalte marco y puerta en lámina. ** </v>
          </cell>
          <cell r="D4950" t="str">
            <v>M2</v>
          </cell>
          <cell r="E4950">
            <v>12.6</v>
          </cell>
          <cell r="G4950">
            <v>15755.93</v>
          </cell>
          <cell r="H4950">
            <v>198525</v>
          </cell>
        </row>
        <row r="4951">
          <cell r="B4951" t="str">
            <v>1104603</v>
          </cell>
          <cell r="C4951" t="str">
            <v xml:space="preserve">CERRADURA DOBLE CILINDRO </v>
          </cell>
          <cell r="D4951" t="str">
            <v>und</v>
          </cell>
          <cell r="E4951">
            <v>1</v>
          </cell>
          <cell r="G4951">
            <v>69900</v>
          </cell>
          <cell r="H4951">
            <v>69900</v>
          </cell>
        </row>
        <row r="4952">
          <cell r="B4952" t="str">
            <v>1A14294</v>
          </cell>
          <cell r="C4952" t="str">
            <v xml:space="preserve">Manijas o Agarraderas ( Suministro) </v>
          </cell>
          <cell r="D4952">
            <v>0</v>
          </cell>
          <cell r="E4952">
            <v>1</v>
          </cell>
          <cell r="G4952">
            <v>52628</v>
          </cell>
          <cell r="H4952">
            <v>52628</v>
          </cell>
        </row>
        <row r="4953">
          <cell r="B4953" t="str">
            <v>19121</v>
          </cell>
          <cell r="C4953" t="str">
            <v xml:space="preserve">cierrapuerta hidraulico ajustable 80kg </v>
          </cell>
          <cell r="D4953" t="str">
            <v>u</v>
          </cell>
          <cell r="E4953">
            <v>1</v>
          </cell>
          <cell r="G4953">
            <v>108900.00000000001</v>
          </cell>
          <cell r="H4953">
            <v>108900</v>
          </cell>
        </row>
        <row r="4954">
          <cell r="B4954" t="str">
            <v>2A11927</v>
          </cell>
          <cell r="C4954" t="str">
            <v xml:space="preserve">CUADRILLA CARPINTERIA METALICA </v>
          </cell>
          <cell r="D4954" t="str">
            <v>JR</v>
          </cell>
          <cell r="E4954">
            <v>7.0000000000000007E-2</v>
          </cell>
          <cell r="G4954">
            <v>200680.86</v>
          </cell>
          <cell r="H4954">
            <v>14048</v>
          </cell>
        </row>
        <row r="4955">
          <cell r="B4955" t="str">
            <v>47111</v>
          </cell>
          <cell r="C4955" t="str">
            <v xml:space="preserve">elementos de consumo y proteccion </v>
          </cell>
          <cell r="D4955" t="str">
            <v>%</v>
          </cell>
          <cell r="E4955">
            <v>14048</v>
          </cell>
          <cell r="G4955">
            <v>1.4999999999999999E-2</v>
          </cell>
          <cell r="H4955">
            <v>211</v>
          </cell>
        </row>
        <row r="4956">
          <cell r="B4956" t="str">
            <v>46111</v>
          </cell>
          <cell r="C4956" t="str">
            <v xml:space="preserve">herramienta y equipo menor </v>
          </cell>
          <cell r="D4956" t="str">
            <v>%</v>
          </cell>
          <cell r="E4956">
            <v>14048</v>
          </cell>
          <cell r="G4956">
            <v>0.05</v>
          </cell>
          <cell r="H4956">
            <v>702</v>
          </cell>
        </row>
        <row r="4957">
          <cell r="C4957" t="str">
            <v>DIRECTO:  2,544,074 / U</v>
          </cell>
          <cell r="D4957">
            <v>0</v>
          </cell>
          <cell r="G4957">
            <v>0</v>
          </cell>
          <cell r="H4957">
            <v>0</v>
          </cell>
        </row>
        <row r="4958">
          <cell r="C4958">
            <v>0</v>
          </cell>
          <cell r="D4958">
            <v>0</v>
          </cell>
          <cell r="G4958">
            <v>0</v>
          </cell>
          <cell r="H4958">
            <v>0</v>
          </cell>
        </row>
        <row r="4959">
          <cell r="B4959" t="str">
            <v>12-02-528</v>
          </cell>
          <cell r="C4959" t="str">
            <v>PUERTA TIPO Ñ (2.00x2.50). MARCO EN LAMINA CR CAL 18 + ALAS CELOSIA EN LAMINA CR CAL 18. INCLUYE PINTURA ANTICORROSIVA + ACABADO EN PINTURA ELECTROSTATICA, HALADERA Y CERRADURA. CUERPOS BATIENTES</v>
          </cell>
          <cell r="D4959" t="str">
            <v>U</v>
          </cell>
          <cell r="E4959">
            <v>0</v>
          </cell>
          <cell r="G4959">
            <v>0</v>
          </cell>
          <cell r="H4959">
            <v>2013676</v>
          </cell>
        </row>
        <row r="4960">
          <cell r="B4960" t="str">
            <v>3F114</v>
          </cell>
          <cell r="C4960" t="str">
            <v xml:space="preserve">puerta tipo ñ (2.00x2.50). marco en lamina cr cal 18 + alas celosia en lamina cr cal 18. incluye pintura anticorrosiva + acabado en pintura electrostatica, haladera y cerradura. cuerpos batientes </v>
          </cell>
          <cell r="D4960" t="str">
            <v>u</v>
          </cell>
          <cell r="E4960">
            <v>1</v>
          </cell>
          <cell r="G4960">
            <v>1666000</v>
          </cell>
          <cell r="H4960">
            <v>1666000</v>
          </cell>
        </row>
        <row r="4961">
          <cell r="B4961" t="str">
            <v>3A10755</v>
          </cell>
          <cell r="C4961" t="str">
            <v xml:space="preserve">Esmalte marco y puerta en lámina. ** </v>
          </cell>
          <cell r="D4961" t="str">
            <v>M2</v>
          </cell>
          <cell r="E4961">
            <v>10</v>
          </cell>
          <cell r="G4961">
            <v>15755.93</v>
          </cell>
          <cell r="H4961">
            <v>157559</v>
          </cell>
        </row>
        <row r="4962">
          <cell r="B4962" t="str">
            <v>1104603</v>
          </cell>
          <cell r="C4962" t="str">
            <v xml:space="preserve">CERRADURA DOBLE CILINDRO </v>
          </cell>
          <cell r="D4962" t="str">
            <v>und</v>
          </cell>
          <cell r="E4962">
            <v>1</v>
          </cell>
          <cell r="G4962">
            <v>69900</v>
          </cell>
          <cell r="H4962">
            <v>69900</v>
          </cell>
        </row>
        <row r="4963">
          <cell r="B4963" t="str">
            <v>1A14294</v>
          </cell>
          <cell r="C4963" t="str">
            <v xml:space="preserve">Manijas o Agarraderas ( Suministro) </v>
          </cell>
          <cell r="D4963">
            <v>0</v>
          </cell>
          <cell r="E4963">
            <v>2</v>
          </cell>
          <cell r="G4963">
            <v>52628</v>
          </cell>
          <cell r="H4963">
            <v>105256</v>
          </cell>
        </row>
        <row r="4964">
          <cell r="B4964" t="str">
            <v>2A11927</v>
          </cell>
          <cell r="C4964" t="str">
            <v xml:space="preserve">CUADRILLA CARPINTERIA METALICA </v>
          </cell>
          <cell r="D4964" t="str">
            <v>JR</v>
          </cell>
          <cell r="E4964">
            <v>7.0000000000000007E-2</v>
          </cell>
          <cell r="G4964">
            <v>200680.86</v>
          </cell>
          <cell r="H4964">
            <v>14048</v>
          </cell>
        </row>
        <row r="4965">
          <cell r="B4965" t="str">
            <v>47111</v>
          </cell>
          <cell r="C4965" t="str">
            <v xml:space="preserve">elementos de consumo y proteccion </v>
          </cell>
          <cell r="D4965" t="str">
            <v>%</v>
          </cell>
          <cell r="E4965">
            <v>14048</v>
          </cell>
          <cell r="G4965">
            <v>1.4999999999999999E-2</v>
          </cell>
          <cell r="H4965">
            <v>211</v>
          </cell>
        </row>
        <row r="4966">
          <cell r="B4966" t="str">
            <v>46111</v>
          </cell>
          <cell r="C4966" t="str">
            <v xml:space="preserve">herramienta y equipo menor </v>
          </cell>
          <cell r="D4966" t="str">
            <v>%</v>
          </cell>
          <cell r="E4966">
            <v>14048</v>
          </cell>
          <cell r="G4966">
            <v>0.05</v>
          </cell>
          <cell r="H4966">
            <v>702</v>
          </cell>
        </row>
        <row r="4967">
          <cell r="C4967" t="str">
            <v>DIRECTO:  2,013,676 / U</v>
          </cell>
          <cell r="D4967">
            <v>0</v>
          </cell>
          <cell r="G4967">
            <v>0</v>
          </cell>
          <cell r="H4967">
            <v>0</v>
          </cell>
        </row>
        <row r="4968">
          <cell r="C4968">
            <v>0</v>
          </cell>
          <cell r="D4968">
            <v>0</v>
          </cell>
          <cell r="G4968">
            <v>0</v>
          </cell>
          <cell r="H4968">
            <v>0</v>
          </cell>
        </row>
        <row r="4969">
          <cell r="B4969" t="str">
            <v>12-02-530</v>
          </cell>
          <cell r="C4969" t="str">
            <v>PUERTA TIPO O (1.20x2.50). MARCO EN LAMINA CR CAL 18 + ALAS CELOSIA EN LAMINA CR CAL 18. INCLUYE PINTURA ANTICORROSIVA + ACABADO EN PINTURA ELECTROSTATICA, HALADERA Y CERRADURA. CUERPOS BATIENTES</v>
          </cell>
          <cell r="D4969" t="str">
            <v>U</v>
          </cell>
          <cell r="E4969">
            <v>0</v>
          </cell>
          <cell r="G4969">
            <v>0</v>
          </cell>
          <cell r="H4969">
            <v>1284253</v>
          </cell>
        </row>
        <row r="4970">
          <cell r="B4970" t="str">
            <v>3F115</v>
          </cell>
          <cell r="C4970" t="str">
            <v xml:space="preserve">puerta tipo o (1.20x2.50). marco en lamina cr cal 18 + alas celosia en lamina cr cal 18. incluye pintura anticorrosiva + acabado en pintura electrostatica, haladera y cerradura. cuerpos batientes </v>
          </cell>
          <cell r="D4970" t="str">
            <v>u</v>
          </cell>
          <cell r="E4970">
            <v>1</v>
          </cell>
          <cell r="G4970">
            <v>999600</v>
          </cell>
          <cell r="H4970">
            <v>999600</v>
          </cell>
        </row>
        <row r="4971">
          <cell r="B4971" t="str">
            <v>3A10755</v>
          </cell>
          <cell r="C4971" t="str">
            <v xml:space="preserve">Esmalte marco y puerta en lámina. ** </v>
          </cell>
          <cell r="D4971" t="str">
            <v>M2</v>
          </cell>
          <cell r="E4971">
            <v>6</v>
          </cell>
          <cell r="G4971">
            <v>15755.93</v>
          </cell>
          <cell r="H4971">
            <v>94536</v>
          </cell>
        </row>
        <row r="4972">
          <cell r="B4972" t="str">
            <v>1104603</v>
          </cell>
          <cell r="C4972" t="str">
            <v xml:space="preserve">CERRADURA DOBLE CILINDRO </v>
          </cell>
          <cell r="D4972" t="str">
            <v>und</v>
          </cell>
          <cell r="E4972">
            <v>1</v>
          </cell>
          <cell r="G4972">
            <v>69900</v>
          </cell>
          <cell r="H4972">
            <v>69900</v>
          </cell>
        </row>
        <row r="4973">
          <cell r="B4973" t="str">
            <v>1A14294</v>
          </cell>
          <cell r="C4973" t="str">
            <v xml:space="preserve">Manijas o Agarraderas ( Suministro) </v>
          </cell>
          <cell r="D4973">
            <v>0</v>
          </cell>
          <cell r="E4973">
            <v>2</v>
          </cell>
          <cell r="G4973">
            <v>52628</v>
          </cell>
          <cell r="H4973">
            <v>105256</v>
          </cell>
        </row>
        <row r="4974">
          <cell r="B4974" t="str">
            <v>2A11927</v>
          </cell>
          <cell r="C4974" t="str">
            <v xml:space="preserve">CUADRILLA CARPINTERIA METALICA </v>
          </cell>
          <cell r="D4974" t="str">
            <v>JR</v>
          </cell>
          <cell r="E4974">
            <v>7.0000000000000007E-2</v>
          </cell>
          <cell r="G4974">
            <v>200680.86</v>
          </cell>
          <cell r="H4974">
            <v>14048</v>
          </cell>
        </row>
        <row r="4975">
          <cell r="B4975" t="str">
            <v>47111</v>
          </cell>
          <cell r="C4975" t="str">
            <v xml:space="preserve">elementos de consumo y proteccion </v>
          </cell>
          <cell r="D4975" t="str">
            <v>%</v>
          </cell>
          <cell r="E4975">
            <v>14048</v>
          </cell>
          <cell r="G4975">
            <v>1.4999999999999999E-2</v>
          </cell>
          <cell r="H4975">
            <v>211</v>
          </cell>
        </row>
        <row r="4976">
          <cell r="B4976" t="str">
            <v>46111</v>
          </cell>
          <cell r="C4976" t="str">
            <v xml:space="preserve">herramienta y equipo menor </v>
          </cell>
          <cell r="D4976" t="str">
            <v>%</v>
          </cell>
          <cell r="E4976">
            <v>14048</v>
          </cell>
          <cell r="G4976">
            <v>0.05</v>
          </cell>
          <cell r="H4976">
            <v>702</v>
          </cell>
        </row>
        <row r="4977">
          <cell r="C4977" t="str">
            <v>DIRECTO:  1,284,253 / U</v>
          </cell>
          <cell r="D4977">
            <v>0</v>
          </cell>
          <cell r="G4977">
            <v>0</v>
          </cell>
          <cell r="H4977">
            <v>0</v>
          </cell>
        </row>
        <row r="4978">
          <cell r="C4978">
            <v>0</v>
          </cell>
          <cell r="D4978">
            <v>0</v>
          </cell>
          <cell r="G4978">
            <v>0</v>
          </cell>
          <cell r="H4978">
            <v>0</v>
          </cell>
        </row>
        <row r="4979">
          <cell r="B4979" t="str">
            <v>12-02-532</v>
          </cell>
          <cell r="C4979" t="str">
            <v>PUERTA TIPO P (4.80x2.30). ALAS PIVOTANTES Y MONTANTE EN BASTIDOR DE ANGULO 2" + MALLA METAL SCREEN HD40 DE HUNTER DOUGLAS O EQUIVALENTE. INCLUYE PINTURA ANTICORROSIVA + ACABADO EN PINTURA ELECTROSTATICA, HALADERAS Y CERRADURAS. CUERPOS BATIENTES</v>
          </cell>
          <cell r="D4979" t="str">
            <v>U</v>
          </cell>
          <cell r="E4979">
            <v>0</v>
          </cell>
          <cell r="G4979">
            <v>0</v>
          </cell>
          <cell r="H4979">
            <v>5996781</v>
          </cell>
        </row>
        <row r="4980">
          <cell r="B4980" t="str">
            <v>3F116</v>
          </cell>
          <cell r="C4980" t="str">
            <v xml:space="preserve">puerta tipo p (4.80x2.30). alas pivotantes y montante en bastidor de angulo 2" + malla metal screen hd40 de hunter douglas o equivalente. incluye pintura anticorrosiva + acabado en pintura electrostatica, haladeras y cerraduras. cuerpos batientes </v>
          </cell>
          <cell r="D4980" t="str">
            <v>u</v>
          </cell>
          <cell r="E4980">
            <v>1</v>
          </cell>
          <cell r="G4980">
            <v>5911920</v>
          </cell>
          <cell r="H4980">
            <v>5911920</v>
          </cell>
        </row>
        <row r="4981">
          <cell r="B4981" t="str">
            <v>1104603</v>
          </cell>
          <cell r="C4981" t="str">
            <v xml:space="preserve">CERRADURA DOBLE CILINDRO </v>
          </cell>
          <cell r="D4981" t="str">
            <v>und</v>
          </cell>
          <cell r="E4981">
            <v>1</v>
          </cell>
          <cell r="G4981">
            <v>69900</v>
          </cell>
          <cell r="H4981">
            <v>69900</v>
          </cell>
        </row>
        <row r="4982">
          <cell r="B4982" t="str">
            <v>2A11927</v>
          </cell>
          <cell r="C4982" t="str">
            <v xml:space="preserve">CUADRILLA CARPINTERIA METALICA </v>
          </cell>
          <cell r="D4982" t="str">
            <v>JR</v>
          </cell>
          <cell r="E4982">
            <v>7.0000000000000007E-2</v>
          </cell>
          <cell r="G4982">
            <v>200680.86</v>
          </cell>
          <cell r="H4982">
            <v>14048</v>
          </cell>
        </row>
        <row r="4983">
          <cell r="B4983" t="str">
            <v>47111</v>
          </cell>
          <cell r="C4983" t="str">
            <v xml:space="preserve">elementos de consumo y proteccion </v>
          </cell>
          <cell r="D4983" t="str">
            <v>%</v>
          </cell>
          <cell r="E4983">
            <v>14048</v>
          </cell>
          <cell r="G4983">
            <v>1.4999999999999999E-2</v>
          </cell>
          <cell r="H4983">
            <v>211</v>
          </cell>
        </row>
        <row r="4984">
          <cell r="B4984" t="str">
            <v>46111</v>
          </cell>
          <cell r="C4984" t="str">
            <v xml:space="preserve">herramienta y equipo menor </v>
          </cell>
          <cell r="D4984" t="str">
            <v>%</v>
          </cell>
          <cell r="E4984">
            <v>14048</v>
          </cell>
          <cell r="G4984">
            <v>0.05</v>
          </cell>
          <cell r="H4984">
            <v>702</v>
          </cell>
        </row>
        <row r="4985">
          <cell r="C4985" t="str">
            <v>DIRECTO:  5,996,781 / U</v>
          </cell>
          <cell r="D4985">
            <v>0</v>
          </cell>
          <cell r="G4985">
            <v>0</v>
          </cell>
          <cell r="H4985">
            <v>0</v>
          </cell>
        </row>
        <row r="4986">
          <cell r="C4986">
            <v>0</v>
          </cell>
          <cell r="D4986">
            <v>0</v>
          </cell>
          <cell r="G4986">
            <v>0</v>
          </cell>
          <cell r="H4986">
            <v>0</v>
          </cell>
        </row>
        <row r="4987">
          <cell r="B4987" t="str">
            <v>12-02-534</v>
          </cell>
          <cell r="C4987" t="str">
            <v>PUERTA TIPO Q (3.60x2.30). ALAS PIVOTANTES Y MONTANTE EN BASTIDOR DE ANGULO 2" + MALLA METAL SCREEN HD40 DE HUNTER DOUGLAS O EQUIVALENTE. INCLUYE PINTURA ANTICORROSIVA + ACABADO EN PINTURA ELECTROSTATICA, HALADERAS Y CERRADURAS. CUERPOS BATIENTES</v>
          </cell>
          <cell r="D4987" t="str">
            <v>U</v>
          </cell>
          <cell r="E4987">
            <v>0</v>
          </cell>
          <cell r="G4987">
            <v>0</v>
          </cell>
          <cell r="H4987">
            <v>4832347</v>
          </cell>
        </row>
        <row r="4988">
          <cell r="B4988" t="str">
            <v>3F117</v>
          </cell>
          <cell r="C4988" t="str">
            <v xml:space="preserve">puerta tipo q (3.60x2.30). alas pivotantes y montante en bastidor de angulo 2" + malla metal screen hd40 de hunter douglas o equivalente. incluye pintura anticorrosiva + acabado en pintura electrostatica, haladeras y cerraduras. cuerpos batientes </v>
          </cell>
          <cell r="D4988" t="str">
            <v>u</v>
          </cell>
          <cell r="E4988">
            <v>1</v>
          </cell>
          <cell r="G4988">
            <v>4433939.9999999991</v>
          </cell>
          <cell r="H4988">
            <v>4433940</v>
          </cell>
        </row>
        <row r="4989">
          <cell r="B4989" t="str">
            <v>3A10755</v>
          </cell>
          <cell r="C4989" t="str">
            <v xml:space="preserve">Esmalte marco y puerta en lámina. ** </v>
          </cell>
          <cell r="D4989" t="str">
            <v>M2</v>
          </cell>
          <cell r="E4989">
            <v>16.559999999999999</v>
          </cell>
          <cell r="G4989">
            <v>15755.93</v>
          </cell>
          <cell r="H4989">
            <v>260918</v>
          </cell>
        </row>
        <row r="4990">
          <cell r="B4990" t="str">
            <v>1104603</v>
          </cell>
          <cell r="C4990" t="str">
            <v xml:space="preserve">CERRADURA DOBLE CILINDRO </v>
          </cell>
          <cell r="D4990" t="str">
            <v>und</v>
          </cell>
          <cell r="E4990">
            <v>1</v>
          </cell>
          <cell r="G4990">
            <v>69900</v>
          </cell>
          <cell r="H4990">
            <v>69900</v>
          </cell>
        </row>
        <row r="4991">
          <cell r="B4991" t="str">
            <v>1A14294</v>
          </cell>
          <cell r="C4991" t="str">
            <v xml:space="preserve">Manijas o Agarraderas ( Suministro) </v>
          </cell>
          <cell r="D4991">
            <v>0</v>
          </cell>
          <cell r="E4991">
            <v>1</v>
          </cell>
          <cell r="G4991">
            <v>52628</v>
          </cell>
          <cell r="H4991">
            <v>52628</v>
          </cell>
        </row>
        <row r="4992">
          <cell r="B4992" t="str">
            <v>2A11927</v>
          </cell>
          <cell r="C4992" t="str">
            <v xml:space="preserve">CUADRILLA CARPINTERIA METALICA </v>
          </cell>
          <cell r="D4992" t="str">
            <v>JR</v>
          </cell>
          <cell r="E4992">
            <v>7.0000000000000007E-2</v>
          </cell>
          <cell r="G4992">
            <v>200680.86</v>
          </cell>
          <cell r="H4992">
            <v>14048</v>
          </cell>
        </row>
        <row r="4993">
          <cell r="B4993" t="str">
            <v>47111</v>
          </cell>
          <cell r="C4993" t="str">
            <v xml:space="preserve">elementos de consumo y proteccion </v>
          </cell>
          <cell r="D4993" t="str">
            <v>%</v>
          </cell>
          <cell r="E4993">
            <v>14048</v>
          </cell>
          <cell r="G4993">
            <v>1.4999999999999999E-2</v>
          </cell>
          <cell r="H4993">
            <v>211</v>
          </cell>
        </row>
        <row r="4994">
          <cell r="B4994" t="str">
            <v>46111</v>
          </cell>
          <cell r="C4994" t="str">
            <v xml:space="preserve">herramienta y equipo menor </v>
          </cell>
          <cell r="D4994" t="str">
            <v>%</v>
          </cell>
          <cell r="E4994">
            <v>14048</v>
          </cell>
          <cell r="G4994">
            <v>0.05</v>
          </cell>
          <cell r="H4994">
            <v>702</v>
          </cell>
        </row>
        <row r="4995">
          <cell r="C4995" t="str">
            <v>DIRECTO:  4,832,347 / U</v>
          </cell>
          <cell r="D4995">
            <v>0</v>
          </cell>
          <cell r="G4995">
            <v>0</v>
          </cell>
          <cell r="H4995">
            <v>0</v>
          </cell>
        </row>
        <row r="4996">
          <cell r="C4996">
            <v>0</v>
          </cell>
          <cell r="D4996">
            <v>0</v>
          </cell>
          <cell r="G4996">
            <v>0</v>
          </cell>
          <cell r="H4996">
            <v>0</v>
          </cell>
        </row>
        <row r="4997">
          <cell r="B4997" t="str">
            <v>12-02-536</v>
          </cell>
          <cell r="C4997" t="str">
            <v>PUERTA TIPO R (5.23x2.30). ALAS PIVOTANTES Y MONTANTE EN BASTIDOR DE ANGULO 2" + MALLA METAL SCREEN HD40 DE HUNTER DOUGLAS O EQUIVALENTE. INCLUYE PINTURA ANTICORROSIVA + ACABADO EN PINTURA ELECTROSTATICA, HALADERAS Y CERRADURAS. CUERPOS BATIENTES</v>
          </cell>
          <cell r="D4997" t="str">
            <v>U</v>
          </cell>
          <cell r="E4997">
            <v>0</v>
          </cell>
          <cell r="G4997">
            <v>0</v>
          </cell>
          <cell r="H4997">
            <v>7010703</v>
          </cell>
        </row>
        <row r="4998">
          <cell r="B4998" t="str">
            <v>3F118</v>
          </cell>
          <cell r="C4998" t="str">
            <v xml:space="preserve">puerta tipo r (5.23x2.30). alas pivotantes y montante en bastidor de angulo 2" + malla metal screen hd40 de hunter douglas o equivalente. incluye pintura anticorrosiva + acabado en pintura electrostatica, haladeras y cerraduras. cuerpos batientes </v>
          </cell>
          <cell r="D4998" t="str">
            <v>u</v>
          </cell>
          <cell r="E4998">
            <v>1</v>
          </cell>
          <cell r="G4998">
            <v>6441529.5</v>
          </cell>
          <cell r="H4998">
            <v>6441530</v>
          </cell>
        </row>
        <row r="4999">
          <cell r="B4999" t="str">
            <v>3A10755</v>
          </cell>
          <cell r="C4999" t="str">
            <v xml:space="preserve">Esmalte marco y puerta en lámina. ** </v>
          </cell>
          <cell r="D4999" t="str">
            <v>M2</v>
          </cell>
          <cell r="E4999">
            <v>24.058</v>
          </cell>
          <cell r="G4999">
            <v>15755.93</v>
          </cell>
          <cell r="H4999">
            <v>379056</v>
          </cell>
        </row>
        <row r="5000">
          <cell r="B5000" t="str">
            <v>1104603</v>
          </cell>
          <cell r="C5000" t="str">
            <v xml:space="preserve">CERRADURA DOBLE CILINDRO </v>
          </cell>
          <cell r="D5000" t="str">
            <v>und</v>
          </cell>
          <cell r="E5000">
            <v>1</v>
          </cell>
          <cell r="G5000">
            <v>69900</v>
          </cell>
          <cell r="H5000">
            <v>69900</v>
          </cell>
        </row>
        <row r="5001">
          <cell r="B5001" t="str">
            <v>1A14294</v>
          </cell>
          <cell r="C5001" t="str">
            <v xml:space="preserve">Manijas o Agarraderas ( Suministro) </v>
          </cell>
          <cell r="D5001">
            <v>0</v>
          </cell>
          <cell r="E5001">
            <v>2</v>
          </cell>
          <cell r="G5001">
            <v>52628</v>
          </cell>
          <cell r="H5001">
            <v>105256</v>
          </cell>
        </row>
        <row r="5002">
          <cell r="B5002" t="str">
            <v>2A11927</v>
          </cell>
          <cell r="C5002" t="str">
            <v xml:space="preserve">CUADRILLA CARPINTERIA METALICA </v>
          </cell>
          <cell r="D5002" t="str">
            <v>JR</v>
          </cell>
          <cell r="E5002">
            <v>7.0000000000000007E-2</v>
          </cell>
          <cell r="G5002">
            <v>200680.86</v>
          </cell>
          <cell r="H5002">
            <v>14048</v>
          </cell>
        </row>
        <row r="5003">
          <cell r="B5003" t="str">
            <v>47111</v>
          </cell>
          <cell r="C5003" t="str">
            <v xml:space="preserve">elementos de consumo y proteccion </v>
          </cell>
          <cell r="D5003" t="str">
            <v>%</v>
          </cell>
          <cell r="E5003">
            <v>14048</v>
          </cell>
          <cell r="G5003">
            <v>1.4999999999999999E-2</v>
          </cell>
          <cell r="H5003">
            <v>211</v>
          </cell>
        </row>
        <row r="5004">
          <cell r="B5004" t="str">
            <v>46111</v>
          </cell>
          <cell r="C5004" t="str">
            <v xml:space="preserve">herramienta y equipo menor </v>
          </cell>
          <cell r="D5004" t="str">
            <v>%</v>
          </cell>
          <cell r="E5004">
            <v>14048</v>
          </cell>
          <cell r="G5004">
            <v>0.05</v>
          </cell>
          <cell r="H5004">
            <v>702</v>
          </cell>
        </row>
        <row r="5005">
          <cell r="C5005" t="str">
            <v>DIRECTO:  7,010,703 / U</v>
          </cell>
          <cell r="D5005">
            <v>0</v>
          </cell>
          <cell r="G5005">
            <v>0</v>
          </cell>
          <cell r="H5005">
            <v>0</v>
          </cell>
        </row>
        <row r="5006">
          <cell r="C5006">
            <v>0</v>
          </cell>
          <cell r="D5006">
            <v>0</v>
          </cell>
          <cell r="G5006">
            <v>0</v>
          </cell>
          <cell r="H5006">
            <v>0</v>
          </cell>
        </row>
        <row r="5007">
          <cell r="B5007" t="str">
            <v>12-02-538</v>
          </cell>
          <cell r="C5007" t="str">
            <v>PUERTA TIPO S (1.60x2.30). ALAS PIVOTANTES Y MONTANTE EN BASTIDOR DE ANGULO 2" + MALLA METAL SCREEN HD40 DE HUNTER DOUGLAS O EQUIVALENTE. INCLUYE PINTURA ANTICORROSIVA + ACABADO EN PINTURA ELECTROSTATICA, HALADERAS Y CERRADURAS. CUERPOS BATIENTES</v>
          </cell>
          <cell r="D5007" t="str">
            <v>U</v>
          </cell>
          <cell r="E5007">
            <v>0</v>
          </cell>
          <cell r="G5007">
            <v>0</v>
          </cell>
          <cell r="H5007">
            <v>2055501</v>
          </cell>
        </row>
        <row r="5008">
          <cell r="B5008" t="str">
            <v>3F119</v>
          </cell>
          <cell r="C5008" t="str">
            <v xml:space="preserve">puerta tipo s (1.60x2.30). alas pivotantes y montante en bastidor de angulo 2" + malla metal screen hd40 de hunter douglas o equivalente. incluye pintura anticorrosiva + acabado en pintura electrostatica, haladeras y cerraduras. cuerpos batientes </v>
          </cell>
          <cell r="D5008" t="str">
            <v>u</v>
          </cell>
          <cell r="E5008">
            <v>1</v>
          </cell>
          <cell r="G5008">
            <v>1970639.9999999995</v>
          </cell>
          <cell r="H5008">
            <v>1970640</v>
          </cell>
        </row>
        <row r="5009">
          <cell r="B5009" t="str">
            <v>1104603</v>
          </cell>
          <cell r="C5009" t="str">
            <v xml:space="preserve">CERRADURA DOBLE CILINDRO </v>
          </cell>
          <cell r="D5009" t="str">
            <v>und</v>
          </cell>
          <cell r="E5009">
            <v>1</v>
          </cell>
          <cell r="G5009">
            <v>69900</v>
          </cell>
          <cell r="H5009">
            <v>69900</v>
          </cell>
        </row>
        <row r="5010">
          <cell r="B5010" t="str">
            <v>2A11927</v>
          </cell>
          <cell r="C5010" t="str">
            <v xml:space="preserve">CUADRILLA CARPINTERIA METALICA </v>
          </cell>
          <cell r="D5010" t="str">
            <v>JR</v>
          </cell>
          <cell r="E5010">
            <v>7.0000000000000007E-2</v>
          </cell>
          <cell r="G5010">
            <v>200680.86</v>
          </cell>
          <cell r="H5010">
            <v>14048</v>
          </cell>
        </row>
        <row r="5011">
          <cell r="B5011" t="str">
            <v>47111</v>
          </cell>
          <cell r="C5011" t="str">
            <v xml:space="preserve">elementos de consumo y proteccion </v>
          </cell>
          <cell r="D5011" t="str">
            <v>%</v>
          </cell>
          <cell r="E5011">
            <v>14048</v>
          </cell>
          <cell r="G5011">
            <v>1.4999999999999999E-2</v>
          </cell>
          <cell r="H5011">
            <v>211</v>
          </cell>
        </row>
        <row r="5012">
          <cell r="B5012" t="str">
            <v>46111</v>
          </cell>
          <cell r="C5012" t="str">
            <v xml:space="preserve">herramienta y equipo menor </v>
          </cell>
          <cell r="D5012" t="str">
            <v>%</v>
          </cell>
          <cell r="E5012">
            <v>14048</v>
          </cell>
          <cell r="G5012">
            <v>0.05</v>
          </cell>
          <cell r="H5012">
            <v>702</v>
          </cell>
        </row>
        <row r="5013">
          <cell r="C5013" t="str">
            <v>DIRECTO:  2,055,501 / U</v>
          </cell>
          <cell r="D5013">
            <v>0</v>
          </cell>
          <cell r="G5013">
            <v>0</v>
          </cell>
          <cell r="H5013">
            <v>0</v>
          </cell>
        </row>
        <row r="5014">
          <cell r="C5014">
            <v>0</v>
          </cell>
          <cell r="D5014">
            <v>0</v>
          </cell>
          <cell r="G5014">
            <v>0</v>
          </cell>
          <cell r="H5014">
            <v>0</v>
          </cell>
        </row>
        <row r="5015">
          <cell r="B5015" t="str">
            <v>12-02-540</v>
          </cell>
          <cell r="C5015" t="str">
            <v>PUERTA TIPO T (1.00x2.50). MARCO EN LAMINA + ALA EN PREFABRICADO DE CONCRETO GRC A LA VISTA. INCLUYE PINTURA ANTICORROSIVA + ACABADO EN PINTURA ELECTROSTATICA, HALADERAS Y CERRADURAS. CUERPOS BATIENTES</v>
          </cell>
          <cell r="D5015" t="str">
            <v>U</v>
          </cell>
          <cell r="E5015">
            <v>0</v>
          </cell>
          <cell r="G5015">
            <v>0</v>
          </cell>
          <cell r="H5015">
            <v>1406269</v>
          </cell>
        </row>
        <row r="5016">
          <cell r="B5016" t="str">
            <v>3F120</v>
          </cell>
          <cell r="C5016" t="str">
            <v xml:space="preserve">puerta tipo t (1.00x2.50). marco en lamina + ala en prefabricado de concreto grc a la vista. incluye pintura anticorrosiva + acabado en pintura electrostatica, haladeras y cerraduras. cuerpos batientes </v>
          </cell>
          <cell r="D5016" t="str">
            <v>u</v>
          </cell>
          <cell r="E5016">
            <v>1</v>
          </cell>
          <cell r="G5016">
            <v>1190000</v>
          </cell>
          <cell r="H5016">
            <v>1190000</v>
          </cell>
        </row>
        <row r="5017">
          <cell r="B5017" t="str">
            <v>3A10755</v>
          </cell>
          <cell r="C5017" t="str">
            <v xml:space="preserve">Esmalte marco y puerta en lámina. ** </v>
          </cell>
          <cell r="D5017" t="str">
            <v>M2</v>
          </cell>
          <cell r="E5017">
            <v>5</v>
          </cell>
          <cell r="G5017">
            <v>15755.93</v>
          </cell>
          <cell r="H5017">
            <v>78780</v>
          </cell>
        </row>
        <row r="5018">
          <cell r="B5018" t="str">
            <v>1104603</v>
          </cell>
          <cell r="C5018" t="str">
            <v xml:space="preserve">CERRADURA DOBLE CILINDRO </v>
          </cell>
          <cell r="D5018" t="str">
            <v>und</v>
          </cell>
          <cell r="E5018">
            <v>1</v>
          </cell>
          <cell r="G5018">
            <v>69900</v>
          </cell>
          <cell r="H5018">
            <v>69900</v>
          </cell>
        </row>
        <row r="5019">
          <cell r="B5019" t="str">
            <v>1A14294</v>
          </cell>
          <cell r="C5019" t="str">
            <v xml:space="preserve">Manijas o Agarraderas ( Suministro) </v>
          </cell>
          <cell r="D5019">
            <v>0</v>
          </cell>
          <cell r="E5019">
            <v>1</v>
          </cell>
          <cell r="G5019">
            <v>52628</v>
          </cell>
          <cell r="H5019">
            <v>52628</v>
          </cell>
        </row>
        <row r="5020">
          <cell r="B5020" t="str">
            <v>2A11927</v>
          </cell>
          <cell r="C5020" t="str">
            <v xml:space="preserve">CUADRILLA CARPINTERIA METALICA </v>
          </cell>
          <cell r="D5020" t="str">
            <v>JR</v>
          </cell>
          <cell r="E5020">
            <v>7.0000000000000007E-2</v>
          </cell>
          <cell r="G5020">
            <v>200680.86</v>
          </cell>
          <cell r="H5020">
            <v>14048</v>
          </cell>
        </row>
        <row r="5021">
          <cell r="B5021" t="str">
            <v>47111</v>
          </cell>
          <cell r="C5021" t="str">
            <v xml:space="preserve">elementos de consumo y proteccion </v>
          </cell>
          <cell r="D5021" t="str">
            <v>%</v>
          </cell>
          <cell r="E5021">
            <v>14048</v>
          </cell>
          <cell r="G5021">
            <v>1.4999999999999999E-2</v>
          </cell>
          <cell r="H5021">
            <v>211</v>
          </cell>
        </row>
        <row r="5022">
          <cell r="B5022" t="str">
            <v>46111</v>
          </cell>
          <cell r="C5022" t="str">
            <v xml:space="preserve">herramienta y equipo menor </v>
          </cell>
          <cell r="D5022" t="str">
            <v>%</v>
          </cell>
          <cell r="E5022">
            <v>14048</v>
          </cell>
          <cell r="G5022">
            <v>0.05</v>
          </cell>
          <cell r="H5022">
            <v>702</v>
          </cell>
        </row>
        <row r="5023">
          <cell r="C5023" t="str">
            <v>DIRECTO:  1,406,269 / U</v>
          </cell>
          <cell r="D5023">
            <v>0</v>
          </cell>
          <cell r="G5023">
            <v>0</v>
          </cell>
          <cell r="H5023">
            <v>0</v>
          </cell>
        </row>
        <row r="5024">
          <cell r="C5024">
            <v>0</v>
          </cell>
          <cell r="D5024">
            <v>0</v>
          </cell>
          <cell r="G5024">
            <v>0</v>
          </cell>
          <cell r="H5024">
            <v>0</v>
          </cell>
        </row>
        <row r="5025">
          <cell r="B5025" t="str">
            <v>12-02-542</v>
          </cell>
          <cell r="C5025" t="str">
            <v>PUERTA TIPO V (2.00x2.50). MARCO EN LAMINA + ALA EN PREFABRICADO DE CONCRETO GRC A LA VISTA. INCLUYE PINTURA ANTICORROSIVA + ACABADO EN PINTURA ELECTROSTATICA, HALADERAS Y CERRADURAS. CUERPOS BATIENTES</v>
          </cell>
          <cell r="D5025" t="str">
            <v>U</v>
          </cell>
          <cell r="E5025">
            <v>0</v>
          </cell>
          <cell r="G5025">
            <v>0</v>
          </cell>
          <cell r="H5025">
            <v>2675048</v>
          </cell>
        </row>
        <row r="5026">
          <cell r="B5026" t="str">
            <v>3F121</v>
          </cell>
          <cell r="C5026" t="str">
            <v xml:space="preserve">puerta tipo v (2.00x2.50). marco en lamina + ala en prefabricado de concreto grc a la vista. incluye pintura anticorrosiva + acabado en pintura electrostatica, haladeras y cerraduras. cuerpos batientes </v>
          </cell>
          <cell r="D5026" t="str">
            <v>u</v>
          </cell>
          <cell r="E5026">
            <v>1</v>
          </cell>
          <cell r="G5026">
            <v>2380000</v>
          </cell>
          <cell r="H5026">
            <v>2380000</v>
          </cell>
        </row>
        <row r="5027">
          <cell r="B5027" t="str">
            <v>3A10755</v>
          </cell>
          <cell r="C5027" t="str">
            <v xml:space="preserve">Esmalte marco y puerta en lámina. ** </v>
          </cell>
          <cell r="D5027" t="str">
            <v>M2</v>
          </cell>
          <cell r="E5027">
            <v>10</v>
          </cell>
          <cell r="G5027">
            <v>15755.93</v>
          </cell>
          <cell r="H5027">
            <v>157559</v>
          </cell>
        </row>
        <row r="5028">
          <cell r="B5028" t="str">
            <v>1104603</v>
          </cell>
          <cell r="C5028" t="str">
            <v xml:space="preserve">CERRADURA DOBLE CILINDRO </v>
          </cell>
          <cell r="D5028" t="str">
            <v>und</v>
          </cell>
          <cell r="E5028">
            <v>1</v>
          </cell>
          <cell r="G5028">
            <v>69900</v>
          </cell>
          <cell r="H5028">
            <v>69900</v>
          </cell>
        </row>
        <row r="5029">
          <cell r="B5029" t="str">
            <v>1A14294</v>
          </cell>
          <cell r="C5029" t="str">
            <v xml:space="preserve">Manijas o Agarraderas ( Suministro) </v>
          </cell>
          <cell r="D5029">
            <v>0</v>
          </cell>
          <cell r="E5029">
            <v>1</v>
          </cell>
          <cell r="G5029">
            <v>52628</v>
          </cell>
          <cell r="H5029">
            <v>52628</v>
          </cell>
        </row>
        <row r="5030">
          <cell r="B5030" t="str">
            <v>2A11927</v>
          </cell>
          <cell r="C5030" t="str">
            <v xml:space="preserve">CUADRILLA CARPINTERIA METALICA </v>
          </cell>
          <cell r="D5030" t="str">
            <v>JR</v>
          </cell>
          <cell r="E5030">
            <v>7.0000000000000007E-2</v>
          </cell>
          <cell r="G5030">
            <v>200680.86</v>
          </cell>
          <cell r="H5030">
            <v>14048</v>
          </cell>
        </row>
        <row r="5031">
          <cell r="B5031" t="str">
            <v>47111</v>
          </cell>
          <cell r="C5031" t="str">
            <v xml:space="preserve">elementos de consumo y proteccion </v>
          </cell>
          <cell r="D5031" t="str">
            <v>%</v>
          </cell>
          <cell r="E5031">
            <v>14048</v>
          </cell>
          <cell r="G5031">
            <v>1.4999999999999999E-2</v>
          </cell>
          <cell r="H5031">
            <v>211</v>
          </cell>
        </row>
        <row r="5032">
          <cell r="B5032" t="str">
            <v>46111</v>
          </cell>
          <cell r="C5032" t="str">
            <v xml:space="preserve">herramienta y equipo menor </v>
          </cell>
          <cell r="D5032" t="str">
            <v>%</v>
          </cell>
          <cell r="E5032">
            <v>14048</v>
          </cell>
          <cell r="G5032">
            <v>0.05</v>
          </cell>
          <cell r="H5032">
            <v>702</v>
          </cell>
        </row>
        <row r="5033">
          <cell r="C5033" t="str">
            <v>DIRECTO:  2,675,048 / U</v>
          </cell>
          <cell r="D5033">
            <v>0</v>
          </cell>
          <cell r="G5033">
            <v>0</v>
          </cell>
          <cell r="H5033">
            <v>0</v>
          </cell>
        </row>
        <row r="5034">
          <cell r="C5034">
            <v>0</v>
          </cell>
          <cell r="D5034">
            <v>0</v>
          </cell>
          <cell r="G5034">
            <v>0</v>
          </cell>
          <cell r="H5034">
            <v>0</v>
          </cell>
        </row>
        <row r="5035">
          <cell r="B5035" t="str">
            <v>12-02-544</v>
          </cell>
          <cell r="C5035" t="str">
            <v>VENTANA 001 (7.25x4.43). MURO CORTINA MIXTO CON PERFILES TUBULARES SERIE VISS BASIC 60 DE JANSEN O EQUIVALENTE. CRISTAL LAMINADO TEMPLADO 6+6 MM. - SENTRY GLASS PLUS 0.89 MM. (SGP RESISTENCIA ESTRUCTURAL) O EQUIVALENTE SEGÚN DETALLES Y ESPECIFICACIONES DE PLANOS. CUERPOS FIJOS Y BATIENTES</v>
          </cell>
          <cell r="D5035" t="str">
            <v>U</v>
          </cell>
          <cell r="E5035">
            <v>0</v>
          </cell>
          <cell r="G5035">
            <v>0</v>
          </cell>
          <cell r="H5035">
            <v>7471731</v>
          </cell>
        </row>
        <row r="5036">
          <cell r="B5036" t="str">
            <v>3F200</v>
          </cell>
          <cell r="C5036" t="str">
            <v xml:space="preserve">s. e i. ventana 001 (7.25x4.43). muro cortina mixto con perfiles tubulares serie viss basic 60 de jansen o equivalente. cristal laminado templado 6+6 mm. - sentry glass plus 0.89 mm. (sgp resistencia estructural) o equivalente según detalles y especificaciones de planos. cuerpos fijos y batientes </v>
          </cell>
          <cell r="D5036" t="str">
            <v>u</v>
          </cell>
          <cell r="E5036">
            <v>1</v>
          </cell>
          <cell r="G5036">
            <v>7457308.533702625</v>
          </cell>
          <cell r="H5036">
            <v>7457309</v>
          </cell>
        </row>
        <row r="5037">
          <cell r="B5037" t="str">
            <v>2A11936</v>
          </cell>
          <cell r="C5037" t="str">
            <v xml:space="preserve">CUADRILLA ALBAÑILERIA ACABADOS </v>
          </cell>
          <cell r="D5037" t="str">
            <v>JR</v>
          </cell>
          <cell r="E5037">
            <v>0.1</v>
          </cell>
          <cell r="G5037">
            <v>135416.24</v>
          </cell>
          <cell r="H5037">
            <v>13542</v>
          </cell>
        </row>
        <row r="5038">
          <cell r="B5038" t="str">
            <v>47111</v>
          </cell>
          <cell r="C5038" t="str">
            <v xml:space="preserve">elementos de consumo y proteccion </v>
          </cell>
          <cell r="D5038" t="str">
            <v>%</v>
          </cell>
          <cell r="E5038">
            <v>13542</v>
          </cell>
          <cell r="G5038">
            <v>1.4999999999999999E-2</v>
          </cell>
          <cell r="H5038">
            <v>203</v>
          </cell>
        </row>
        <row r="5039">
          <cell r="B5039" t="str">
            <v>46111</v>
          </cell>
          <cell r="C5039" t="str">
            <v xml:space="preserve">herramienta y equipo menor </v>
          </cell>
          <cell r="D5039" t="str">
            <v>%</v>
          </cell>
          <cell r="E5039">
            <v>13542</v>
          </cell>
          <cell r="G5039">
            <v>0.05</v>
          </cell>
          <cell r="H5039">
            <v>677</v>
          </cell>
        </row>
        <row r="5040">
          <cell r="C5040" t="str">
            <v>DIRECTO:  7,471,731 / U</v>
          </cell>
          <cell r="D5040">
            <v>0</v>
          </cell>
          <cell r="G5040">
            <v>0</v>
          </cell>
          <cell r="H5040">
            <v>0</v>
          </cell>
        </row>
        <row r="5041">
          <cell r="C5041">
            <v>0</v>
          </cell>
          <cell r="D5041">
            <v>0</v>
          </cell>
          <cell r="G5041">
            <v>0</v>
          </cell>
          <cell r="H5041">
            <v>0</v>
          </cell>
        </row>
        <row r="5042">
          <cell r="B5042" t="str">
            <v>12-02-546</v>
          </cell>
          <cell r="C5042" t="str">
            <v>VENTANA 002 (2.73x3.20). MURO CORTINA MIXTO CON PERFILES TUBULARES SERIE VISS BASIC 60 DE JANSEN O EQUIVALENTE. CRISTAL TEMPLADO LAMINADO 4+4 MM. + PELICULA POLIVINIL BUTIRAL SEGÚN DETALLES Y ESPECIFICACIONES DE PLANOS. CUERPOS FIJOS</v>
          </cell>
          <cell r="D5042" t="str">
            <v>U</v>
          </cell>
          <cell r="E5042">
            <v>0</v>
          </cell>
          <cell r="G5042">
            <v>0</v>
          </cell>
          <cell r="H5042">
            <v>6572463</v>
          </cell>
        </row>
        <row r="5043">
          <cell r="B5043" t="str">
            <v>3F201</v>
          </cell>
          <cell r="C5043" t="str">
            <v xml:space="preserve">s. e i. ventana 002 (2.73x3.20). muro cortina mixto con perfiles tubulares serie viss basic 60 de jansen o equivalente. cristal templado laminado 4+4 mm. + pelicula polivinil butiral según detalles y especificaciones de planos. cuerpos fijos </v>
          </cell>
          <cell r="D5043" t="str">
            <v>u</v>
          </cell>
          <cell r="E5043">
            <v>1</v>
          </cell>
          <cell r="G5043">
            <v>6558041.4864999996</v>
          </cell>
          <cell r="H5043">
            <v>6558041</v>
          </cell>
        </row>
        <row r="5044">
          <cell r="B5044" t="str">
            <v>2A11936</v>
          </cell>
          <cell r="C5044" t="str">
            <v xml:space="preserve">CUADRILLA ALBAÑILERIA ACABADOS </v>
          </cell>
          <cell r="D5044" t="str">
            <v>JR</v>
          </cell>
          <cell r="E5044">
            <v>0.1</v>
          </cell>
          <cell r="G5044">
            <v>135416.24</v>
          </cell>
          <cell r="H5044">
            <v>13542</v>
          </cell>
        </row>
        <row r="5045">
          <cell r="B5045" t="str">
            <v>47111</v>
          </cell>
          <cell r="C5045" t="str">
            <v xml:space="preserve">elementos de consumo y proteccion </v>
          </cell>
          <cell r="D5045" t="str">
            <v>%</v>
          </cell>
          <cell r="E5045">
            <v>13542</v>
          </cell>
          <cell r="G5045">
            <v>1.4999999999999999E-2</v>
          </cell>
          <cell r="H5045">
            <v>203</v>
          </cell>
        </row>
        <row r="5046">
          <cell r="B5046" t="str">
            <v>46111</v>
          </cell>
          <cell r="C5046" t="str">
            <v xml:space="preserve">herramienta y equipo menor </v>
          </cell>
          <cell r="D5046" t="str">
            <v>%</v>
          </cell>
          <cell r="E5046">
            <v>13542</v>
          </cell>
          <cell r="G5046">
            <v>0.05</v>
          </cell>
          <cell r="H5046">
            <v>677</v>
          </cell>
        </row>
        <row r="5047">
          <cell r="C5047" t="str">
            <v>DIRECTO:  6,572,463 / U</v>
          </cell>
          <cell r="D5047">
            <v>0</v>
          </cell>
          <cell r="G5047">
            <v>0</v>
          </cell>
          <cell r="H5047">
            <v>0</v>
          </cell>
        </row>
        <row r="5048">
          <cell r="C5048">
            <v>0</v>
          </cell>
          <cell r="D5048">
            <v>0</v>
          </cell>
          <cell r="G5048">
            <v>0</v>
          </cell>
          <cell r="H5048">
            <v>0</v>
          </cell>
        </row>
        <row r="5049">
          <cell r="B5049" t="str">
            <v>12-02-548</v>
          </cell>
          <cell r="C5049" t="str">
            <v>VENTANA 003 (2.77x3.20). MURO CORTINA MIXTO CON PERFILES TUBULARES SERIE VISS BASIC 60 DE JANSEN O EQUIVALENTE. CRISTAL TEMPLADO LAMINADO 4+4 MM. + PELICULA POLIVINIL BUTIRAL SEGÚN DETALLES Y ESPECIFICACIONES DE PLANOS. CUERPOS FIJOS</v>
          </cell>
          <cell r="D5049" t="str">
            <v>U</v>
          </cell>
          <cell r="E5049">
            <v>0</v>
          </cell>
          <cell r="G5049">
            <v>0</v>
          </cell>
          <cell r="H5049">
            <v>6668551</v>
          </cell>
        </row>
        <row r="5050">
          <cell r="B5050" t="str">
            <v>3F202</v>
          </cell>
          <cell r="C5050" t="str">
            <v xml:space="preserve">s. e i. ventana 003 (2.77x3.20). muro cortina mixto con perfiles tubulares serie viss basic 60 de jansen o equivalente. cristal templado laminado 4+4 mm. + pelicula polivinil butiral según detalles y especificaciones de planos. cuerpos fijos </v>
          </cell>
          <cell r="D5050" t="str">
            <v>u</v>
          </cell>
          <cell r="E5050">
            <v>1</v>
          </cell>
          <cell r="G5050">
            <v>6654129.4287999999</v>
          </cell>
          <cell r="H5050">
            <v>6654129</v>
          </cell>
        </row>
        <row r="5051">
          <cell r="B5051" t="str">
            <v>2A11936</v>
          </cell>
          <cell r="C5051" t="str">
            <v xml:space="preserve">CUADRILLA ALBAÑILERIA ACABADOS </v>
          </cell>
          <cell r="D5051" t="str">
            <v>JR</v>
          </cell>
          <cell r="E5051">
            <v>0.1</v>
          </cell>
          <cell r="G5051">
            <v>135416.24</v>
          </cell>
          <cell r="H5051">
            <v>13542</v>
          </cell>
        </row>
        <row r="5052">
          <cell r="B5052" t="str">
            <v>47111</v>
          </cell>
          <cell r="C5052" t="str">
            <v xml:space="preserve">elementos de consumo y proteccion </v>
          </cell>
          <cell r="D5052" t="str">
            <v>%</v>
          </cell>
          <cell r="E5052">
            <v>13542</v>
          </cell>
          <cell r="G5052">
            <v>1.4999999999999999E-2</v>
          </cell>
          <cell r="H5052">
            <v>203</v>
          </cell>
        </row>
        <row r="5053">
          <cell r="B5053" t="str">
            <v>46111</v>
          </cell>
          <cell r="C5053" t="str">
            <v xml:space="preserve">herramienta y equipo menor </v>
          </cell>
          <cell r="D5053" t="str">
            <v>%</v>
          </cell>
          <cell r="E5053">
            <v>13542</v>
          </cell>
          <cell r="G5053">
            <v>0.05</v>
          </cell>
          <cell r="H5053">
            <v>677</v>
          </cell>
        </row>
        <row r="5054">
          <cell r="C5054" t="str">
            <v>DIRECTO:  6,668,551 / U</v>
          </cell>
          <cell r="D5054">
            <v>0</v>
          </cell>
          <cell r="G5054">
            <v>0</v>
          </cell>
          <cell r="H5054">
            <v>0</v>
          </cell>
        </row>
        <row r="5055">
          <cell r="C5055">
            <v>0</v>
          </cell>
          <cell r="D5055">
            <v>0</v>
          </cell>
          <cell r="G5055">
            <v>0</v>
          </cell>
          <cell r="H5055">
            <v>0</v>
          </cell>
        </row>
        <row r="5056">
          <cell r="B5056" t="str">
            <v>12-02-550</v>
          </cell>
          <cell r="C5056" t="str">
            <v>VENTANA 004 (3.00x3.20). MURO CORTINA MIXTO CON PERFILES TUBULARES SERIE VISS BASIC 60 DE JANSEN O EQUIVALENTE. CRISTAL TEMPLADO LAMINADO 4+4 MM. + PELICULA POLIVINIL BUTIRAL SEGÚN DETALLES Y ESPECIFICACIONES DE PLANOS. CUERPOS FIJOS</v>
          </cell>
          <cell r="D5056" t="str">
            <v>U</v>
          </cell>
          <cell r="E5056">
            <v>0</v>
          </cell>
          <cell r="G5056">
            <v>0</v>
          </cell>
          <cell r="H5056">
            <v>7221060</v>
          </cell>
        </row>
        <row r="5057">
          <cell r="B5057" t="str">
            <v>3F203</v>
          </cell>
          <cell r="C5057" t="str">
            <v xml:space="preserve">s. e i. ventana 004 (3.00x3.20). muro cortina mixto con perfiles tubulares serie viss basic 60 de jansen o equivalente. cristal templado laminado 4+4 mm. + pelicula polivinil butiral según detalles y especificaciones de planos. cuerpos fijos </v>
          </cell>
          <cell r="D5057" t="str">
            <v>u</v>
          </cell>
          <cell r="E5057">
            <v>1</v>
          </cell>
          <cell r="G5057">
            <v>7206638.3576999996</v>
          </cell>
          <cell r="H5057">
            <v>7206638</v>
          </cell>
        </row>
        <row r="5058">
          <cell r="B5058" t="str">
            <v>2A11936</v>
          </cell>
          <cell r="C5058" t="str">
            <v xml:space="preserve">CUADRILLA ALBAÑILERIA ACABADOS </v>
          </cell>
          <cell r="D5058" t="str">
            <v>JR</v>
          </cell>
          <cell r="E5058">
            <v>0.1</v>
          </cell>
          <cell r="G5058">
            <v>135416.24</v>
          </cell>
          <cell r="H5058">
            <v>13542</v>
          </cell>
        </row>
        <row r="5059">
          <cell r="B5059" t="str">
            <v>47111</v>
          </cell>
          <cell r="C5059" t="str">
            <v xml:space="preserve">elementos de consumo y proteccion </v>
          </cell>
          <cell r="D5059" t="str">
            <v>%</v>
          </cell>
          <cell r="E5059">
            <v>13542</v>
          </cell>
          <cell r="G5059">
            <v>1.4999999999999999E-2</v>
          </cell>
          <cell r="H5059">
            <v>203</v>
          </cell>
        </row>
        <row r="5060">
          <cell r="B5060" t="str">
            <v>46111</v>
          </cell>
          <cell r="C5060" t="str">
            <v xml:space="preserve">herramienta y equipo menor </v>
          </cell>
          <cell r="D5060" t="str">
            <v>%</v>
          </cell>
          <cell r="E5060">
            <v>13542</v>
          </cell>
          <cell r="G5060">
            <v>0.05</v>
          </cell>
          <cell r="H5060">
            <v>677</v>
          </cell>
        </row>
        <row r="5061">
          <cell r="C5061" t="str">
            <v>DIRECTO:  7,221,060 / U</v>
          </cell>
          <cell r="D5061">
            <v>0</v>
          </cell>
          <cell r="G5061">
            <v>0</v>
          </cell>
          <cell r="H5061">
            <v>0</v>
          </cell>
        </row>
        <row r="5062">
          <cell r="C5062">
            <v>0</v>
          </cell>
          <cell r="D5062">
            <v>0</v>
          </cell>
          <cell r="G5062">
            <v>0</v>
          </cell>
          <cell r="H5062">
            <v>0</v>
          </cell>
        </row>
        <row r="5063">
          <cell r="B5063" t="str">
            <v>12-02-552</v>
          </cell>
          <cell r="C5063" t="str">
            <v>VENTANA 005 (3.97x3.20). MURO CORTINA MIXTO CON PERFILES TUBULARES SERIE VISS BASIC 60 DE JANSEN O EQUIVALENTE. CRISTAL TEMPLADO LAMINADO 4+4 MM. + PELICULA POLIVINIL BUTIRAL SEGÚN DETALLES Y ESPECIFICACIONES DE PLANOS. CUERPOS FIJOS</v>
          </cell>
          <cell r="D5063" t="str">
            <v>U</v>
          </cell>
          <cell r="E5063">
            <v>0</v>
          </cell>
          <cell r="G5063">
            <v>0</v>
          </cell>
          <cell r="H5063">
            <v>9551207</v>
          </cell>
        </row>
        <row r="5064">
          <cell r="B5064" t="str">
            <v>3F204</v>
          </cell>
          <cell r="C5064" t="str">
            <v xml:space="preserve">s. e i. ventana 005 (3.97x3.20). muro cortina mixto con perfiles tubulares serie viss basic 60 de jansen o equivalente. cristal templado laminado 4+4 mm. + pelicula polivinil butiral según detalles y especificaciones de planos. cuerpos fijos </v>
          </cell>
          <cell r="D5064" t="str">
            <v>u</v>
          </cell>
          <cell r="E5064">
            <v>1</v>
          </cell>
          <cell r="G5064">
            <v>9536785.4833000004</v>
          </cell>
          <cell r="H5064">
            <v>9536785</v>
          </cell>
        </row>
        <row r="5065">
          <cell r="B5065" t="str">
            <v>2A11936</v>
          </cell>
          <cell r="C5065" t="str">
            <v xml:space="preserve">CUADRILLA ALBAÑILERIA ACABADOS </v>
          </cell>
          <cell r="D5065" t="str">
            <v>JR</v>
          </cell>
          <cell r="E5065">
            <v>0.1</v>
          </cell>
          <cell r="G5065">
            <v>135416.24</v>
          </cell>
          <cell r="H5065">
            <v>13542</v>
          </cell>
        </row>
        <row r="5066">
          <cell r="B5066" t="str">
            <v>47111</v>
          </cell>
          <cell r="C5066" t="str">
            <v xml:space="preserve">elementos de consumo y proteccion </v>
          </cell>
          <cell r="D5066" t="str">
            <v>%</v>
          </cell>
          <cell r="E5066">
            <v>13542</v>
          </cell>
          <cell r="G5066">
            <v>1.4999999999999999E-2</v>
          </cell>
          <cell r="H5066">
            <v>203</v>
          </cell>
        </row>
        <row r="5067">
          <cell r="B5067" t="str">
            <v>46111</v>
          </cell>
          <cell r="C5067" t="str">
            <v xml:space="preserve">herramienta y equipo menor </v>
          </cell>
          <cell r="D5067" t="str">
            <v>%</v>
          </cell>
          <cell r="E5067">
            <v>13542</v>
          </cell>
          <cell r="G5067">
            <v>0.05</v>
          </cell>
          <cell r="H5067">
            <v>677</v>
          </cell>
        </row>
        <row r="5068">
          <cell r="C5068" t="str">
            <v>DIRECTO:  9,551,207 / U</v>
          </cell>
          <cell r="D5068">
            <v>0</v>
          </cell>
          <cell r="G5068">
            <v>0</v>
          </cell>
          <cell r="H5068">
            <v>0</v>
          </cell>
        </row>
        <row r="5069">
          <cell r="C5069">
            <v>0</v>
          </cell>
          <cell r="D5069">
            <v>0</v>
          </cell>
          <cell r="G5069">
            <v>0</v>
          </cell>
          <cell r="H5069">
            <v>0</v>
          </cell>
        </row>
        <row r="5070">
          <cell r="B5070" t="str">
            <v>12-02-554</v>
          </cell>
          <cell r="C5070" t="str">
            <v>VENTANA 006 (7.00x3.20). MURO CORTINA MIXTO CON PERFILES TUBULARES SERIE VISS BASIC 60 DE JANSEN O EQUIVALENTE. CRISTAL TEMPLADO LAMINADO 4+4 MM. + PELICULA POLIVINIL BUTIRAL SEGÚN DETALLES Y ESPECIFICACIONES DE PLANOS. CUERPOS FIJOS Y BASCULANTES</v>
          </cell>
          <cell r="D5070" t="str">
            <v>U</v>
          </cell>
          <cell r="E5070">
            <v>0</v>
          </cell>
          <cell r="G5070">
            <v>0</v>
          </cell>
          <cell r="H5070">
            <v>16805889</v>
          </cell>
        </row>
        <row r="5071">
          <cell r="B5071" t="str">
            <v>3F205</v>
          </cell>
          <cell r="C5071" t="str">
            <v xml:space="preserve">s. e i. ventana 006 (7.00x3.20). muro cortina mixto con perfiles tubulares serie viss basic 60 de jansen o equivalente. cristal templado laminado 4+4 mm. + pelicula polivinil butiral según detalles y especificaciones de planos. cuerpos fijos y basculantes </v>
          </cell>
          <cell r="D5071" t="str">
            <v>u</v>
          </cell>
          <cell r="E5071">
            <v>1</v>
          </cell>
          <cell r="G5071">
            <v>16791467.219299998</v>
          </cell>
          <cell r="H5071">
            <v>16791467</v>
          </cell>
        </row>
        <row r="5072">
          <cell r="B5072" t="str">
            <v>2A11936</v>
          </cell>
          <cell r="C5072" t="str">
            <v xml:space="preserve">CUADRILLA ALBAÑILERIA ACABADOS </v>
          </cell>
          <cell r="D5072" t="str">
            <v>JR</v>
          </cell>
          <cell r="E5072">
            <v>0.1</v>
          </cell>
          <cell r="G5072">
            <v>135416.24</v>
          </cell>
          <cell r="H5072">
            <v>13542</v>
          </cell>
        </row>
        <row r="5073">
          <cell r="B5073" t="str">
            <v>47111</v>
          </cell>
          <cell r="C5073" t="str">
            <v xml:space="preserve">elementos de consumo y proteccion </v>
          </cell>
          <cell r="D5073" t="str">
            <v>%</v>
          </cell>
          <cell r="E5073">
            <v>13542</v>
          </cell>
          <cell r="G5073">
            <v>1.4999999999999999E-2</v>
          </cell>
          <cell r="H5073">
            <v>203</v>
          </cell>
        </row>
        <row r="5074">
          <cell r="B5074" t="str">
            <v>46111</v>
          </cell>
          <cell r="C5074" t="str">
            <v xml:space="preserve">herramienta y equipo menor </v>
          </cell>
          <cell r="D5074" t="str">
            <v>%</v>
          </cell>
          <cell r="E5074">
            <v>13542</v>
          </cell>
          <cell r="G5074">
            <v>0.05</v>
          </cell>
          <cell r="H5074">
            <v>677</v>
          </cell>
        </row>
        <row r="5075">
          <cell r="C5075" t="str">
            <v>DIRECTO:  16,805,889 / U</v>
          </cell>
          <cell r="D5075">
            <v>0</v>
          </cell>
          <cell r="G5075">
            <v>0</v>
          </cell>
          <cell r="H5075">
            <v>0</v>
          </cell>
        </row>
        <row r="5076">
          <cell r="C5076">
            <v>0</v>
          </cell>
          <cell r="D5076">
            <v>0</v>
          </cell>
          <cell r="G5076">
            <v>0</v>
          </cell>
          <cell r="H5076">
            <v>0</v>
          </cell>
        </row>
        <row r="5077">
          <cell r="B5077" t="str">
            <v>12-02-556</v>
          </cell>
          <cell r="C5077" t="str">
            <v>VENTANA 007 (16.20x3.20). MURO CORTINA MIXTO CON PERFILES TUBULARES SERIE VISS BASIC 60 DE JANSEN O EQUIVALENTE. CRISTAL TEMPLADO LAMINADO 4+4 MM. + PELICULA POLIVINIL BUTIRAL SEGÚN DETALLES Y ESPECIFICACIONES DE PLANOS. CUERPOS FIJOS Y BASCULANTES</v>
          </cell>
          <cell r="D5077" t="str">
            <v>U</v>
          </cell>
          <cell r="E5077">
            <v>0</v>
          </cell>
          <cell r="G5077">
            <v>0</v>
          </cell>
          <cell r="H5077">
            <v>38930270</v>
          </cell>
        </row>
        <row r="5078">
          <cell r="B5078" t="str">
            <v>3F206</v>
          </cell>
          <cell r="C5078" t="str">
            <v xml:space="preserve">s. e i. ventana 007 (16.20x3.20). muro cortina mixto con perfiles tubulares serie viss basic 60 de jansen o equivalente. cristal templado laminado 4+4 mm. + pelicula polivinil butiral según detalles y especificaciones de planos. cuerpos fijos y basculantes </v>
          </cell>
          <cell r="D5078" t="str">
            <v>u</v>
          </cell>
          <cell r="E5078">
            <v>1</v>
          </cell>
          <cell r="G5078">
            <v>38915847.842999987</v>
          </cell>
          <cell r="H5078">
            <v>38915848</v>
          </cell>
        </row>
        <row r="5079">
          <cell r="B5079" t="str">
            <v>2A11936</v>
          </cell>
          <cell r="C5079" t="str">
            <v xml:space="preserve">CUADRILLA ALBAÑILERIA ACABADOS </v>
          </cell>
          <cell r="D5079" t="str">
            <v>JR</v>
          </cell>
          <cell r="E5079">
            <v>0.1</v>
          </cell>
          <cell r="G5079">
            <v>135416.24</v>
          </cell>
          <cell r="H5079">
            <v>13542</v>
          </cell>
        </row>
        <row r="5080">
          <cell r="B5080" t="str">
            <v>47111</v>
          </cell>
          <cell r="C5080" t="str">
            <v xml:space="preserve">elementos de consumo y proteccion </v>
          </cell>
          <cell r="D5080" t="str">
            <v>%</v>
          </cell>
          <cell r="E5080">
            <v>13542</v>
          </cell>
          <cell r="G5080">
            <v>1.4999999999999999E-2</v>
          </cell>
          <cell r="H5080">
            <v>203</v>
          </cell>
        </row>
        <row r="5081">
          <cell r="B5081" t="str">
            <v>46111</v>
          </cell>
          <cell r="C5081" t="str">
            <v xml:space="preserve">herramienta y equipo menor </v>
          </cell>
          <cell r="D5081" t="str">
            <v>%</v>
          </cell>
          <cell r="E5081">
            <v>13542</v>
          </cell>
          <cell r="G5081">
            <v>0.05</v>
          </cell>
          <cell r="H5081">
            <v>677</v>
          </cell>
        </row>
        <row r="5082">
          <cell r="C5082" t="str">
            <v>DIRECTO:  38,930,270 / U</v>
          </cell>
          <cell r="D5082">
            <v>0</v>
          </cell>
          <cell r="G5082">
            <v>0</v>
          </cell>
          <cell r="H5082">
            <v>0</v>
          </cell>
        </row>
        <row r="5083">
          <cell r="C5083">
            <v>0</v>
          </cell>
          <cell r="D5083">
            <v>0</v>
          </cell>
          <cell r="G5083">
            <v>0</v>
          </cell>
          <cell r="H5083">
            <v>0</v>
          </cell>
        </row>
        <row r="5084">
          <cell r="B5084" t="str">
            <v>12-02-558</v>
          </cell>
          <cell r="C5084" t="str">
            <v>VENTANA 008 (15.55x3.20). PERFILERIA EN ACERO 160x60 MM. VERTICAL Y 80x60 MM. HORIZONTAL SISTEMA VISS BASIC DE JANSEN O EQUIVALENTE. CRISTAL TEMPLADO LAMINADO 4+4 MM. + PELICULA POLIVINIL BUTIRAL SEGÚN DETALLES Y ESPECIFICACIONES DE PLANOS. CUERPOS FIJOS Y BASCULANTES</v>
          </cell>
          <cell r="D5084" t="str">
            <v>U</v>
          </cell>
          <cell r="E5084">
            <v>0</v>
          </cell>
          <cell r="G5084">
            <v>0</v>
          </cell>
          <cell r="H5084">
            <v>37248721</v>
          </cell>
        </row>
        <row r="5085">
          <cell r="B5085" t="str">
            <v>3F207</v>
          </cell>
          <cell r="C5085" t="str">
            <v xml:space="preserve">s. e i. ventana 008 (15.55x3.20). muro cortina mixto con perfiles tubulares serie viss basic 60 de jansen o equivalente. cristal templado laminado 4+4 mm. + pelicula polivinil butiral según detalles y especificaciones de planos. cuerpos fijos y basculantes </v>
          </cell>
          <cell r="D5085" t="str">
            <v>u</v>
          </cell>
          <cell r="E5085">
            <v>1</v>
          </cell>
          <cell r="G5085">
            <v>37234299.330096871</v>
          </cell>
          <cell r="H5085">
            <v>37234299</v>
          </cell>
        </row>
        <row r="5086">
          <cell r="B5086" t="str">
            <v>2A11936</v>
          </cell>
          <cell r="C5086" t="str">
            <v xml:space="preserve">CUADRILLA ALBAÑILERIA ACABADOS </v>
          </cell>
          <cell r="D5086" t="str">
            <v>JR</v>
          </cell>
          <cell r="E5086">
            <v>0.1</v>
          </cell>
          <cell r="G5086">
            <v>135416.24</v>
          </cell>
          <cell r="H5086">
            <v>13542</v>
          </cell>
        </row>
        <row r="5087">
          <cell r="B5087" t="str">
            <v>47111</v>
          </cell>
          <cell r="C5087" t="str">
            <v xml:space="preserve">elementos de consumo y proteccion </v>
          </cell>
          <cell r="D5087" t="str">
            <v>%</v>
          </cell>
          <cell r="E5087">
            <v>13542</v>
          </cell>
          <cell r="G5087">
            <v>1.4999999999999999E-2</v>
          </cell>
          <cell r="H5087">
            <v>203</v>
          </cell>
        </row>
        <row r="5088">
          <cell r="B5088" t="str">
            <v>46111</v>
          </cell>
          <cell r="C5088" t="str">
            <v xml:space="preserve">herramienta y equipo menor </v>
          </cell>
          <cell r="D5088" t="str">
            <v>%</v>
          </cell>
          <cell r="E5088">
            <v>13542</v>
          </cell>
          <cell r="G5088">
            <v>0.05</v>
          </cell>
          <cell r="H5088">
            <v>677</v>
          </cell>
        </row>
        <row r="5089">
          <cell r="C5089" t="str">
            <v>DIRECTO:  37,248,721 / U</v>
          </cell>
          <cell r="D5089">
            <v>0</v>
          </cell>
          <cell r="G5089">
            <v>0</v>
          </cell>
          <cell r="H5089">
            <v>0</v>
          </cell>
        </row>
        <row r="5090">
          <cell r="C5090">
            <v>0</v>
          </cell>
          <cell r="D5090">
            <v>0</v>
          </cell>
          <cell r="G5090">
            <v>0</v>
          </cell>
          <cell r="H5090">
            <v>0</v>
          </cell>
        </row>
        <row r="5091">
          <cell r="B5091" t="str">
            <v>12-02-560</v>
          </cell>
          <cell r="C5091" t="str">
            <v>VENTANA 009 (6.53x4.95). MURO CORTINA MIXTO CON PERFILES TUBULARES SERIE VISS BASIC 60 DE JANSEN O EQUIVALENTE. CRISTAL LAMINADO TEMPLADO 6+6 MM. - SENTRY GLASS PLUS 0.89 MM. (SGP RESISTENCIA ESTRUCTURAL) O EQUIVALENTE SEGÚN DETALLES Y ESPECIFICACIONES DE PLANOS. CUERPOS FIJOS</v>
          </cell>
          <cell r="D5091" t="str">
            <v>U</v>
          </cell>
          <cell r="E5091">
            <v>0</v>
          </cell>
          <cell r="G5091">
            <v>0</v>
          </cell>
          <cell r="H5091">
            <v>24316559</v>
          </cell>
        </row>
        <row r="5092">
          <cell r="B5092" t="str">
            <v>3F208</v>
          </cell>
          <cell r="C5092" t="str">
            <v xml:space="preserve">s. e i. ventana 009 (6.53x4.95). muro cortina mixto con perfiles tubulares serie viss basic 60 de jansen o equivalente. cristal laminado templado 6+6 mm. - sentry glass plus 0.89 mm. (sgp resistencia estructural) o equivalente según detalles y especificaciones de planos. cuerpos fijos </v>
          </cell>
          <cell r="D5092" t="str">
            <v>u</v>
          </cell>
          <cell r="E5092">
            <v>1</v>
          </cell>
          <cell r="G5092">
            <v>24302136.842500001</v>
          </cell>
          <cell r="H5092">
            <v>24302137</v>
          </cell>
        </row>
        <row r="5093">
          <cell r="B5093" t="str">
            <v>2A11936</v>
          </cell>
          <cell r="C5093" t="str">
            <v xml:space="preserve">CUADRILLA ALBAÑILERIA ACABADOS </v>
          </cell>
          <cell r="D5093" t="str">
            <v>JR</v>
          </cell>
          <cell r="E5093">
            <v>0.1</v>
          </cell>
          <cell r="G5093">
            <v>135416.24</v>
          </cell>
          <cell r="H5093">
            <v>13542</v>
          </cell>
        </row>
        <row r="5094">
          <cell r="B5094" t="str">
            <v>47111</v>
          </cell>
          <cell r="C5094" t="str">
            <v xml:space="preserve">elementos de consumo y proteccion </v>
          </cell>
          <cell r="D5094" t="str">
            <v>%</v>
          </cell>
          <cell r="E5094">
            <v>13542</v>
          </cell>
          <cell r="G5094">
            <v>1.4999999999999999E-2</v>
          </cell>
          <cell r="H5094">
            <v>203</v>
          </cell>
        </row>
        <row r="5095">
          <cell r="B5095" t="str">
            <v>46111</v>
          </cell>
          <cell r="C5095" t="str">
            <v xml:space="preserve">herramienta y equipo menor </v>
          </cell>
          <cell r="D5095" t="str">
            <v>%</v>
          </cell>
          <cell r="E5095">
            <v>13542</v>
          </cell>
          <cell r="G5095">
            <v>0.05</v>
          </cell>
          <cell r="H5095">
            <v>677</v>
          </cell>
        </row>
        <row r="5096">
          <cell r="C5096" t="str">
            <v>DIRECTO:  24,316,559 / U</v>
          </cell>
          <cell r="D5096">
            <v>0</v>
          </cell>
          <cell r="G5096">
            <v>0</v>
          </cell>
          <cell r="H5096">
            <v>0</v>
          </cell>
        </row>
        <row r="5097">
          <cell r="C5097">
            <v>0</v>
          </cell>
          <cell r="D5097">
            <v>0</v>
          </cell>
          <cell r="G5097">
            <v>0</v>
          </cell>
          <cell r="H5097">
            <v>0</v>
          </cell>
        </row>
        <row r="5098">
          <cell r="B5098" t="str">
            <v>12-02-562</v>
          </cell>
          <cell r="C5098" t="str">
            <v>VENTANA 010 (3.87x4.95). MURO CORTINA MIXTO CON PERFILES TUBULARES SERIE VISS BASIC 60 DE JANSEN O EQUIVALENTE. CRISTAL LAMINADO TEMPLADO 6+6 MM. - SENTRY GLASS PLUS 0.89 MM. (SGP RESISTENCIA ESTRUCTURAL) O EQUIVALENTE SEGÚN DETALLES Y ESPECIFICACIONES DE PLANOS. CUERPOS FIJOS</v>
          </cell>
          <cell r="D5098" t="str">
            <v>U</v>
          </cell>
          <cell r="E5098">
            <v>0</v>
          </cell>
          <cell r="G5098">
            <v>0</v>
          </cell>
          <cell r="H5098">
            <v>17120708</v>
          </cell>
        </row>
        <row r="5099">
          <cell r="B5099" t="str">
            <v>3F209</v>
          </cell>
          <cell r="C5099" t="str">
            <v xml:space="preserve">s. e i. ventana 010 (3.87x4.95). muro cortina mixto con perfiles tubulares serie viss basic 60 de jansen o equivalente. cristal laminado templado 6+6 mm. - sentry glass plus 0.89 mm. (sgp resistencia estructural) o equivalente según detalles y especificaciones de planos. cuerpos fijos </v>
          </cell>
          <cell r="D5099" t="str">
            <v>u</v>
          </cell>
          <cell r="E5099">
            <v>1</v>
          </cell>
          <cell r="G5099">
            <v>17106285.983399998</v>
          </cell>
          <cell r="H5099">
            <v>17106286</v>
          </cell>
        </row>
        <row r="5100">
          <cell r="B5100" t="str">
            <v>2A11936</v>
          </cell>
          <cell r="C5100" t="str">
            <v xml:space="preserve">CUADRILLA ALBAÑILERIA ACABADOS </v>
          </cell>
          <cell r="D5100" t="str">
            <v>JR</v>
          </cell>
          <cell r="E5100">
            <v>0.1</v>
          </cell>
          <cell r="G5100">
            <v>135416.24</v>
          </cell>
          <cell r="H5100">
            <v>13542</v>
          </cell>
        </row>
        <row r="5101">
          <cell r="B5101" t="str">
            <v>47111</v>
          </cell>
          <cell r="C5101" t="str">
            <v xml:space="preserve">elementos de consumo y proteccion </v>
          </cell>
          <cell r="D5101" t="str">
            <v>%</v>
          </cell>
          <cell r="E5101">
            <v>13542</v>
          </cell>
          <cell r="G5101">
            <v>1.4999999999999999E-2</v>
          </cell>
          <cell r="H5101">
            <v>203</v>
          </cell>
        </row>
        <row r="5102">
          <cell r="B5102" t="str">
            <v>46111</v>
          </cell>
          <cell r="C5102" t="str">
            <v xml:space="preserve">herramienta y equipo menor </v>
          </cell>
          <cell r="D5102" t="str">
            <v>%</v>
          </cell>
          <cell r="E5102">
            <v>13542</v>
          </cell>
          <cell r="G5102">
            <v>0.05</v>
          </cell>
          <cell r="H5102">
            <v>677</v>
          </cell>
        </row>
        <row r="5103">
          <cell r="C5103" t="str">
            <v>DIRECTO:  17,120,708 / U</v>
          </cell>
          <cell r="D5103">
            <v>0</v>
          </cell>
          <cell r="G5103">
            <v>0</v>
          </cell>
          <cell r="H5103">
            <v>0</v>
          </cell>
        </row>
        <row r="5104">
          <cell r="C5104">
            <v>0</v>
          </cell>
          <cell r="D5104">
            <v>0</v>
          </cell>
          <cell r="G5104">
            <v>0</v>
          </cell>
          <cell r="H5104">
            <v>0</v>
          </cell>
        </row>
        <row r="5105">
          <cell r="B5105" t="str">
            <v>12-02-564</v>
          </cell>
          <cell r="C5105" t="str">
            <v>VENTANA 011 (20.13x4.95). MURO CORTINA MIXTO CON PERFILES TUBULARES SERIE VISS BASIC 60 DE JANSEN O EQUIVALENTE. CRISTAL LAMINADO TEMPLADO 6+6 MM. - SENTRY GLASS PLUS 0.89 MM. (SGP RESISTENCIA ESTRUCTURAL) O EQUIVALENTE SEGÚN DETALLES Y ESPECIFICACIONES DE PLANOS. CUERPOS FIJOS</v>
          </cell>
          <cell r="D5105" t="str">
            <v>U</v>
          </cell>
          <cell r="E5105">
            <v>0</v>
          </cell>
          <cell r="G5105">
            <v>0</v>
          </cell>
          <cell r="H5105">
            <v>88861020</v>
          </cell>
        </row>
        <row r="5106">
          <cell r="B5106" t="str">
            <v>3F210</v>
          </cell>
          <cell r="C5106" t="str">
            <v xml:space="preserve">s. e i. ventana 011 (20.13x4.95). muro cortina mixto con perfiles tubulares serie viss basic 60 de jansen o equivalente. cristal laminado templado 6+6 mm. - sentry glass plus 0.89 mm. (sgp resistencia estructural) o equivalente según detalles y especificaciones de planos. cuerpos fijos </v>
          </cell>
          <cell r="D5106" t="str">
            <v>u</v>
          </cell>
          <cell r="E5106">
            <v>1</v>
          </cell>
          <cell r="G5106">
            <v>88846598.143198505</v>
          </cell>
          <cell r="H5106">
            <v>88846598</v>
          </cell>
        </row>
        <row r="5107">
          <cell r="B5107" t="str">
            <v>2A11936</v>
          </cell>
          <cell r="C5107" t="str">
            <v xml:space="preserve">CUADRILLA ALBAÑILERIA ACABADOS </v>
          </cell>
          <cell r="D5107" t="str">
            <v>JR</v>
          </cell>
          <cell r="E5107">
            <v>0.1</v>
          </cell>
          <cell r="G5107">
            <v>135416.24</v>
          </cell>
          <cell r="H5107">
            <v>13542</v>
          </cell>
        </row>
        <row r="5108">
          <cell r="B5108" t="str">
            <v>47111</v>
          </cell>
          <cell r="C5108" t="str">
            <v xml:space="preserve">elementos de consumo y proteccion </v>
          </cell>
          <cell r="D5108" t="str">
            <v>%</v>
          </cell>
          <cell r="E5108">
            <v>13542</v>
          </cell>
          <cell r="G5108">
            <v>1.4999999999999999E-2</v>
          </cell>
          <cell r="H5108">
            <v>203</v>
          </cell>
        </row>
        <row r="5109">
          <cell r="B5109" t="str">
            <v>46111</v>
          </cell>
          <cell r="C5109" t="str">
            <v xml:space="preserve">herramienta y equipo menor </v>
          </cell>
          <cell r="D5109" t="str">
            <v>%</v>
          </cell>
          <cell r="E5109">
            <v>13542</v>
          </cell>
          <cell r="G5109">
            <v>0.05</v>
          </cell>
          <cell r="H5109">
            <v>677</v>
          </cell>
        </row>
        <row r="5110">
          <cell r="C5110" t="str">
            <v>DIRECTO:  88,861,020 / U</v>
          </cell>
          <cell r="D5110">
            <v>0</v>
          </cell>
          <cell r="G5110">
            <v>0</v>
          </cell>
          <cell r="H5110">
            <v>0</v>
          </cell>
        </row>
        <row r="5111">
          <cell r="C5111">
            <v>0</v>
          </cell>
          <cell r="D5111">
            <v>0</v>
          </cell>
          <cell r="G5111">
            <v>0</v>
          </cell>
          <cell r="H5111">
            <v>0</v>
          </cell>
        </row>
        <row r="5112">
          <cell r="B5112" t="str">
            <v>12-02-566</v>
          </cell>
          <cell r="C5112" t="str">
            <v>VENTANA 012 (4.65x3.20). MURO CORTINA MIXTO CON PERFILES TUBULARES SERIE VISS BASIC 60 DE JANSEN O EQUIVALENTE. CRISTAL TEMPLADO LAMINADO 4+4 MM. + PELICULA POLIVINIL BUTIRAL SEGÚN DETALLES Y ESPECIFICACIONES DE PLANOS. CUERPOS FIJOS Y BASCULANTES</v>
          </cell>
          <cell r="D5112" t="str">
            <v>U</v>
          </cell>
          <cell r="E5112">
            <v>0</v>
          </cell>
          <cell r="G5112">
            <v>0</v>
          </cell>
          <cell r="H5112">
            <v>11184712</v>
          </cell>
        </row>
        <row r="5113">
          <cell r="B5113" t="str">
            <v>3F211</v>
          </cell>
          <cell r="C5113" t="str">
            <v xml:space="preserve">s. e i. ventana 012 (4.65x3.20). muro cortina mixto con perfiles tubulares serie viss basic 60 de jansen o equivalente. cristal templado laminado 4+4 mm. + pelicula polivinil butiral según detalles y especificaciones de planos. cuerpos fijos y basculantes </v>
          </cell>
          <cell r="D5113" t="str">
            <v>u</v>
          </cell>
          <cell r="E5113">
            <v>1</v>
          </cell>
          <cell r="G5113">
            <v>11170289.615918411</v>
          </cell>
          <cell r="H5113">
            <v>11170290</v>
          </cell>
        </row>
        <row r="5114">
          <cell r="B5114" t="str">
            <v>2A11936</v>
          </cell>
          <cell r="C5114" t="str">
            <v xml:space="preserve">CUADRILLA ALBAÑILERIA ACABADOS </v>
          </cell>
          <cell r="D5114" t="str">
            <v>JR</v>
          </cell>
          <cell r="E5114">
            <v>0.1</v>
          </cell>
          <cell r="G5114">
            <v>135416.24</v>
          </cell>
          <cell r="H5114">
            <v>13542</v>
          </cell>
        </row>
        <row r="5115">
          <cell r="B5115" t="str">
            <v>47111</v>
          </cell>
          <cell r="C5115" t="str">
            <v xml:space="preserve">elementos de consumo y proteccion </v>
          </cell>
          <cell r="D5115" t="str">
            <v>%</v>
          </cell>
          <cell r="E5115">
            <v>13542</v>
          </cell>
          <cell r="G5115">
            <v>1.4999999999999999E-2</v>
          </cell>
          <cell r="H5115">
            <v>203</v>
          </cell>
        </row>
        <row r="5116">
          <cell r="B5116" t="str">
            <v>46111</v>
          </cell>
          <cell r="C5116" t="str">
            <v xml:space="preserve">herramienta y equipo menor </v>
          </cell>
          <cell r="D5116" t="str">
            <v>%</v>
          </cell>
          <cell r="E5116">
            <v>13542</v>
          </cell>
          <cell r="G5116">
            <v>0.05</v>
          </cell>
          <cell r="H5116">
            <v>677</v>
          </cell>
        </row>
        <row r="5117">
          <cell r="C5117" t="str">
            <v>DIRECTO:  11,184,712 / U</v>
          </cell>
          <cell r="D5117">
            <v>0</v>
          </cell>
          <cell r="G5117">
            <v>0</v>
          </cell>
          <cell r="H5117">
            <v>0</v>
          </cell>
        </row>
        <row r="5118">
          <cell r="C5118">
            <v>0</v>
          </cell>
          <cell r="D5118">
            <v>0</v>
          </cell>
          <cell r="G5118">
            <v>0</v>
          </cell>
          <cell r="H5118">
            <v>0</v>
          </cell>
        </row>
        <row r="5119">
          <cell r="B5119" t="str">
            <v>12-02-568</v>
          </cell>
          <cell r="C5119" t="str">
            <v>VENTANA 013 (0.45x3.20). MURO CORTINA MIXTO CON PERFILES TUBULARES SERIE VISS BASIC 60 DE JANSEN O EQUIVALENTE. CRISTAL TEMPLADO LAMINADO 4+4 MM. + PELICULA POLIVINIL BUTIRAL SEGÚN DETALLES Y ESPECIFICACIONES DE PLANOS. CUERPOS FIJOS</v>
          </cell>
          <cell r="D5119" t="str">
            <v>U</v>
          </cell>
          <cell r="E5119">
            <v>0</v>
          </cell>
          <cell r="G5119">
            <v>0</v>
          </cell>
          <cell r="H5119">
            <v>1095418</v>
          </cell>
        </row>
        <row r="5120">
          <cell r="B5120" t="str">
            <v>3F212</v>
          </cell>
          <cell r="C5120" t="str">
            <v xml:space="preserve">s. e i. ventana 013 (0.45x3.20). muro cortina mixto con perfiles tubulares serie viss basic 60 de jansen o equivalente. cristal templado laminado 4+4 mm. + pelicula polivinil butiral según detalles y especificaciones de planos. cuerpos fijos </v>
          </cell>
          <cell r="D5120" t="str">
            <v>u</v>
          </cell>
          <cell r="E5120">
            <v>1</v>
          </cell>
          <cell r="G5120">
            <v>1080995.8494230767</v>
          </cell>
          <cell r="H5120">
            <v>1080996</v>
          </cell>
        </row>
        <row r="5121">
          <cell r="B5121" t="str">
            <v>2A11936</v>
          </cell>
          <cell r="C5121" t="str">
            <v xml:space="preserve">CUADRILLA ALBAÑILERIA ACABADOS </v>
          </cell>
          <cell r="D5121" t="str">
            <v>JR</v>
          </cell>
          <cell r="E5121">
            <v>0.1</v>
          </cell>
          <cell r="G5121">
            <v>135416.24</v>
          </cell>
          <cell r="H5121">
            <v>13542</v>
          </cell>
        </row>
        <row r="5122">
          <cell r="B5122" t="str">
            <v>47111</v>
          </cell>
          <cell r="C5122" t="str">
            <v xml:space="preserve">elementos de consumo y proteccion </v>
          </cell>
          <cell r="D5122" t="str">
            <v>%</v>
          </cell>
          <cell r="E5122">
            <v>13542</v>
          </cell>
          <cell r="G5122">
            <v>1.4999999999999999E-2</v>
          </cell>
          <cell r="H5122">
            <v>203</v>
          </cell>
        </row>
        <row r="5123">
          <cell r="B5123" t="str">
            <v>46111</v>
          </cell>
          <cell r="C5123" t="str">
            <v xml:space="preserve">herramienta y equipo menor </v>
          </cell>
          <cell r="D5123" t="str">
            <v>%</v>
          </cell>
          <cell r="E5123">
            <v>13542</v>
          </cell>
          <cell r="G5123">
            <v>0.05</v>
          </cell>
          <cell r="H5123">
            <v>677</v>
          </cell>
        </row>
        <row r="5124">
          <cell r="C5124" t="str">
            <v>DIRECTO:  1,095,418 / U</v>
          </cell>
          <cell r="D5124">
            <v>0</v>
          </cell>
          <cell r="G5124">
            <v>0</v>
          </cell>
          <cell r="H5124">
            <v>0</v>
          </cell>
        </row>
        <row r="5125">
          <cell r="C5125">
            <v>0</v>
          </cell>
          <cell r="D5125">
            <v>0</v>
          </cell>
          <cell r="G5125">
            <v>0</v>
          </cell>
          <cell r="H5125">
            <v>0</v>
          </cell>
        </row>
        <row r="5126">
          <cell r="B5126" t="str">
            <v>12-02-570</v>
          </cell>
          <cell r="C5126" t="str">
            <v>VENTANA 014 (12.60x3.20). MURO CORTINA MIXTO CON PERFILES TUBULARES SERIE VISS BASIC 60 DE JANSEN O EQUIVALENTE. CRISTAL TEMPLADO LAMINADO 4+4 MM. + PELICULA POLIVINIL BUTIRAL SEGÚN DETALLES Y ESPECIFICACIONES DE PLANOS. CUERPOS FIJOS</v>
          </cell>
          <cell r="D5126" t="str">
            <v>U</v>
          </cell>
          <cell r="E5126">
            <v>0</v>
          </cell>
          <cell r="G5126">
            <v>0</v>
          </cell>
          <cell r="H5126">
            <v>30282304</v>
          </cell>
        </row>
        <row r="5127">
          <cell r="B5127" t="str">
            <v>3F213</v>
          </cell>
          <cell r="C5127" t="str">
            <v xml:space="preserve">s. e i. ventana 014 (12.60x3.20). muro cortina mixto con perfiles tubulares serie viss basic 60 de jansen o equivalente. cristal templado laminado 4+4 mm. + pelicula polivinil butiral según detalles y especificaciones de planos. cuerpos fijos </v>
          </cell>
          <cell r="D5127" t="str">
            <v>u</v>
          </cell>
          <cell r="E5127">
            <v>1</v>
          </cell>
          <cell r="G5127">
            <v>30267881.539907951</v>
          </cell>
          <cell r="H5127">
            <v>30267882</v>
          </cell>
        </row>
        <row r="5128">
          <cell r="B5128" t="str">
            <v>2A11936</v>
          </cell>
          <cell r="C5128" t="str">
            <v xml:space="preserve">CUADRILLA ALBAÑILERIA ACABADOS </v>
          </cell>
          <cell r="D5128" t="str">
            <v>JR</v>
          </cell>
          <cell r="E5128">
            <v>0.1</v>
          </cell>
          <cell r="G5128">
            <v>135416.24</v>
          </cell>
          <cell r="H5128">
            <v>13542</v>
          </cell>
        </row>
        <row r="5129">
          <cell r="B5129" t="str">
            <v>47111</v>
          </cell>
          <cell r="C5129" t="str">
            <v xml:space="preserve">elementos de consumo y proteccion </v>
          </cell>
          <cell r="D5129" t="str">
            <v>%</v>
          </cell>
          <cell r="E5129">
            <v>13542</v>
          </cell>
          <cell r="G5129">
            <v>1.4999999999999999E-2</v>
          </cell>
          <cell r="H5129">
            <v>203</v>
          </cell>
        </row>
        <row r="5130">
          <cell r="B5130" t="str">
            <v>46111</v>
          </cell>
          <cell r="C5130" t="str">
            <v xml:space="preserve">herramienta y equipo menor </v>
          </cell>
          <cell r="D5130" t="str">
            <v>%</v>
          </cell>
          <cell r="E5130">
            <v>13542</v>
          </cell>
          <cell r="G5130">
            <v>0.05</v>
          </cell>
          <cell r="H5130">
            <v>677</v>
          </cell>
        </row>
        <row r="5131">
          <cell r="C5131" t="str">
            <v>DIRECTO:  30,282,304 / U</v>
          </cell>
          <cell r="D5131">
            <v>0</v>
          </cell>
          <cell r="G5131">
            <v>0</v>
          </cell>
          <cell r="H5131">
            <v>0</v>
          </cell>
        </row>
        <row r="5132">
          <cell r="C5132">
            <v>0</v>
          </cell>
          <cell r="D5132">
            <v>0</v>
          </cell>
          <cell r="G5132">
            <v>0</v>
          </cell>
          <cell r="H5132">
            <v>0</v>
          </cell>
        </row>
        <row r="5133">
          <cell r="B5133" t="str">
            <v>12-02-572</v>
          </cell>
          <cell r="C5133" t="str">
            <v>VENTANA 015 (6.80x3.20). MURO CORTINA MIXTO CON PERFILES TUBULARES SERIE VISS BASIC 60 DE JANSEN O EQUIVALENTE. CRISTAL TEMPLADO LAMINADO 4+4 MM. + PELICULA POLIVINIL BUTIRAL SEGÚN DETALLES Y ESPECIFICACIONES DE PLANOS. CUERPOS FIJOS</v>
          </cell>
          <cell r="D5133" t="str">
            <v>U</v>
          </cell>
          <cell r="E5133">
            <v>0</v>
          </cell>
          <cell r="G5133">
            <v>0</v>
          </cell>
          <cell r="H5133">
            <v>16349469</v>
          </cell>
        </row>
        <row r="5134">
          <cell r="B5134" t="str">
            <v>3F214</v>
          </cell>
          <cell r="C5134" t="str">
            <v xml:space="preserve">s. e i. ventana 015 (6.80x3.20). muro cortina mixto con perfiles tubulares serie viss basic 60 de jansen o equivalente. cristal templado laminado 4+4 mm. + pelicula polivinil butiral según detalles y especificaciones de planos. cuerpos fijos </v>
          </cell>
          <cell r="D5134" t="str">
            <v>u</v>
          </cell>
          <cell r="E5134">
            <v>1</v>
          </cell>
          <cell r="G5134">
            <v>16335047.418399999</v>
          </cell>
          <cell r="H5134">
            <v>16335047</v>
          </cell>
        </row>
        <row r="5135">
          <cell r="B5135" t="str">
            <v>2A11936</v>
          </cell>
          <cell r="C5135" t="str">
            <v xml:space="preserve">CUADRILLA ALBAÑILERIA ACABADOS </v>
          </cell>
          <cell r="D5135" t="str">
            <v>JR</v>
          </cell>
          <cell r="E5135">
            <v>0.1</v>
          </cell>
          <cell r="G5135">
            <v>135416.24</v>
          </cell>
          <cell r="H5135">
            <v>13542</v>
          </cell>
        </row>
        <row r="5136">
          <cell r="B5136" t="str">
            <v>47111</v>
          </cell>
          <cell r="C5136" t="str">
            <v xml:space="preserve">elementos de consumo y proteccion </v>
          </cell>
          <cell r="D5136" t="str">
            <v>%</v>
          </cell>
          <cell r="E5136">
            <v>13542</v>
          </cell>
          <cell r="G5136">
            <v>1.4999999999999999E-2</v>
          </cell>
          <cell r="H5136">
            <v>203</v>
          </cell>
        </row>
        <row r="5137">
          <cell r="B5137" t="str">
            <v>46111</v>
          </cell>
          <cell r="C5137" t="str">
            <v xml:space="preserve">herramienta y equipo menor </v>
          </cell>
          <cell r="D5137" t="str">
            <v>%</v>
          </cell>
          <cell r="E5137">
            <v>13542</v>
          </cell>
          <cell r="G5137">
            <v>0.05</v>
          </cell>
          <cell r="H5137">
            <v>677</v>
          </cell>
        </row>
        <row r="5138">
          <cell r="C5138" t="str">
            <v>DIRECTO:  16,349,469 / U</v>
          </cell>
          <cell r="D5138">
            <v>0</v>
          </cell>
          <cell r="G5138">
            <v>0</v>
          </cell>
          <cell r="H5138">
            <v>0</v>
          </cell>
        </row>
        <row r="5139">
          <cell r="C5139">
            <v>0</v>
          </cell>
          <cell r="D5139">
            <v>0</v>
          </cell>
          <cell r="G5139">
            <v>0</v>
          </cell>
          <cell r="H5139">
            <v>0</v>
          </cell>
        </row>
        <row r="5140">
          <cell r="B5140" t="str">
            <v>12-02-574</v>
          </cell>
          <cell r="C5140" t="str">
            <v>VENTANA 016 (7.48x3.20). MURO CORTINA MIXTO CON PERFILES TUBULARES SERIE VISS BASIC 60 DE JANSEN O EQUIVALENTE. CRISTAL TEMPLADO LAMINADO 4+4 MM. + PELICULA POLIVINIL BUTIRAL SEGÚN DETALLES Y ESPECIFICACIONES DE PLANOS. CUERPOS FIJOS</v>
          </cell>
          <cell r="D5140" t="str">
            <v>U</v>
          </cell>
          <cell r="E5140">
            <v>0</v>
          </cell>
          <cell r="G5140">
            <v>0</v>
          </cell>
          <cell r="H5140">
            <v>17982974</v>
          </cell>
        </row>
        <row r="5141">
          <cell r="B5141" t="str">
            <v>3F215</v>
          </cell>
          <cell r="C5141" t="str">
            <v xml:space="preserve">s. e i. ventana 016 (7.48x3.20). muro cortina mixto con perfiles tubulares serie viss basic 60 de jansen o equivalente. cristal templado laminado 4+4 mm. + pelicula polivinil butiral según detalles y especificaciones de planos. cuerpos fijos </v>
          </cell>
          <cell r="D5141" t="str">
            <v>u</v>
          </cell>
          <cell r="E5141">
            <v>1</v>
          </cell>
          <cell r="G5141">
            <v>17968551.983389832</v>
          </cell>
          <cell r="H5141">
            <v>17968552</v>
          </cell>
        </row>
        <row r="5142">
          <cell r="B5142" t="str">
            <v>2A11936</v>
          </cell>
          <cell r="C5142" t="str">
            <v xml:space="preserve">CUADRILLA ALBAÑILERIA ACABADOS </v>
          </cell>
          <cell r="D5142" t="str">
            <v>JR</v>
          </cell>
          <cell r="E5142">
            <v>0.1</v>
          </cell>
          <cell r="G5142">
            <v>135416.24</v>
          </cell>
          <cell r="H5142">
            <v>13542</v>
          </cell>
        </row>
        <row r="5143">
          <cell r="B5143" t="str">
            <v>47111</v>
          </cell>
          <cell r="C5143" t="str">
            <v xml:space="preserve">elementos de consumo y proteccion </v>
          </cell>
          <cell r="D5143" t="str">
            <v>%</v>
          </cell>
          <cell r="E5143">
            <v>13542</v>
          </cell>
          <cell r="G5143">
            <v>1.4999999999999999E-2</v>
          </cell>
          <cell r="H5143">
            <v>203</v>
          </cell>
        </row>
        <row r="5144">
          <cell r="B5144" t="str">
            <v>46111</v>
          </cell>
          <cell r="C5144" t="str">
            <v xml:space="preserve">herramienta y equipo menor </v>
          </cell>
          <cell r="D5144" t="str">
            <v>%</v>
          </cell>
          <cell r="E5144">
            <v>13542</v>
          </cell>
          <cell r="G5144">
            <v>0.05</v>
          </cell>
          <cell r="H5144">
            <v>677</v>
          </cell>
        </row>
        <row r="5145">
          <cell r="C5145" t="str">
            <v>DIRECTO:  17,982,974 / U</v>
          </cell>
          <cell r="D5145">
            <v>0</v>
          </cell>
          <cell r="G5145">
            <v>0</v>
          </cell>
          <cell r="H5145">
            <v>0</v>
          </cell>
        </row>
        <row r="5146">
          <cell r="C5146">
            <v>0</v>
          </cell>
          <cell r="D5146">
            <v>0</v>
          </cell>
          <cell r="G5146">
            <v>0</v>
          </cell>
          <cell r="H5146">
            <v>0</v>
          </cell>
        </row>
        <row r="5147">
          <cell r="B5147" t="str">
            <v>12-02-576</v>
          </cell>
          <cell r="C5147" t="str">
            <v>VENTANA 017 (6.35x3.20). MURO CORTINA MIXTO CON PERFILES TUBULARES SERIE VISS BASIC 60 DE JANSEN O EQUIVALENTE. CRISTAL TEMPLADO LAMINADO 4+4 MM. + PELICULA POLIVINIL BUTIRAL SEGÚN DETALLES Y ESPECIFICACIONES DE PLANOS. CUERPOS FIJOS Y BASCULANTES</v>
          </cell>
          <cell r="D5147" t="str">
            <v>U</v>
          </cell>
          <cell r="E5147">
            <v>0</v>
          </cell>
          <cell r="G5147">
            <v>0</v>
          </cell>
          <cell r="H5147">
            <v>15268474</v>
          </cell>
        </row>
        <row r="5148">
          <cell r="B5148" t="str">
            <v>3F216</v>
          </cell>
          <cell r="C5148" t="str">
            <v xml:space="preserve">s. e i. ventana 017 (6.35x3.20). muro cortina mixto con perfiles tubulares serie viss basic 60 de jansen o equivalente. cristal templado laminado 4+4 mm. + pelicula polivinil butiral según detalles y especificaciones de planos. cuerpos fijos y basculantes </v>
          </cell>
          <cell r="D5148" t="str">
            <v>u</v>
          </cell>
          <cell r="E5148">
            <v>1</v>
          </cell>
          <cell r="G5148">
            <v>15254051.919096773</v>
          </cell>
          <cell r="H5148">
            <v>15254052</v>
          </cell>
        </row>
        <row r="5149">
          <cell r="B5149" t="str">
            <v>2A11936</v>
          </cell>
          <cell r="C5149" t="str">
            <v xml:space="preserve">CUADRILLA ALBAÑILERIA ACABADOS </v>
          </cell>
          <cell r="D5149" t="str">
            <v>JR</v>
          </cell>
          <cell r="E5149">
            <v>0.1</v>
          </cell>
          <cell r="G5149">
            <v>135416.24</v>
          </cell>
          <cell r="H5149">
            <v>13542</v>
          </cell>
        </row>
        <row r="5150">
          <cell r="B5150" t="str">
            <v>47111</v>
          </cell>
          <cell r="C5150" t="str">
            <v xml:space="preserve">elementos de consumo y proteccion </v>
          </cell>
          <cell r="D5150" t="str">
            <v>%</v>
          </cell>
          <cell r="E5150">
            <v>13542</v>
          </cell>
          <cell r="G5150">
            <v>1.4999999999999999E-2</v>
          </cell>
          <cell r="H5150">
            <v>203</v>
          </cell>
        </row>
        <row r="5151">
          <cell r="B5151" t="str">
            <v>46111</v>
          </cell>
          <cell r="C5151" t="str">
            <v xml:space="preserve">herramienta y equipo menor </v>
          </cell>
          <cell r="D5151" t="str">
            <v>%</v>
          </cell>
          <cell r="E5151">
            <v>13542</v>
          </cell>
          <cell r="G5151">
            <v>0.05</v>
          </cell>
          <cell r="H5151">
            <v>677</v>
          </cell>
        </row>
        <row r="5152">
          <cell r="C5152" t="str">
            <v>DIRECTO:  15,268,474 / U</v>
          </cell>
          <cell r="D5152">
            <v>0</v>
          </cell>
          <cell r="G5152">
            <v>0</v>
          </cell>
          <cell r="H5152">
            <v>0</v>
          </cell>
        </row>
        <row r="5153">
          <cell r="C5153">
            <v>0</v>
          </cell>
          <cell r="D5153">
            <v>0</v>
          </cell>
          <cell r="G5153">
            <v>0</v>
          </cell>
          <cell r="H5153">
            <v>0</v>
          </cell>
        </row>
        <row r="5154">
          <cell r="B5154" t="str">
            <v>12-02-578</v>
          </cell>
          <cell r="C5154" t="str">
            <v>VENTANA 018 (5.50x3.20). MURO CORTINA MIXTO CON PERFILES TUBULARES SERIE VISS BASIC 60 DE JANSEN O EQUIVALENTE. CRISTAL LAMINADO TEMPLADO 6+6 MM. - SENTRY GLASS PLUS 0.89 MM. (SGP RESISTENCIA ESTRUCTURAL) O EQUIVALENTE SEGÚN DETALLES Y ESPECIFICACIONES DE PLANOS. CUERPOS FIJOS Y PIVOTANTES</v>
          </cell>
          <cell r="D5154" t="str">
            <v>U</v>
          </cell>
          <cell r="E5154">
            <v>0</v>
          </cell>
          <cell r="G5154">
            <v>0</v>
          </cell>
          <cell r="H5154">
            <v>15730791</v>
          </cell>
        </row>
        <row r="5155">
          <cell r="B5155" t="str">
            <v>3F217</v>
          </cell>
          <cell r="C5155" t="str">
            <v xml:space="preserve">s. e i. ventana 018 (5.50x3.20). muro cortina mixto con perfiles tubulares serie viss basic 60 de jansen o equivalente. cristal laminado templado 6+6 mm. - sentry glass plus 0.89 mm. (sgp resistencia estructural) o equivalente según detalles y especificaciones de planos. cuerpos fijos y pivotantes </v>
          </cell>
          <cell r="D5155" t="str">
            <v>u</v>
          </cell>
          <cell r="E5155">
            <v>1</v>
          </cell>
          <cell r="G5155">
            <v>15716369.087741412</v>
          </cell>
          <cell r="H5155">
            <v>15716369</v>
          </cell>
        </row>
        <row r="5156">
          <cell r="B5156" t="str">
            <v>2A11936</v>
          </cell>
          <cell r="C5156" t="str">
            <v xml:space="preserve">CUADRILLA ALBAÑILERIA ACABADOS </v>
          </cell>
          <cell r="D5156" t="str">
            <v>JR</v>
          </cell>
          <cell r="E5156">
            <v>0.1</v>
          </cell>
          <cell r="G5156">
            <v>135416.24</v>
          </cell>
          <cell r="H5156">
            <v>13542</v>
          </cell>
        </row>
        <row r="5157">
          <cell r="B5157" t="str">
            <v>47111</v>
          </cell>
          <cell r="C5157" t="str">
            <v xml:space="preserve">elementos de consumo y proteccion </v>
          </cell>
          <cell r="D5157" t="str">
            <v>%</v>
          </cell>
          <cell r="E5157">
            <v>13542</v>
          </cell>
          <cell r="G5157">
            <v>1.4999999999999999E-2</v>
          </cell>
          <cell r="H5157">
            <v>203</v>
          </cell>
        </row>
        <row r="5158">
          <cell r="B5158" t="str">
            <v>46111</v>
          </cell>
          <cell r="C5158" t="str">
            <v xml:space="preserve">herramienta y equipo menor </v>
          </cell>
          <cell r="D5158" t="str">
            <v>%</v>
          </cell>
          <cell r="E5158">
            <v>13542</v>
          </cell>
          <cell r="G5158">
            <v>0.05</v>
          </cell>
          <cell r="H5158">
            <v>677</v>
          </cell>
        </row>
        <row r="5159">
          <cell r="C5159" t="str">
            <v>DIRECTO:  15,730,791 / U</v>
          </cell>
          <cell r="D5159">
            <v>0</v>
          </cell>
          <cell r="G5159">
            <v>0</v>
          </cell>
          <cell r="H5159">
            <v>0</v>
          </cell>
        </row>
        <row r="5160">
          <cell r="C5160">
            <v>0</v>
          </cell>
          <cell r="D5160">
            <v>0</v>
          </cell>
          <cell r="G5160">
            <v>0</v>
          </cell>
          <cell r="H5160">
            <v>0</v>
          </cell>
        </row>
        <row r="5161">
          <cell r="B5161" t="str">
            <v>12-02-580</v>
          </cell>
          <cell r="C5161" t="str">
            <v>VENTANA 019 (3.40x3.20). MURO CORTINA MIXTO CON PERFILES TUBULARES SERIE VISS BASIC 60 DE JANSEN O EQUIVALENTE. CRISTAL LAMINADO TEMPLADO 6+6 MM. - SENTRY GLASS PLUS 0.89 MM. (SGP RESISTENCIA ESTRUCTURAL) O EQUIVALENTE SEGÚN DETALLES Y ESPECIFICACIONES DE PLANOS. CUERPOS FIJOS</v>
          </cell>
          <cell r="D5161" t="str">
            <v>U</v>
          </cell>
          <cell r="E5161">
            <v>0</v>
          </cell>
          <cell r="G5161">
            <v>0</v>
          </cell>
          <cell r="H5161">
            <v>9729995</v>
          </cell>
        </row>
        <row r="5162">
          <cell r="B5162" t="str">
            <v>3F218</v>
          </cell>
          <cell r="C5162" t="str">
            <v xml:space="preserve">s. e i. ventana 019 (3.40x3.20). muro cortina mixto con perfiles tubulares serie viss basic 60 de jansen o equivalente. cristal laminado templado 6+6 mm. - sentry glass plus 0.89 mm. (sgp resistencia estructural) o equivalente según detalles y especificaciones de planos. cuerpos fijos </v>
          </cell>
          <cell r="D5162" t="str">
            <v>u</v>
          </cell>
          <cell r="E5162">
            <v>1</v>
          </cell>
          <cell r="G5162">
            <v>9715572.7848760206</v>
          </cell>
          <cell r="H5162">
            <v>9715573</v>
          </cell>
        </row>
        <row r="5163">
          <cell r="B5163" t="str">
            <v>2A11936</v>
          </cell>
          <cell r="C5163" t="str">
            <v xml:space="preserve">CUADRILLA ALBAÑILERIA ACABADOS </v>
          </cell>
          <cell r="D5163" t="str">
            <v>JR</v>
          </cell>
          <cell r="E5163">
            <v>0.1</v>
          </cell>
          <cell r="G5163">
            <v>135416.24</v>
          </cell>
          <cell r="H5163">
            <v>13542</v>
          </cell>
        </row>
        <row r="5164">
          <cell r="B5164" t="str">
            <v>47111</v>
          </cell>
          <cell r="C5164" t="str">
            <v xml:space="preserve">elementos de consumo y proteccion </v>
          </cell>
          <cell r="D5164" t="str">
            <v>%</v>
          </cell>
          <cell r="E5164">
            <v>13542</v>
          </cell>
          <cell r="G5164">
            <v>1.4999999999999999E-2</v>
          </cell>
          <cell r="H5164">
            <v>203</v>
          </cell>
        </row>
        <row r="5165">
          <cell r="B5165" t="str">
            <v>46111</v>
          </cell>
          <cell r="C5165" t="str">
            <v xml:space="preserve">herramienta y equipo menor </v>
          </cell>
          <cell r="D5165" t="str">
            <v>%</v>
          </cell>
          <cell r="E5165">
            <v>13542</v>
          </cell>
          <cell r="G5165">
            <v>0.05</v>
          </cell>
          <cell r="H5165">
            <v>677</v>
          </cell>
        </row>
        <row r="5166">
          <cell r="C5166" t="str">
            <v>DIRECTO:  9,729,995 / U</v>
          </cell>
          <cell r="D5166">
            <v>0</v>
          </cell>
          <cell r="G5166">
            <v>0</v>
          </cell>
          <cell r="H5166">
            <v>0</v>
          </cell>
        </row>
        <row r="5167">
          <cell r="C5167">
            <v>0</v>
          </cell>
          <cell r="D5167">
            <v>0</v>
          </cell>
          <cell r="G5167">
            <v>0</v>
          </cell>
          <cell r="H5167">
            <v>0</v>
          </cell>
        </row>
        <row r="5168">
          <cell r="B5168" t="str">
            <v>12-02-582</v>
          </cell>
          <cell r="C5168" t="str">
            <v>VENTANA 020 (8.48x3.20). MURO CORTINA MIXTO CON PERFILES TUBULARES SERIE VISS BASIC 60 DE JANSEN O EQUIVALENTE. CRISTAL LAMINADO TEMPLADO 6+6 MM. - SENTRY GLASS PLUS 0.89 MM. (SGP RESISTENCIA ESTRUCTURAL) O EQUIVALENTE SEGÚN DETALLES Y ESPECIFICACIONES DE PLANOS. CUERPOS FIJOS Y PIVOTANTES</v>
          </cell>
          <cell r="D5168" t="str">
            <v>U</v>
          </cell>
          <cell r="E5168">
            <v>0</v>
          </cell>
          <cell r="G5168">
            <v>0</v>
          </cell>
          <cell r="H5168">
            <v>24246206</v>
          </cell>
        </row>
        <row r="5169">
          <cell r="B5169" t="str">
            <v>3F219</v>
          </cell>
          <cell r="C5169" t="str">
            <v xml:space="preserve">s. e i. ventana 020 (8.48x3.20). muro cortina mixto con perfiles tubulares serie viss basic 60 de jansen o equivalente. cristal laminado templado 6+6 mm. - sentry glass plus 0.89 mm. (sgp resistencia estructural) o equivalente según detalles y especificaciones de planos. cuerpos fijos y pivotantes </v>
          </cell>
          <cell r="D5169" t="str">
            <v>u</v>
          </cell>
          <cell r="E5169">
            <v>1</v>
          </cell>
          <cell r="G5169">
            <v>24231783.791319344</v>
          </cell>
          <cell r="H5169">
            <v>24231784</v>
          </cell>
        </row>
        <row r="5170">
          <cell r="B5170" t="str">
            <v>2A11936</v>
          </cell>
          <cell r="C5170" t="str">
            <v xml:space="preserve">CUADRILLA ALBAÑILERIA ACABADOS </v>
          </cell>
          <cell r="D5170" t="str">
            <v>JR</v>
          </cell>
          <cell r="E5170">
            <v>0.1</v>
          </cell>
          <cell r="G5170">
            <v>135416.24</v>
          </cell>
          <cell r="H5170">
            <v>13542</v>
          </cell>
        </row>
        <row r="5171">
          <cell r="B5171" t="str">
            <v>47111</v>
          </cell>
          <cell r="C5171" t="str">
            <v xml:space="preserve">elementos de consumo y proteccion </v>
          </cell>
          <cell r="D5171" t="str">
            <v>%</v>
          </cell>
          <cell r="E5171">
            <v>13542</v>
          </cell>
          <cell r="G5171">
            <v>1.4999999999999999E-2</v>
          </cell>
          <cell r="H5171">
            <v>203</v>
          </cell>
        </row>
        <row r="5172">
          <cell r="B5172" t="str">
            <v>46111</v>
          </cell>
          <cell r="C5172" t="str">
            <v xml:space="preserve">herramienta y equipo menor </v>
          </cell>
          <cell r="D5172" t="str">
            <v>%</v>
          </cell>
          <cell r="E5172">
            <v>13542</v>
          </cell>
          <cell r="G5172">
            <v>0.05</v>
          </cell>
          <cell r="H5172">
            <v>677</v>
          </cell>
        </row>
        <row r="5173">
          <cell r="C5173" t="str">
            <v>DIRECTO:  24,246,206 / U</v>
          </cell>
          <cell r="D5173">
            <v>0</v>
          </cell>
          <cell r="G5173">
            <v>0</v>
          </cell>
          <cell r="H5173">
            <v>0</v>
          </cell>
        </row>
        <row r="5174">
          <cell r="C5174">
            <v>0</v>
          </cell>
          <cell r="D5174">
            <v>0</v>
          </cell>
          <cell r="G5174">
            <v>0</v>
          </cell>
          <cell r="H5174">
            <v>0</v>
          </cell>
        </row>
        <row r="5175">
          <cell r="B5175" t="str">
            <v>12-02-584</v>
          </cell>
          <cell r="C5175" t="str">
            <v>VENTANA 021 (4.78x3.20). MURO CORTINA MIXTO CON PERFILES TUBULARES SERIE VISS BASIC 60 DE JANSEN O EQUIVALENTE. CRISTAL LAMINADO TEMPLADO 6+6 MM. - SENTRY GLASS PLUS 0.89 MM. (SGP RESISTENCIA ESTRUCTURAL) O EQUIVALENTE SEGÚN DETALLES Y ESPECIFICACIONES DE PLANOS. CUERPOS FIJOS Y PIVOTANTES</v>
          </cell>
          <cell r="D5175" t="str">
            <v>U</v>
          </cell>
          <cell r="E5175">
            <v>0</v>
          </cell>
          <cell r="G5175">
            <v>0</v>
          </cell>
          <cell r="H5175">
            <v>13673376</v>
          </cell>
        </row>
        <row r="5176">
          <cell r="B5176" t="str">
            <v>3F220</v>
          </cell>
          <cell r="C5176" t="str">
            <v xml:space="preserve">s. e i. ventana 021 (4.78x3.20). muro cortina mixto con perfiles tubulares serie viss basic 60 de jansen o equivalente. cristal laminado templado 6+6 mm. - sentry glass plus 0.89 mm. (sgp resistencia estructural) o equivalente según detalles y especificaciones de planos. cuerpos fijos y pivotantes </v>
          </cell>
          <cell r="D5176" t="str">
            <v>u</v>
          </cell>
          <cell r="E5176">
            <v>1</v>
          </cell>
          <cell r="G5176">
            <v>13658953.562181819</v>
          </cell>
          <cell r="H5176">
            <v>13658954</v>
          </cell>
        </row>
        <row r="5177">
          <cell r="B5177" t="str">
            <v>2A11936</v>
          </cell>
          <cell r="C5177" t="str">
            <v xml:space="preserve">CUADRILLA ALBAÑILERIA ACABADOS </v>
          </cell>
          <cell r="D5177" t="str">
            <v>JR</v>
          </cell>
          <cell r="E5177">
            <v>0.1</v>
          </cell>
          <cell r="G5177">
            <v>135416.24</v>
          </cell>
          <cell r="H5177">
            <v>13542</v>
          </cell>
        </row>
        <row r="5178">
          <cell r="B5178" t="str">
            <v>47111</v>
          </cell>
          <cell r="C5178" t="str">
            <v xml:space="preserve">elementos de consumo y proteccion </v>
          </cell>
          <cell r="D5178" t="str">
            <v>%</v>
          </cell>
          <cell r="E5178">
            <v>13542</v>
          </cell>
          <cell r="G5178">
            <v>1.4999999999999999E-2</v>
          </cell>
          <cell r="H5178">
            <v>203</v>
          </cell>
        </row>
        <row r="5179">
          <cell r="B5179" t="str">
            <v>46111</v>
          </cell>
          <cell r="C5179" t="str">
            <v xml:space="preserve">herramienta y equipo menor </v>
          </cell>
          <cell r="D5179" t="str">
            <v>%</v>
          </cell>
          <cell r="E5179">
            <v>13542</v>
          </cell>
          <cell r="G5179">
            <v>0.05</v>
          </cell>
          <cell r="H5179">
            <v>677</v>
          </cell>
        </row>
        <row r="5180">
          <cell r="C5180" t="str">
            <v>DIRECTO:  13,673,376 / U</v>
          </cell>
          <cell r="D5180">
            <v>0</v>
          </cell>
          <cell r="G5180">
            <v>0</v>
          </cell>
          <cell r="H5180">
            <v>0</v>
          </cell>
        </row>
        <row r="5181">
          <cell r="C5181">
            <v>0</v>
          </cell>
          <cell r="D5181">
            <v>0</v>
          </cell>
          <cell r="G5181">
            <v>0</v>
          </cell>
          <cell r="H5181">
            <v>0</v>
          </cell>
        </row>
        <row r="5182">
          <cell r="B5182" t="str">
            <v>12-02-586</v>
          </cell>
          <cell r="C5182" t="str">
            <v>VENTANA 022 (1.64x3.20). MURO CORTINA MIXTO CON PERFILES TUBULARES SERIE VISS BASIC 60 DE JANSEN O EQUIVALENTE. CRISTAL TEMPLADO LAMINADO 4+4 MM. + PELICULA POLIVINIL BUTIRAL SEGÚN DETALLES Y ESPECIFICACIONES DE PLANOS. CUERPOS FIJOS</v>
          </cell>
          <cell r="D5182" t="str">
            <v>U</v>
          </cell>
          <cell r="E5182">
            <v>0</v>
          </cell>
          <cell r="G5182">
            <v>0</v>
          </cell>
          <cell r="H5182">
            <v>3954051</v>
          </cell>
        </row>
        <row r="5183">
          <cell r="B5183" t="str">
            <v>3F221</v>
          </cell>
          <cell r="C5183" t="str">
            <v xml:space="preserve">s. e i. ventana 022 (1.64x3.20). muro cortina mixto con perfiles tubulares serie viss basic 60 de jansen o equivalente. cristal templado laminado 4+4 mm. + pelicula polivinil butiral según detalles y especificaciones de planos. cuerpos fijos </v>
          </cell>
          <cell r="D5183" t="str">
            <v>u</v>
          </cell>
          <cell r="E5183">
            <v>1</v>
          </cell>
          <cell r="G5183">
            <v>3939629.3178974353</v>
          </cell>
          <cell r="H5183">
            <v>3939629</v>
          </cell>
        </row>
        <row r="5184">
          <cell r="B5184" t="str">
            <v>2A11936</v>
          </cell>
          <cell r="C5184" t="str">
            <v xml:space="preserve">CUADRILLA ALBAÑILERIA ACABADOS </v>
          </cell>
          <cell r="D5184" t="str">
            <v>JR</v>
          </cell>
          <cell r="E5184">
            <v>0.1</v>
          </cell>
          <cell r="G5184">
            <v>135416.24</v>
          </cell>
          <cell r="H5184">
            <v>13542</v>
          </cell>
        </row>
        <row r="5185">
          <cell r="B5185" t="str">
            <v>47111</v>
          </cell>
          <cell r="C5185" t="str">
            <v xml:space="preserve">elementos de consumo y proteccion </v>
          </cell>
          <cell r="D5185" t="str">
            <v>%</v>
          </cell>
          <cell r="E5185">
            <v>13542</v>
          </cell>
          <cell r="G5185">
            <v>1.4999999999999999E-2</v>
          </cell>
          <cell r="H5185">
            <v>203</v>
          </cell>
        </row>
        <row r="5186">
          <cell r="B5186" t="str">
            <v>46111</v>
          </cell>
          <cell r="C5186" t="str">
            <v xml:space="preserve">herramienta y equipo menor </v>
          </cell>
          <cell r="D5186" t="str">
            <v>%</v>
          </cell>
          <cell r="E5186">
            <v>13542</v>
          </cell>
          <cell r="G5186">
            <v>0.05</v>
          </cell>
          <cell r="H5186">
            <v>677</v>
          </cell>
        </row>
        <row r="5187">
          <cell r="C5187" t="str">
            <v>DIRECTO:  3,954,051 / U</v>
          </cell>
          <cell r="D5187">
            <v>0</v>
          </cell>
          <cell r="G5187">
            <v>0</v>
          </cell>
          <cell r="H5187">
            <v>0</v>
          </cell>
        </row>
        <row r="5188">
          <cell r="C5188">
            <v>0</v>
          </cell>
          <cell r="D5188">
            <v>0</v>
          </cell>
          <cell r="G5188">
            <v>0</v>
          </cell>
          <cell r="H5188">
            <v>0</v>
          </cell>
        </row>
        <row r="5189">
          <cell r="B5189" t="str">
            <v>12-02-588</v>
          </cell>
          <cell r="C5189" t="str">
            <v>VENTANA 023 (6.80x3.20). MURO CORTINA MIXTO CON PERFILES TUBULARES SERIE VISS BASIC 60 DE JANSEN O EQUIVALENTE. CRISTAL TEMPLADO LAMINADO 4+4 MM. + PELICULA POLIVINIL BUTIRAL SEGÚN DETALLES Y ESPECIFICACIONES DE PLANOS. CUERPOS FIJOS</v>
          </cell>
          <cell r="D5189" t="str">
            <v>U</v>
          </cell>
          <cell r="E5189">
            <v>0</v>
          </cell>
          <cell r="G5189">
            <v>0</v>
          </cell>
          <cell r="H5189">
            <v>16349469</v>
          </cell>
        </row>
        <row r="5190">
          <cell r="B5190" t="str">
            <v>3F222</v>
          </cell>
          <cell r="C5190" t="str">
            <v xml:space="preserve">s. e i. ventana 023 (6.80x3.20). muro cortina mixto con perfiles tubulares serie viss basic 60 de jansen o equivalente. cristal templado laminado 4+4 mm. + pelicula polivinil butiral según detalles y especificaciones de planos. cuerpos fijos </v>
          </cell>
          <cell r="D5190" t="str">
            <v>u</v>
          </cell>
          <cell r="E5190">
            <v>1</v>
          </cell>
          <cell r="G5190">
            <v>16335047.418399999</v>
          </cell>
          <cell r="H5190">
            <v>16335047</v>
          </cell>
        </row>
        <row r="5191">
          <cell r="B5191" t="str">
            <v>2A11936</v>
          </cell>
          <cell r="C5191" t="str">
            <v xml:space="preserve">CUADRILLA ALBAÑILERIA ACABADOS </v>
          </cell>
          <cell r="D5191" t="str">
            <v>JR</v>
          </cell>
          <cell r="E5191">
            <v>0.1</v>
          </cell>
          <cell r="G5191">
            <v>135416.24</v>
          </cell>
          <cell r="H5191">
            <v>13542</v>
          </cell>
        </row>
        <row r="5192">
          <cell r="B5192" t="str">
            <v>47111</v>
          </cell>
          <cell r="C5192" t="str">
            <v xml:space="preserve">elementos de consumo y proteccion </v>
          </cell>
          <cell r="D5192" t="str">
            <v>%</v>
          </cell>
          <cell r="E5192">
            <v>13542</v>
          </cell>
          <cell r="G5192">
            <v>1.4999999999999999E-2</v>
          </cell>
          <cell r="H5192">
            <v>203</v>
          </cell>
        </row>
        <row r="5193">
          <cell r="B5193" t="str">
            <v>46111</v>
          </cell>
          <cell r="C5193" t="str">
            <v xml:space="preserve">herramienta y equipo menor </v>
          </cell>
          <cell r="D5193" t="str">
            <v>%</v>
          </cell>
          <cell r="E5193">
            <v>13542</v>
          </cell>
          <cell r="G5193">
            <v>0.05</v>
          </cell>
          <cell r="H5193">
            <v>677</v>
          </cell>
        </row>
        <row r="5194">
          <cell r="C5194" t="str">
            <v>DIRECTO:  16,349,469 / U</v>
          </cell>
          <cell r="D5194">
            <v>0</v>
          </cell>
          <cell r="G5194">
            <v>0</v>
          </cell>
          <cell r="H5194">
            <v>0</v>
          </cell>
        </row>
        <row r="5195">
          <cell r="C5195">
            <v>0</v>
          </cell>
          <cell r="D5195">
            <v>0</v>
          </cell>
          <cell r="G5195">
            <v>0</v>
          </cell>
          <cell r="H5195">
            <v>0</v>
          </cell>
        </row>
        <row r="5196">
          <cell r="B5196" t="str">
            <v>12-02-590</v>
          </cell>
          <cell r="C5196" t="str">
            <v>VENTANA 024 (19.56x3.20). MURO CORTINA MIXTO CON PERFILES TUBULARES SERIE VISS BASIC 60 DE JANSEN O EQUIVALENTE. CRISTAL TEMPLADO LAMINADO 4+4 MM. + PELICULA POLIVINIL BUTIRAL SEGÚN DETALLES Y ESPECIFICACIONES DE PLANOS. CUERPOS FIJOS</v>
          </cell>
          <cell r="D5196" t="str">
            <v>U</v>
          </cell>
          <cell r="E5196">
            <v>0</v>
          </cell>
          <cell r="G5196">
            <v>0</v>
          </cell>
          <cell r="H5196">
            <v>46977683</v>
          </cell>
        </row>
        <row r="5197">
          <cell r="B5197" t="str">
            <v>3F223</v>
          </cell>
          <cell r="C5197" t="str">
            <v xml:space="preserve">s. e i. ventana 024 (19.56x3.20). muro cortina mixto con perfiles tubulares serie viss basic 60 de jansen o equivalente. cristal templado laminado 4+4 mm. + pelicula polivinil butiral según detalles y especificaciones de planos. cuerpos fijos </v>
          </cell>
          <cell r="D5197" t="str">
            <v>u</v>
          </cell>
          <cell r="E5197">
            <v>1</v>
          </cell>
          <cell r="G5197">
            <v>46963261.3279</v>
          </cell>
          <cell r="H5197">
            <v>46963261</v>
          </cell>
        </row>
        <row r="5198">
          <cell r="B5198" t="str">
            <v>2A11936</v>
          </cell>
          <cell r="C5198" t="str">
            <v xml:space="preserve">CUADRILLA ALBAÑILERIA ACABADOS </v>
          </cell>
          <cell r="D5198" t="str">
            <v>JR</v>
          </cell>
          <cell r="E5198">
            <v>0.1</v>
          </cell>
          <cell r="G5198">
            <v>135416.24</v>
          </cell>
          <cell r="H5198">
            <v>13542</v>
          </cell>
        </row>
        <row r="5199">
          <cell r="B5199" t="str">
            <v>47111</v>
          </cell>
          <cell r="C5199" t="str">
            <v xml:space="preserve">elementos de consumo y proteccion </v>
          </cell>
          <cell r="D5199" t="str">
            <v>%</v>
          </cell>
          <cell r="E5199">
            <v>13542</v>
          </cell>
          <cell r="G5199">
            <v>1.4999999999999999E-2</v>
          </cell>
          <cell r="H5199">
            <v>203</v>
          </cell>
        </row>
        <row r="5200">
          <cell r="B5200" t="str">
            <v>46111</v>
          </cell>
          <cell r="C5200" t="str">
            <v xml:space="preserve">herramienta y equipo menor </v>
          </cell>
          <cell r="D5200" t="str">
            <v>%</v>
          </cell>
          <cell r="E5200">
            <v>13542</v>
          </cell>
          <cell r="G5200">
            <v>0.05</v>
          </cell>
          <cell r="H5200">
            <v>677</v>
          </cell>
        </row>
        <row r="5201">
          <cell r="C5201" t="str">
            <v>DIRECTO:  46,977,683 / U</v>
          </cell>
          <cell r="D5201">
            <v>0</v>
          </cell>
          <cell r="G5201">
            <v>0</v>
          </cell>
          <cell r="H5201">
            <v>0</v>
          </cell>
        </row>
        <row r="5202">
          <cell r="C5202">
            <v>0</v>
          </cell>
          <cell r="D5202">
            <v>0</v>
          </cell>
          <cell r="G5202">
            <v>0</v>
          </cell>
          <cell r="H5202">
            <v>0</v>
          </cell>
        </row>
        <row r="5203">
          <cell r="B5203" t="str">
            <v>12-02-592</v>
          </cell>
          <cell r="C5203" t="str">
            <v>VENTANA 025 (4.15x3.20). MURO CORTINA MIXTO CON PERFILES TUBULARES SERIE VISS BASIC 60 DE JANSEN O EQUIVALENTE. CRISTAL TEMPLADO LAMINADO 4+4 MM. + PELICULA POLIVINIL BUTIRAL SEGÚN DETALLES Y ESPECIFICACIONES DE PLANOS. CUERPOS FIJOS</v>
          </cell>
          <cell r="D5203" t="str">
            <v>U</v>
          </cell>
          <cell r="E5203">
            <v>0</v>
          </cell>
          <cell r="G5203">
            <v>0</v>
          </cell>
          <cell r="H5203">
            <v>9983605</v>
          </cell>
        </row>
        <row r="5204">
          <cell r="B5204" t="str">
            <v>3F224</v>
          </cell>
          <cell r="C5204" t="str">
            <v xml:space="preserve">s. e i. ventana 025 (4.15x3.20). muro cortina mixto con perfiles tubulares serie viss basic 60 de jansen o equivalente. cristal templado laminado 4+4 mm. + pelicula polivinil butiral según detalles y especificaciones de planos. cuerpos fijos </v>
          </cell>
          <cell r="D5204" t="str">
            <v>u</v>
          </cell>
          <cell r="E5204">
            <v>1</v>
          </cell>
          <cell r="G5204">
            <v>9969183.0022</v>
          </cell>
          <cell r="H5204">
            <v>9969183</v>
          </cell>
        </row>
        <row r="5205">
          <cell r="B5205" t="str">
            <v>2A11936</v>
          </cell>
          <cell r="C5205" t="str">
            <v xml:space="preserve">CUADRILLA ALBAÑILERIA ACABADOS </v>
          </cell>
          <cell r="D5205" t="str">
            <v>JR</v>
          </cell>
          <cell r="E5205">
            <v>0.1</v>
          </cell>
          <cell r="G5205">
            <v>135416.24</v>
          </cell>
          <cell r="H5205">
            <v>13542</v>
          </cell>
        </row>
        <row r="5206">
          <cell r="B5206" t="str">
            <v>47111</v>
          </cell>
          <cell r="C5206" t="str">
            <v xml:space="preserve">elementos de consumo y proteccion </v>
          </cell>
          <cell r="D5206" t="str">
            <v>%</v>
          </cell>
          <cell r="E5206">
            <v>13542</v>
          </cell>
          <cell r="G5206">
            <v>1.4999999999999999E-2</v>
          </cell>
          <cell r="H5206">
            <v>203</v>
          </cell>
        </row>
        <row r="5207">
          <cell r="B5207" t="str">
            <v>46111</v>
          </cell>
          <cell r="C5207" t="str">
            <v xml:space="preserve">herramienta y equipo menor </v>
          </cell>
          <cell r="D5207" t="str">
            <v>%</v>
          </cell>
          <cell r="E5207">
            <v>13542</v>
          </cell>
          <cell r="G5207">
            <v>0.05</v>
          </cell>
          <cell r="H5207">
            <v>677</v>
          </cell>
        </row>
        <row r="5208">
          <cell r="C5208" t="str">
            <v>DIRECTO:  9,983,605 / U</v>
          </cell>
          <cell r="D5208">
            <v>0</v>
          </cell>
          <cell r="G5208">
            <v>0</v>
          </cell>
          <cell r="H5208">
            <v>0</v>
          </cell>
        </row>
        <row r="5209">
          <cell r="C5209">
            <v>0</v>
          </cell>
          <cell r="D5209">
            <v>0</v>
          </cell>
          <cell r="G5209">
            <v>0</v>
          </cell>
          <cell r="H5209">
            <v>0</v>
          </cell>
        </row>
        <row r="5210">
          <cell r="B5210" t="str">
            <v>12-02-594</v>
          </cell>
          <cell r="C5210" t="str">
            <v>VENTANA 026 (9.68x3.20). MURO CORTINA MIXTO CON PERFILES TUBULARES SERIE VISS BASIC 60 DE JANSEN O EQUIVALENTE. CRISTAL TEMPLADO LAMINADO 4+4 MM. + PELICULA POLIVINIL BUTIRAL SEGÚN DETALLES Y ESPECIFICACIONES DE PLANOS. CUERPOS FIJOS</v>
          </cell>
          <cell r="D5210" t="str">
            <v>U</v>
          </cell>
          <cell r="E5210">
            <v>0</v>
          </cell>
          <cell r="G5210">
            <v>0</v>
          </cell>
          <cell r="H5210">
            <v>23267843</v>
          </cell>
        </row>
        <row r="5211">
          <cell r="B5211" t="str">
            <v>3F225</v>
          </cell>
          <cell r="C5211" t="str">
            <v xml:space="preserve">s. e i. ventana 026 (9.68x3.20). muro cortina mixto con perfiles tubulares serie viss basic 60 de jansen o equivalente. cristal templado laminado 4+4 mm. + pelicula polivinil butiral según detalles y especificaciones de planos. cuerpos fijos </v>
          </cell>
          <cell r="D5211" t="str">
            <v>u</v>
          </cell>
          <cell r="E5211">
            <v>1</v>
          </cell>
          <cell r="G5211">
            <v>23253420.763500001</v>
          </cell>
          <cell r="H5211">
            <v>23253421</v>
          </cell>
        </row>
        <row r="5212">
          <cell r="B5212" t="str">
            <v>2A11936</v>
          </cell>
          <cell r="C5212" t="str">
            <v xml:space="preserve">CUADRILLA ALBAÑILERIA ACABADOS </v>
          </cell>
          <cell r="D5212" t="str">
            <v>JR</v>
          </cell>
          <cell r="E5212">
            <v>0.1</v>
          </cell>
          <cell r="G5212">
            <v>135416.24</v>
          </cell>
          <cell r="H5212">
            <v>13542</v>
          </cell>
        </row>
        <row r="5213">
          <cell r="B5213" t="str">
            <v>47111</v>
          </cell>
          <cell r="C5213" t="str">
            <v xml:space="preserve">elementos de consumo y proteccion </v>
          </cell>
          <cell r="D5213" t="str">
            <v>%</v>
          </cell>
          <cell r="E5213">
            <v>13542</v>
          </cell>
          <cell r="G5213">
            <v>1.4999999999999999E-2</v>
          </cell>
          <cell r="H5213">
            <v>203</v>
          </cell>
        </row>
        <row r="5214">
          <cell r="B5214" t="str">
            <v>46111</v>
          </cell>
          <cell r="C5214" t="str">
            <v xml:space="preserve">herramienta y equipo menor </v>
          </cell>
          <cell r="D5214" t="str">
            <v>%</v>
          </cell>
          <cell r="E5214">
            <v>13542</v>
          </cell>
          <cell r="G5214">
            <v>0.05</v>
          </cell>
          <cell r="H5214">
            <v>677</v>
          </cell>
        </row>
        <row r="5215">
          <cell r="C5215" t="str">
            <v>DIRECTO:  23,267,843 / U</v>
          </cell>
          <cell r="D5215">
            <v>0</v>
          </cell>
          <cell r="G5215">
            <v>0</v>
          </cell>
          <cell r="H5215">
            <v>0</v>
          </cell>
        </row>
        <row r="5216">
          <cell r="C5216">
            <v>0</v>
          </cell>
          <cell r="D5216">
            <v>0</v>
          </cell>
          <cell r="G5216">
            <v>0</v>
          </cell>
          <cell r="H5216">
            <v>0</v>
          </cell>
        </row>
        <row r="5217">
          <cell r="B5217" t="str">
            <v>12-02-596</v>
          </cell>
          <cell r="C5217" t="str">
            <v>VENTANA 027 (8.53x3.20). MURO CORTINA MIXTO CON PERFILES TUBULARES SERIE VISS BASIC 60 DE JANSEN O EQUIVALENTE. CRISTAL TEMPLADO LAMINADO 4+4 MM. + PELICULA POLIVINIL BUTIRAL SEGÚN DETALLES Y ESPECIFICACIONES DE PLANOS. CUERPOS FIJOS</v>
          </cell>
          <cell r="D5217" t="str">
            <v>U</v>
          </cell>
          <cell r="E5217">
            <v>0</v>
          </cell>
          <cell r="G5217">
            <v>0</v>
          </cell>
          <cell r="H5217">
            <v>20481276</v>
          </cell>
        </row>
        <row r="5218">
          <cell r="B5218" t="str">
            <v>3F226</v>
          </cell>
          <cell r="C5218" t="str">
            <v xml:space="preserve">s. e i. ventana 027 (8.53x3.20). muro cortina mixto con perfiles tubulares serie viss basic 60 de jansen o equivalente. cristal templado laminado 4+4 mm. + pelicula polivinil butiral según detalles y especificaciones de planos. cuerpos fijos </v>
          </cell>
          <cell r="D5218" t="str">
            <v>u</v>
          </cell>
          <cell r="E5218">
            <v>1</v>
          </cell>
          <cell r="G5218">
            <v>20466853.837000001</v>
          </cell>
          <cell r="H5218">
            <v>20466854</v>
          </cell>
        </row>
        <row r="5219">
          <cell r="B5219" t="str">
            <v>2A11936</v>
          </cell>
          <cell r="C5219" t="str">
            <v xml:space="preserve">CUADRILLA ALBAÑILERIA ACABADOS </v>
          </cell>
          <cell r="D5219" t="str">
            <v>JR</v>
          </cell>
          <cell r="E5219">
            <v>0.1</v>
          </cell>
          <cell r="G5219">
            <v>135416.24</v>
          </cell>
          <cell r="H5219">
            <v>13542</v>
          </cell>
        </row>
        <row r="5220">
          <cell r="B5220" t="str">
            <v>47111</v>
          </cell>
          <cell r="C5220" t="str">
            <v xml:space="preserve">elementos de consumo y proteccion </v>
          </cell>
          <cell r="D5220" t="str">
            <v>%</v>
          </cell>
          <cell r="E5220">
            <v>13542</v>
          </cell>
          <cell r="G5220">
            <v>1.4999999999999999E-2</v>
          </cell>
          <cell r="H5220">
            <v>203</v>
          </cell>
        </row>
        <row r="5221">
          <cell r="B5221" t="str">
            <v>46111</v>
          </cell>
          <cell r="C5221" t="str">
            <v xml:space="preserve">herramienta y equipo menor </v>
          </cell>
          <cell r="D5221" t="str">
            <v>%</v>
          </cell>
          <cell r="E5221">
            <v>13542</v>
          </cell>
          <cell r="G5221">
            <v>0.05</v>
          </cell>
          <cell r="H5221">
            <v>677</v>
          </cell>
        </row>
        <row r="5222">
          <cell r="C5222" t="str">
            <v>DIRECTO:  20,481,276 / U</v>
          </cell>
          <cell r="D5222">
            <v>0</v>
          </cell>
          <cell r="G5222">
            <v>0</v>
          </cell>
          <cell r="H5222">
            <v>0</v>
          </cell>
        </row>
        <row r="5223">
          <cell r="C5223">
            <v>0</v>
          </cell>
          <cell r="D5223">
            <v>0</v>
          </cell>
          <cell r="G5223">
            <v>0</v>
          </cell>
          <cell r="H5223">
            <v>0</v>
          </cell>
        </row>
        <row r="5224">
          <cell r="B5224" t="str">
            <v>12-02-598</v>
          </cell>
          <cell r="C5224" t="str">
            <v>VENTANA 028 (7.47x4.43). MURO CORTINA MIXTO CON PERFILES TUBULARES SERIE VISS BASIC 60 DE JANSEN O EQUIVALENTE. CRISTAL LAMINADO TEMPLADO 6+6 MM. - SENTRY GLASS PLUS 0.89 MM. (SGP RESISTENCIA ESTRUCTURAL) O EQUIVALENTE SEGÚN DETALLES Y ESPECIFICACIONES DE PLANOS. CUERPOS FIJOS Y PIVOTANTES</v>
          </cell>
          <cell r="D5224" t="str">
            <v>U</v>
          </cell>
          <cell r="E5224">
            <v>0</v>
          </cell>
          <cell r="G5224">
            <v>0</v>
          </cell>
          <cell r="H5224">
            <v>31955293</v>
          </cell>
        </row>
        <row r="5225">
          <cell r="B5225" t="str">
            <v>3F227</v>
          </cell>
          <cell r="C5225" t="str">
            <v xml:space="preserve">s. e i. ventana 028 (7.47x4.43). muro cortina mixto con perfiles tubulares serie viss basic 60 de jansen o equivalente. cristal laminado templado 6+6 mm. - sentry glass plus 0.89 mm. (sgp resistencia estructural) o equivalente según detalles y especificaciones de planos. cuerpos fijos y pivotantes </v>
          </cell>
          <cell r="D5225" t="str">
            <v>u</v>
          </cell>
          <cell r="E5225">
            <v>1</v>
          </cell>
          <cell r="G5225">
            <v>31940870.933298785</v>
          </cell>
          <cell r="H5225">
            <v>31940871</v>
          </cell>
        </row>
        <row r="5226">
          <cell r="B5226" t="str">
            <v>2A11936</v>
          </cell>
          <cell r="C5226" t="str">
            <v xml:space="preserve">CUADRILLA ALBAÑILERIA ACABADOS </v>
          </cell>
          <cell r="D5226" t="str">
            <v>JR</v>
          </cell>
          <cell r="E5226">
            <v>0.1</v>
          </cell>
          <cell r="G5226">
            <v>135416.24</v>
          </cell>
          <cell r="H5226">
            <v>13542</v>
          </cell>
        </row>
        <row r="5227">
          <cell r="B5227" t="str">
            <v>47111</v>
          </cell>
          <cell r="C5227" t="str">
            <v xml:space="preserve">elementos de consumo y proteccion </v>
          </cell>
          <cell r="D5227" t="str">
            <v>%</v>
          </cell>
          <cell r="E5227">
            <v>13542</v>
          </cell>
          <cell r="G5227">
            <v>1.4999999999999999E-2</v>
          </cell>
          <cell r="H5227">
            <v>203</v>
          </cell>
        </row>
        <row r="5228">
          <cell r="B5228" t="str">
            <v>46111</v>
          </cell>
          <cell r="C5228" t="str">
            <v xml:space="preserve">herramienta y equipo menor </v>
          </cell>
          <cell r="D5228" t="str">
            <v>%</v>
          </cell>
          <cell r="E5228">
            <v>13542</v>
          </cell>
          <cell r="G5228">
            <v>0.05</v>
          </cell>
          <cell r="H5228">
            <v>677</v>
          </cell>
        </row>
        <row r="5229">
          <cell r="C5229" t="str">
            <v>DIRECTO:  31,955,293 / U</v>
          </cell>
          <cell r="D5229">
            <v>0</v>
          </cell>
          <cell r="G5229">
            <v>0</v>
          </cell>
          <cell r="H5229">
            <v>0</v>
          </cell>
        </row>
        <row r="5230">
          <cell r="C5230">
            <v>0</v>
          </cell>
          <cell r="D5230">
            <v>0</v>
          </cell>
          <cell r="G5230">
            <v>0</v>
          </cell>
          <cell r="H5230">
            <v>0</v>
          </cell>
        </row>
        <row r="5231">
          <cell r="B5231" t="str">
            <v>12-02-600</v>
          </cell>
          <cell r="C5231" t="str">
            <v>VENTANA 029 (7.19x4.43). MURO CORTINA MIXTO CON PERFILES TUBULARES SERIE VISS BASIC 60 DE JANSEN O EQUIVALENTE. CRISTAL LAMINADO TEMPLADO 6+6 MM. - SENTRY GLASS PLUS 0.89 MM. (SGP RESISTENCIA ESTRUCTURAL) O EQUIVALENTE SEGÚN DETALLES Y ESPECIFICACIONES DE PLANOS. CUERPOS FIJOS Y PIVOTANTES</v>
          </cell>
          <cell r="D5231" t="str">
            <v>U</v>
          </cell>
          <cell r="E5231">
            <v>0</v>
          </cell>
          <cell r="G5231">
            <v>0</v>
          </cell>
          <cell r="H5231">
            <v>30732277</v>
          </cell>
        </row>
        <row r="5232">
          <cell r="B5232" t="str">
            <v>3F228</v>
          </cell>
          <cell r="C5232" t="str">
            <v xml:space="preserve">s. e i. ventana 029 (7.19x4.43). muro cortina mixto con perfiles tubulares serie viss basic 60 de jansen o equivalente. cristal laminado templado 6+6 mm. - sentry glass plus 0.89 mm. (sgp resistencia estructural) o equivalente según detalles y especificaciones de planos. cuerpos fijos y pivotantes </v>
          </cell>
          <cell r="D5232" t="str">
            <v>u</v>
          </cell>
          <cell r="E5232">
            <v>1</v>
          </cell>
          <cell r="G5232">
            <v>30717854.670977999</v>
          </cell>
          <cell r="H5232">
            <v>30717855</v>
          </cell>
        </row>
        <row r="5233">
          <cell r="B5233" t="str">
            <v>2A11936</v>
          </cell>
          <cell r="C5233" t="str">
            <v xml:space="preserve">CUADRILLA ALBAÑILERIA ACABADOS </v>
          </cell>
          <cell r="D5233" t="str">
            <v>JR</v>
          </cell>
          <cell r="E5233">
            <v>0.1</v>
          </cell>
          <cell r="G5233">
            <v>135416.24</v>
          </cell>
          <cell r="H5233">
            <v>13542</v>
          </cell>
        </row>
        <row r="5234">
          <cell r="B5234" t="str">
            <v>47111</v>
          </cell>
          <cell r="C5234" t="str">
            <v xml:space="preserve">elementos de consumo y proteccion </v>
          </cell>
          <cell r="D5234" t="str">
            <v>%</v>
          </cell>
          <cell r="E5234">
            <v>13542</v>
          </cell>
          <cell r="G5234">
            <v>1.4999999999999999E-2</v>
          </cell>
          <cell r="H5234">
            <v>203</v>
          </cell>
        </row>
        <row r="5235">
          <cell r="B5235" t="str">
            <v>46111</v>
          </cell>
          <cell r="C5235" t="str">
            <v xml:space="preserve">herramienta y equipo menor </v>
          </cell>
          <cell r="D5235" t="str">
            <v>%</v>
          </cell>
          <cell r="E5235">
            <v>13542</v>
          </cell>
          <cell r="G5235">
            <v>0.05</v>
          </cell>
          <cell r="H5235">
            <v>677</v>
          </cell>
        </row>
        <row r="5236">
          <cell r="C5236" t="str">
            <v>DIRECTO:  30,732,277 / U</v>
          </cell>
          <cell r="D5236">
            <v>0</v>
          </cell>
          <cell r="G5236">
            <v>0</v>
          </cell>
          <cell r="H5236">
            <v>0</v>
          </cell>
        </row>
        <row r="5237">
          <cell r="C5237">
            <v>0</v>
          </cell>
          <cell r="D5237">
            <v>0</v>
          </cell>
          <cell r="G5237">
            <v>0</v>
          </cell>
          <cell r="H5237">
            <v>0</v>
          </cell>
        </row>
        <row r="5238">
          <cell r="B5238" t="str">
            <v>12-02-602</v>
          </cell>
          <cell r="C5238" t="str">
            <v>VENTANA 030 (2.00x1.20). VENTANA ACUSTICA. TABIQUE VIDRIO CONTINUO ST-100 CAPACIDAD DE ABSORCION EN ALTURA - VIDRIO 5+5 MM. CUERPOS FIJOS</v>
          </cell>
          <cell r="D5238" t="str">
            <v>U</v>
          </cell>
          <cell r="E5238">
            <v>0</v>
          </cell>
          <cell r="G5238">
            <v>0</v>
          </cell>
          <cell r="H5238">
            <v>1805134</v>
          </cell>
        </row>
        <row r="5239">
          <cell r="B5239" t="str">
            <v>3F229</v>
          </cell>
          <cell r="C5239" t="str">
            <v xml:space="preserve">s. e i. ventana 030 (2.00x1.20). s. e i. ventana acustica. tabique vidrio continuo st-100 capacidad de absorcion en altura - vidrio 5+5 mm. cuerpos fijos </v>
          </cell>
          <cell r="D5239" t="str">
            <v>u</v>
          </cell>
          <cell r="E5239">
            <v>1</v>
          </cell>
          <cell r="G5239">
            <v>1790712</v>
          </cell>
          <cell r="H5239">
            <v>1790712</v>
          </cell>
        </row>
        <row r="5240">
          <cell r="B5240" t="str">
            <v>2A11936</v>
          </cell>
          <cell r="C5240" t="str">
            <v xml:space="preserve">CUADRILLA ALBAÑILERIA ACABADOS </v>
          </cell>
          <cell r="D5240" t="str">
            <v>JR</v>
          </cell>
          <cell r="E5240">
            <v>0.1</v>
          </cell>
          <cell r="G5240">
            <v>135416.24</v>
          </cell>
          <cell r="H5240">
            <v>13542</v>
          </cell>
        </row>
        <row r="5241">
          <cell r="B5241" t="str">
            <v>47111</v>
          </cell>
          <cell r="C5241" t="str">
            <v xml:space="preserve">elementos de consumo y proteccion </v>
          </cell>
          <cell r="D5241" t="str">
            <v>%</v>
          </cell>
          <cell r="E5241">
            <v>13542</v>
          </cell>
          <cell r="G5241">
            <v>1.4999999999999999E-2</v>
          </cell>
          <cell r="H5241">
            <v>203</v>
          </cell>
        </row>
        <row r="5242">
          <cell r="B5242" t="str">
            <v>46111</v>
          </cell>
          <cell r="C5242" t="str">
            <v xml:space="preserve">herramienta y equipo menor </v>
          </cell>
          <cell r="D5242" t="str">
            <v>%</v>
          </cell>
          <cell r="E5242">
            <v>13542</v>
          </cell>
          <cell r="G5242">
            <v>0.05</v>
          </cell>
          <cell r="H5242">
            <v>677</v>
          </cell>
        </row>
        <row r="5243">
          <cell r="C5243" t="str">
            <v>DIRECTO:  1,805,134 / U</v>
          </cell>
          <cell r="D5243">
            <v>0</v>
          </cell>
          <cell r="G5243">
            <v>0</v>
          </cell>
          <cell r="H5243">
            <v>0</v>
          </cell>
        </row>
        <row r="5244">
          <cell r="C5244">
            <v>0</v>
          </cell>
          <cell r="D5244">
            <v>0</v>
          </cell>
          <cell r="G5244">
            <v>0</v>
          </cell>
          <cell r="H5244">
            <v>0</v>
          </cell>
        </row>
        <row r="5245">
          <cell r="B5245" t="str">
            <v>12-02-604</v>
          </cell>
          <cell r="C5245" t="str">
            <v>VENTANA 031 (4.60x4.95). MURO CORTINA MIXTO CON PERFILES TUBULARES SERIE VISS BASIC 60 DE JANSEN O EQUIVALENTE. CRISTAL LAMINADO TEMPLADO 6+6 MM. - SENTRY GLASS PLUS 0.89 MM. (SGP RESISTENCIA ESTRUCTURAL) O EQUIVALENTE SEGÚN DETALLES Y ESPECIFICACIONES DE PLANOS. CUERPOS FIJOS</v>
          </cell>
          <cell r="D5245" t="str">
            <v>U</v>
          </cell>
          <cell r="E5245">
            <v>0</v>
          </cell>
          <cell r="G5245">
            <v>0</v>
          </cell>
          <cell r="H5245">
            <v>20347475</v>
          </cell>
        </row>
        <row r="5246">
          <cell r="B5246" t="str">
            <v>3F230</v>
          </cell>
          <cell r="C5246" t="str">
            <v xml:space="preserve">s. e i. ventana 031 (4.60x4.95). muro cortina mixto con perfiles tubulares serie viss basic 60 de jansen o equivalente. cristal laminado templado 6+6 mm. - sentry glass plus 0.89 mm. (sgp resistencia estructural) o equivalente según detalles y especificaciones de planos. cuerpos fijos </v>
          </cell>
          <cell r="D5246" t="str">
            <v>u</v>
          </cell>
          <cell r="E5246">
            <v>1</v>
          </cell>
          <cell r="G5246">
            <v>20333052.631224994</v>
          </cell>
          <cell r="H5246">
            <v>20333053</v>
          </cell>
        </row>
        <row r="5247">
          <cell r="B5247" t="str">
            <v>2A11936</v>
          </cell>
          <cell r="C5247" t="str">
            <v xml:space="preserve">CUADRILLA ALBAÑILERIA ACABADOS </v>
          </cell>
          <cell r="D5247" t="str">
            <v>JR</v>
          </cell>
          <cell r="E5247">
            <v>0.1</v>
          </cell>
          <cell r="G5247">
            <v>135416.24</v>
          </cell>
          <cell r="H5247">
            <v>13542</v>
          </cell>
        </row>
        <row r="5248">
          <cell r="B5248" t="str">
            <v>47111</v>
          </cell>
          <cell r="C5248" t="str">
            <v xml:space="preserve">elementos de consumo y proteccion </v>
          </cell>
          <cell r="D5248" t="str">
            <v>%</v>
          </cell>
          <cell r="E5248">
            <v>13542</v>
          </cell>
          <cell r="G5248">
            <v>1.4999999999999999E-2</v>
          </cell>
          <cell r="H5248">
            <v>203</v>
          </cell>
        </row>
        <row r="5249">
          <cell r="B5249" t="str">
            <v>46111</v>
          </cell>
          <cell r="C5249" t="str">
            <v xml:space="preserve">herramienta y equipo menor </v>
          </cell>
          <cell r="D5249" t="str">
            <v>%</v>
          </cell>
          <cell r="E5249">
            <v>13542</v>
          </cell>
          <cell r="G5249">
            <v>0.05</v>
          </cell>
          <cell r="H5249">
            <v>677</v>
          </cell>
        </row>
        <row r="5250">
          <cell r="C5250" t="str">
            <v>DIRECTO:  20,347,475 / U</v>
          </cell>
          <cell r="D5250">
            <v>0</v>
          </cell>
          <cell r="G5250">
            <v>0</v>
          </cell>
          <cell r="H5250">
            <v>0</v>
          </cell>
        </row>
        <row r="5251">
          <cell r="C5251">
            <v>0</v>
          </cell>
          <cell r="D5251">
            <v>0</v>
          </cell>
          <cell r="G5251">
            <v>0</v>
          </cell>
          <cell r="H5251">
            <v>0</v>
          </cell>
        </row>
        <row r="5252">
          <cell r="B5252" t="str">
            <v>12-02-606</v>
          </cell>
          <cell r="C5252" t="str">
            <v>VENTANA 032 (9.00x4.95). MURO CORTINA MIXTO CON PERFILES TUBULARES SERIE VISS BASIC 60 DE JANSEN O EQUIVALENTE. CRISTAL LAMINADO TEMPLADO 6+6 MM. - SENTRY GLASS PLUS 0.89 MM. (SGP RESISTENCIA ESTRUCTURAL) O EQUIVALENTE SEGÚN DETALLES Y ESPECIFICACIONES DE PLANOS. CUERPOS FIJOS</v>
          </cell>
          <cell r="D5252" t="str">
            <v>U</v>
          </cell>
          <cell r="E5252">
            <v>0</v>
          </cell>
          <cell r="G5252">
            <v>0</v>
          </cell>
          <cell r="H5252">
            <v>39796481</v>
          </cell>
        </row>
        <row r="5253">
          <cell r="B5253" t="str">
            <v>3F231</v>
          </cell>
          <cell r="C5253" t="str">
            <v xml:space="preserve">s. e i. ventana 032 (9.00x4.95). muro cortina mixto con perfiles tubulares serie viss basic 60 de jansen o equivalente. cristal laminado templado 6+6 mm. - sentry glass plus 0.89 mm. (sgp resistencia estructural) o equivalente según detalles y especificaciones de planos. cuerpos fijos </v>
          </cell>
          <cell r="D5253" t="str">
            <v>u</v>
          </cell>
          <cell r="E5253">
            <v>1</v>
          </cell>
          <cell r="G5253">
            <v>39782058.606600001</v>
          </cell>
          <cell r="H5253">
            <v>39782059</v>
          </cell>
        </row>
        <row r="5254">
          <cell r="B5254" t="str">
            <v>2A11936</v>
          </cell>
          <cell r="C5254" t="str">
            <v xml:space="preserve">CUADRILLA ALBAÑILERIA ACABADOS </v>
          </cell>
          <cell r="D5254" t="str">
            <v>JR</v>
          </cell>
          <cell r="E5254">
            <v>0.1</v>
          </cell>
          <cell r="G5254">
            <v>135416.24</v>
          </cell>
          <cell r="H5254">
            <v>13542</v>
          </cell>
        </row>
        <row r="5255">
          <cell r="B5255" t="str">
            <v>47111</v>
          </cell>
          <cell r="C5255" t="str">
            <v xml:space="preserve">elementos de consumo y proteccion </v>
          </cell>
          <cell r="D5255" t="str">
            <v>%</v>
          </cell>
          <cell r="E5255">
            <v>13542</v>
          </cell>
          <cell r="G5255">
            <v>1.4999999999999999E-2</v>
          </cell>
          <cell r="H5255">
            <v>203</v>
          </cell>
        </row>
        <row r="5256">
          <cell r="B5256" t="str">
            <v>46111</v>
          </cell>
          <cell r="C5256" t="str">
            <v xml:space="preserve">herramienta y equipo menor </v>
          </cell>
          <cell r="D5256" t="str">
            <v>%</v>
          </cell>
          <cell r="E5256">
            <v>13542</v>
          </cell>
          <cell r="G5256">
            <v>0.05</v>
          </cell>
          <cell r="H5256">
            <v>677</v>
          </cell>
        </row>
        <row r="5257">
          <cell r="C5257" t="str">
            <v>DIRECTO:  39,796,481 / U</v>
          </cell>
          <cell r="D5257">
            <v>0</v>
          </cell>
          <cell r="G5257">
            <v>0</v>
          </cell>
          <cell r="H5257">
            <v>0</v>
          </cell>
        </row>
        <row r="5258">
          <cell r="C5258">
            <v>0</v>
          </cell>
          <cell r="D5258">
            <v>0</v>
          </cell>
          <cell r="G5258">
            <v>0</v>
          </cell>
          <cell r="H5258">
            <v>0</v>
          </cell>
        </row>
        <row r="5259">
          <cell r="B5259" t="str">
            <v>12-02-608</v>
          </cell>
          <cell r="C5259" t="str">
            <v>VENTANA 033 (4.65x5.55). MURO CORTINA MIXTO CON PERFILES TUBULARES SERIE VISS BASIC 60 DE JANSEN O EQUIVALENTE. CRISTAL LAMINADO TEMPLADO 6+6 MM. - SENTRY GLASS PLUS 0.89 MM. (SGP RESISTENCIA ESTRUCTURAL) O EQUIVALENTE SEGÚN DETALLES Y ESPECIFICACIONES DE PLANOS. CUERPOS FIJOS</v>
          </cell>
          <cell r="D5259" t="str">
            <v>U</v>
          </cell>
          <cell r="E5259">
            <v>0</v>
          </cell>
          <cell r="G5259">
            <v>0</v>
          </cell>
          <cell r="H5259">
            <v>23059888</v>
          </cell>
        </row>
        <row r="5260">
          <cell r="B5260" t="str">
            <v>3F232</v>
          </cell>
          <cell r="C5260" t="str">
            <v xml:space="preserve">s. e i. ventana 033 (4.65x5.55). muro cortina mixto con perfiles tubulares serie viss basic 60 de jansen o equivalente. cristal laminado templado 6+6 mm. - sentry glass plus 0.89 mm. (sgp resistencia estructural) o equivalente según detalles y especificaciones de planos. cuerpos fijos </v>
          </cell>
          <cell r="D5260" t="str">
            <v>u</v>
          </cell>
          <cell r="E5260">
            <v>1</v>
          </cell>
          <cell r="G5260">
            <v>23045466.194115147</v>
          </cell>
          <cell r="H5260">
            <v>23045466</v>
          </cell>
        </row>
        <row r="5261">
          <cell r="B5261" t="str">
            <v>2A11936</v>
          </cell>
          <cell r="C5261" t="str">
            <v xml:space="preserve">CUADRILLA ALBAÑILERIA ACABADOS </v>
          </cell>
          <cell r="D5261" t="str">
            <v>JR</v>
          </cell>
          <cell r="E5261">
            <v>0.1</v>
          </cell>
          <cell r="G5261">
            <v>135416.24</v>
          </cell>
          <cell r="H5261">
            <v>13542</v>
          </cell>
        </row>
        <row r="5262">
          <cell r="B5262" t="str">
            <v>47111</v>
          </cell>
          <cell r="C5262" t="str">
            <v xml:space="preserve">elementos de consumo y proteccion </v>
          </cell>
          <cell r="D5262" t="str">
            <v>%</v>
          </cell>
          <cell r="E5262">
            <v>13542</v>
          </cell>
          <cell r="G5262">
            <v>1.4999999999999999E-2</v>
          </cell>
          <cell r="H5262">
            <v>203</v>
          </cell>
        </row>
        <row r="5263">
          <cell r="B5263" t="str">
            <v>46111</v>
          </cell>
          <cell r="C5263" t="str">
            <v xml:space="preserve">herramienta y equipo menor </v>
          </cell>
          <cell r="D5263" t="str">
            <v>%</v>
          </cell>
          <cell r="E5263">
            <v>13542</v>
          </cell>
          <cell r="G5263">
            <v>0.05</v>
          </cell>
          <cell r="H5263">
            <v>677</v>
          </cell>
        </row>
        <row r="5264">
          <cell r="C5264" t="str">
            <v>DIRECTO:  23,059,888 / U</v>
          </cell>
          <cell r="D5264">
            <v>0</v>
          </cell>
          <cell r="G5264">
            <v>0</v>
          </cell>
          <cell r="H5264">
            <v>0</v>
          </cell>
        </row>
        <row r="5265">
          <cell r="C5265">
            <v>0</v>
          </cell>
          <cell r="D5265">
            <v>0</v>
          </cell>
          <cell r="G5265">
            <v>0</v>
          </cell>
          <cell r="H5265">
            <v>0</v>
          </cell>
        </row>
        <row r="5266">
          <cell r="B5266" t="str">
            <v>12-02-610</v>
          </cell>
          <cell r="C5266" t="str">
            <v>VENTANA 034 (6.64x5.55). MURO CORTINA MIXTO CON PERFILES TUBULARES SERIE VISS BASIC 60 DE JANSEN O EQUIVALENTE. CRISTAL LAMINADO TEMPLADO 6+6 MM. - SENTRY GLASS PLUS 0.89 MM. (SGP RESISTENCIA ESTRUCTURAL) O EQUIVALENTE SEGÚN DETALLES Y ESPECIFICACIONES DE PLANOS. CUERPOS FIJOS</v>
          </cell>
          <cell r="D5266" t="str">
            <v>U</v>
          </cell>
          <cell r="E5266">
            <v>0</v>
          </cell>
          <cell r="G5266">
            <v>0</v>
          </cell>
          <cell r="H5266">
            <v>32922355</v>
          </cell>
        </row>
        <row r="5267">
          <cell r="B5267" t="str">
            <v>3F233</v>
          </cell>
          <cell r="C5267" t="str">
            <v xml:space="preserve">s. e i. ventana 034 (6.64x5.55). muro cortina mixto con perfiles tubulares serie viss basic 60 de jansen o equivalente. cristal laminado templado 6+6 mm. - sentry glass plus 0.89 mm. (sgp resistencia estructural) o equivalente según detalles y especificaciones de planos. cuerpos fijos </v>
          </cell>
          <cell r="D5267" t="str">
            <v>u</v>
          </cell>
          <cell r="E5267">
            <v>1</v>
          </cell>
          <cell r="G5267">
            <v>32907932.99851818</v>
          </cell>
          <cell r="H5267">
            <v>32907933</v>
          </cell>
        </row>
        <row r="5268">
          <cell r="B5268" t="str">
            <v>2A11936</v>
          </cell>
          <cell r="C5268" t="str">
            <v xml:space="preserve">CUADRILLA ALBAÑILERIA ACABADOS </v>
          </cell>
          <cell r="D5268" t="str">
            <v>JR</v>
          </cell>
          <cell r="E5268">
            <v>0.1</v>
          </cell>
          <cell r="G5268">
            <v>135416.24</v>
          </cell>
          <cell r="H5268">
            <v>13542</v>
          </cell>
        </row>
        <row r="5269">
          <cell r="B5269" t="str">
            <v>47111</v>
          </cell>
          <cell r="C5269" t="str">
            <v xml:space="preserve">elementos de consumo y proteccion </v>
          </cell>
          <cell r="D5269" t="str">
            <v>%</v>
          </cell>
          <cell r="E5269">
            <v>13542</v>
          </cell>
          <cell r="G5269">
            <v>1.4999999999999999E-2</v>
          </cell>
          <cell r="H5269">
            <v>203</v>
          </cell>
        </row>
        <row r="5270">
          <cell r="B5270" t="str">
            <v>46111</v>
          </cell>
          <cell r="C5270" t="str">
            <v xml:space="preserve">herramienta y equipo menor </v>
          </cell>
          <cell r="D5270" t="str">
            <v>%</v>
          </cell>
          <cell r="E5270">
            <v>13542</v>
          </cell>
          <cell r="G5270">
            <v>0.05</v>
          </cell>
          <cell r="H5270">
            <v>677</v>
          </cell>
        </row>
        <row r="5271">
          <cell r="C5271" t="str">
            <v>DIRECTO:  32,922,355 / U</v>
          </cell>
          <cell r="D5271">
            <v>0</v>
          </cell>
          <cell r="G5271">
            <v>0</v>
          </cell>
          <cell r="H5271">
            <v>0</v>
          </cell>
        </row>
        <row r="5272">
          <cell r="C5272">
            <v>0</v>
          </cell>
          <cell r="D5272">
            <v>0</v>
          </cell>
          <cell r="G5272">
            <v>0</v>
          </cell>
          <cell r="H5272">
            <v>0</v>
          </cell>
        </row>
        <row r="5273">
          <cell r="B5273" t="str">
            <v>12-02-612</v>
          </cell>
          <cell r="C5273" t="str">
            <v>VENTANA 035 (6.16x5.55). MURO CORTINA MIXTO CON PERFILES TUBULARES SERIE VISS BASIC 60 DE JANSEN O EQUIVALENTE. CRISTAL LAMINADO TEMPLADO 6+6 MM. - SENTRY GLASS PLUS 0.89 MM. (SGP RESISTENCIA ESTRUCTURAL) O EQUIVALENTE SEGÚN DETALLES Y ESPECIFICACIONES DE PLANOS. CUERPOS FIJOS</v>
          </cell>
          <cell r="D5273" t="str">
            <v>U</v>
          </cell>
          <cell r="E5273">
            <v>0</v>
          </cell>
          <cell r="G5273">
            <v>0</v>
          </cell>
          <cell r="H5273">
            <v>30543469</v>
          </cell>
        </row>
        <row r="5274">
          <cell r="B5274" t="str">
            <v>3F234</v>
          </cell>
          <cell r="C5274" t="str">
            <v xml:space="preserve">s. e i. ventana 035 (6.16x5.55). muro cortina mixto con perfiles tubulares serie viss basic 60 de jansen o equivalente. cristal laminado templado 6+6 mm. - sentry glass plus 0.89 mm. (sgp resistencia estructural) o equivalente según detalles y especificaciones de planos. cuerpos fijos </v>
          </cell>
          <cell r="D5274" t="str">
            <v>u</v>
          </cell>
          <cell r="E5274">
            <v>1</v>
          </cell>
          <cell r="G5274">
            <v>30529046.7402303</v>
          </cell>
          <cell r="H5274">
            <v>30529047</v>
          </cell>
        </row>
        <row r="5275">
          <cell r="B5275" t="str">
            <v>2A11936</v>
          </cell>
          <cell r="C5275" t="str">
            <v xml:space="preserve">CUADRILLA ALBAÑILERIA ACABADOS </v>
          </cell>
          <cell r="D5275" t="str">
            <v>JR</v>
          </cell>
          <cell r="E5275">
            <v>0.1</v>
          </cell>
          <cell r="G5275">
            <v>135416.24</v>
          </cell>
          <cell r="H5275">
            <v>13542</v>
          </cell>
        </row>
        <row r="5276">
          <cell r="B5276" t="str">
            <v>47111</v>
          </cell>
          <cell r="C5276" t="str">
            <v xml:space="preserve">elementos de consumo y proteccion </v>
          </cell>
          <cell r="D5276" t="str">
            <v>%</v>
          </cell>
          <cell r="E5276">
            <v>13542</v>
          </cell>
          <cell r="G5276">
            <v>1.4999999999999999E-2</v>
          </cell>
          <cell r="H5276">
            <v>203</v>
          </cell>
        </row>
        <row r="5277">
          <cell r="B5277" t="str">
            <v>46111</v>
          </cell>
          <cell r="C5277" t="str">
            <v xml:space="preserve">herramienta y equipo menor </v>
          </cell>
          <cell r="D5277" t="str">
            <v>%</v>
          </cell>
          <cell r="E5277">
            <v>13542</v>
          </cell>
          <cell r="G5277">
            <v>0.05</v>
          </cell>
          <cell r="H5277">
            <v>677</v>
          </cell>
        </row>
        <row r="5278">
          <cell r="C5278" t="str">
            <v>DIRECTO:  30,543,469 / U</v>
          </cell>
          <cell r="D5278">
            <v>0</v>
          </cell>
          <cell r="G5278">
            <v>0</v>
          </cell>
          <cell r="H5278">
            <v>0</v>
          </cell>
        </row>
        <row r="5279">
          <cell r="C5279">
            <v>0</v>
          </cell>
          <cell r="D5279">
            <v>0</v>
          </cell>
          <cell r="G5279">
            <v>0</v>
          </cell>
          <cell r="H5279">
            <v>0</v>
          </cell>
        </row>
        <row r="5280">
          <cell r="B5280" t="str">
            <v>12-02-614</v>
          </cell>
          <cell r="C5280" t="str">
            <v>VENTANA 036 (1.82x5.55). MURO CORTINA MIXTO CON PERFILES TUBULARES SERIE VISS BASIC 60 DE JANSEN O EQUIVALENTE. CRISTAL LAMINADO TEMPLADO 6+6 MM. - SENTRY GLASS PLUS 0.89 MM. (SGP RESISTENCIA ESTRUCTURAL) O EQUIVALENTE SEGÚN DETALLES Y ESPECIFICACIONES DE PLANOS. CUERPOS FIJOS</v>
          </cell>
          <cell r="D5280" t="str">
            <v>U</v>
          </cell>
          <cell r="E5280">
            <v>0</v>
          </cell>
          <cell r="G5280">
            <v>0</v>
          </cell>
          <cell r="H5280">
            <v>9034368</v>
          </cell>
        </row>
        <row r="5281">
          <cell r="B5281" t="str">
            <v>3F235</v>
          </cell>
          <cell r="C5281" t="str">
            <v xml:space="preserve">s. e i. ventana 036 (1.82x5.55). muro cortina mixto con perfiles tubulares serie viss basic 60 de jansen o equivalente. cristal laminado templado 6+6 mm. - sentry glass plus 0.89 mm. (sgp resistencia estructural) o equivalente según detalles y especificaciones de planos. cuerpos fijos </v>
          </cell>
          <cell r="D5281" t="str">
            <v>u</v>
          </cell>
          <cell r="E5281">
            <v>1</v>
          </cell>
          <cell r="G5281">
            <v>9019945.8193970453</v>
          </cell>
          <cell r="H5281">
            <v>9019946</v>
          </cell>
        </row>
        <row r="5282">
          <cell r="B5282" t="str">
            <v>2A11936</v>
          </cell>
          <cell r="C5282" t="str">
            <v xml:space="preserve">CUADRILLA ALBAÑILERIA ACABADOS </v>
          </cell>
          <cell r="D5282" t="str">
            <v>JR</v>
          </cell>
          <cell r="E5282">
            <v>0.1</v>
          </cell>
          <cell r="G5282">
            <v>135416.24</v>
          </cell>
          <cell r="H5282">
            <v>13542</v>
          </cell>
        </row>
        <row r="5283">
          <cell r="B5283" t="str">
            <v>47111</v>
          </cell>
          <cell r="C5283" t="str">
            <v xml:space="preserve">elementos de consumo y proteccion </v>
          </cell>
          <cell r="D5283" t="str">
            <v>%</v>
          </cell>
          <cell r="E5283">
            <v>13542</v>
          </cell>
          <cell r="G5283">
            <v>1.4999999999999999E-2</v>
          </cell>
          <cell r="H5283">
            <v>203</v>
          </cell>
        </row>
        <row r="5284">
          <cell r="B5284" t="str">
            <v>46111</v>
          </cell>
          <cell r="C5284" t="str">
            <v xml:space="preserve">herramienta y equipo menor </v>
          </cell>
          <cell r="D5284" t="str">
            <v>%</v>
          </cell>
          <cell r="E5284">
            <v>13542</v>
          </cell>
          <cell r="G5284">
            <v>0.05</v>
          </cell>
          <cell r="H5284">
            <v>677</v>
          </cell>
        </row>
        <row r="5285">
          <cell r="C5285" t="str">
            <v>DIRECTO:  9,034,368 / U</v>
          </cell>
          <cell r="D5285">
            <v>0</v>
          </cell>
          <cell r="G5285">
            <v>0</v>
          </cell>
          <cell r="H5285">
            <v>0</v>
          </cell>
        </row>
        <row r="5286">
          <cell r="C5286">
            <v>0</v>
          </cell>
          <cell r="D5286">
            <v>0</v>
          </cell>
          <cell r="G5286">
            <v>0</v>
          </cell>
          <cell r="H5286">
            <v>0</v>
          </cell>
        </row>
        <row r="5287">
          <cell r="B5287" t="str">
            <v>12-02-616</v>
          </cell>
          <cell r="C5287" t="str">
            <v>VENTANA 037 (1.77x3.20). MURO CORTINA MIXTO CON PERFILES TUBULARES SERIE VISS BASIC 60 DE JANSEN O EQUIVALENTE. CRISTAL TEMPLADO LAMINADO 4+4 MM. + PELICULA POLIVINIL BUTIRAL SEGÚN DETALLES Y ESPECIFICACIONES DE PLANOS. CUERPOS FIJOS</v>
          </cell>
          <cell r="D5287" t="str">
            <v>U</v>
          </cell>
          <cell r="E5287">
            <v>0</v>
          </cell>
          <cell r="G5287">
            <v>0</v>
          </cell>
          <cell r="H5287">
            <v>4266339</v>
          </cell>
        </row>
        <row r="5288">
          <cell r="B5288" t="str">
            <v>3F236</v>
          </cell>
          <cell r="C5288" t="str">
            <v xml:space="preserve">s. e i. ventana 037 (1.77x3.20). muro cortina mixto con perfiles tubulares serie viss basic 60 de jansen o equivalente. cristal templado laminado 4+4 mm. + pelicula polivinil butiral según detalles y especificaciones de planos. cuerpos fijos </v>
          </cell>
          <cell r="D5288" t="str">
            <v>u</v>
          </cell>
          <cell r="E5288">
            <v>1</v>
          </cell>
          <cell r="G5288">
            <v>4251917.007730769</v>
          </cell>
          <cell r="H5288">
            <v>4251917</v>
          </cell>
        </row>
        <row r="5289">
          <cell r="B5289" t="str">
            <v>2A11936</v>
          </cell>
          <cell r="C5289" t="str">
            <v xml:space="preserve">CUADRILLA ALBAÑILERIA ACABADOS </v>
          </cell>
          <cell r="D5289" t="str">
            <v>JR</v>
          </cell>
          <cell r="E5289">
            <v>0.1</v>
          </cell>
          <cell r="G5289">
            <v>135416.24</v>
          </cell>
          <cell r="H5289">
            <v>13542</v>
          </cell>
        </row>
        <row r="5290">
          <cell r="B5290" t="str">
            <v>47111</v>
          </cell>
          <cell r="C5290" t="str">
            <v xml:space="preserve">elementos de consumo y proteccion </v>
          </cell>
          <cell r="D5290" t="str">
            <v>%</v>
          </cell>
          <cell r="E5290">
            <v>13542</v>
          </cell>
          <cell r="G5290">
            <v>1.4999999999999999E-2</v>
          </cell>
          <cell r="H5290">
            <v>203</v>
          </cell>
        </row>
        <row r="5291">
          <cell r="B5291" t="str">
            <v>46111</v>
          </cell>
          <cell r="C5291" t="str">
            <v xml:space="preserve">herramienta y equipo menor </v>
          </cell>
          <cell r="D5291" t="str">
            <v>%</v>
          </cell>
          <cell r="E5291">
            <v>13542</v>
          </cell>
          <cell r="G5291">
            <v>0.05</v>
          </cell>
          <cell r="H5291">
            <v>677</v>
          </cell>
        </row>
        <row r="5292">
          <cell r="C5292" t="str">
            <v>DIRECTO:  4,266,339 / U</v>
          </cell>
          <cell r="D5292">
            <v>0</v>
          </cell>
          <cell r="G5292">
            <v>0</v>
          </cell>
          <cell r="H5292">
            <v>0</v>
          </cell>
        </row>
        <row r="5293">
          <cell r="C5293">
            <v>0</v>
          </cell>
          <cell r="D5293">
            <v>0</v>
          </cell>
          <cell r="G5293">
            <v>0</v>
          </cell>
          <cell r="H5293">
            <v>0</v>
          </cell>
        </row>
        <row r="5294">
          <cell r="B5294" t="str">
            <v>12-02-618</v>
          </cell>
          <cell r="C5294" t="str">
            <v>VENTANA 038 (1.77x3.20). MURO CORTINA MIXTO CON PERFILES TUBULARES SERIE VISS BASIC 60 DE JANSEN O EQUIVALENTE. CRISTAL TEMPLADO LAMINADO 4+4 MM. + PELICULA POLIVINIL BUTIRAL SEGÚN DETALLES Y ESPECIFICACIONES DE PLANOS. CUERPOS FIJOS CON ESPACIO PARA CAJA RCI</v>
          </cell>
          <cell r="D5294" t="str">
            <v>U</v>
          </cell>
          <cell r="E5294">
            <v>0</v>
          </cell>
          <cell r="G5294">
            <v>0</v>
          </cell>
          <cell r="H5294">
            <v>4266339</v>
          </cell>
        </row>
        <row r="5295">
          <cell r="B5295" t="str">
            <v>3F237</v>
          </cell>
          <cell r="C5295" t="str">
            <v xml:space="preserve">s. e i. ventana 038 (1.77x3.20). muro cortina mixto con perfiles tubulares serie viss basic 60 de jansen o equivalente. cristal templado laminado 4+4 mm. + pelicula polivinil butiral según detalles y especificaciones de planos. cuerpos fijos con espacio para caja rci </v>
          </cell>
          <cell r="D5295" t="str">
            <v>u</v>
          </cell>
          <cell r="E5295">
            <v>1</v>
          </cell>
          <cell r="G5295">
            <v>4251917.007730769</v>
          </cell>
          <cell r="H5295">
            <v>4251917</v>
          </cell>
        </row>
        <row r="5296">
          <cell r="B5296" t="str">
            <v>2A11936</v>
          </cell>
          <cell r="C5296" t="str">
            <v xml:space="preserve">CUADRILLA ALBAÑILERIA ACABADOS </v>
          </cell>
          <cell r="D5296" t="str">
            <v>JR</v>
          </cell>
          <cell r="E5296">
            <v>0.1</v>
          </cell>
          <cell r="G5296">
            <v>135416.24</v>
          </cell>
          <cell r="H5296">
            <v>13542</v>
          </cell>
        </row>
        <row r="5297">
          <cell r="B5297" t="str">
            <v>47111</v>
          </cell>
          <cell r="C5297" t="str">
            <v xml:space="preserve">elementos de consumo y proteccion </v>
          </cell>
          <cell r="D5297" t="str">
            <v>%</v>
          </cell>
          <cell r="E5297">
            <v>13542</v>
          </cell>
          <cell r="G5297">
            <v>1.4999999999999999E-2</v>
          </cell>
          <cell r="H5297">
            <v>203</v>
          </cell>
        </row>
        <row r="5298">
          <cell r="B5298" t="str">
            <v>46111</v>
          </cell>
          <cell r="C5298" t="str">
            <v xml:space="preserve">herramienta y equipo menor </v>
          </cell>
          <cell r="D5298" t="str">
            <v>%</v>
          </cell>
          <cell r="E5298">
            <v>13542</v>
          </cell>
          <cell r="G5298">
            <v>0.05</v>
          </cell>
          <cell r="H5298">
            <v>677</v>
          </cell>
        </row>
        <row r="5299">
          <cell r="C5299" t="str">
            <v>DIRECTO:  4,266,339 / U</v>
          </cell>
          <cell r="D5299">
            <v>0</v>
          </cell>
          <cell r="G5299">
            <v>0</v>
          </cell>
          <cell r="H5299">
            <v>0</v>
          </cell>
        </row>
        <row r="5300">
          <cell r="C5300">
            <v>0</v>
          </cell>
          <cell r="D5300">
            <v>0</v>
          </cell>
          <cell r="G5300">
            <v>0</v>
          </cell>
          <cell r="H5300">
            <v>0</v>
          </cell>
        </row>
        <row r="5301">
          <cell r="B5301" t="str">
            <v>12-02-620</v>
          </cell>
          <cell r="C5301" t="str">
            <v>VENTANA 039 (1.75x3.20). MURO CORTINA MIXTO CON PERFILES TUBULARES SERIE VISS BASIC 60 DE JANSEN O EQUIVALENTE. CRISTAL TEMPLADO LAMINADO 4+4 MM. + PELICULA POLIVINIL BUTIRAL SEGÚN DETALLES Y ESPECIFICACIONES DE PLANOS. CUERPOS FIJOS CON ESPACIO PARA CAJA RCI</v>
          </cell>
          <cell r="D5301" t="str">
            <v>U</v>
          </cell>
          <cell r="E5301">
            <v>0</v>
          </cell>
          <cell r="G5301">
            <v>0</v>
          </cell>
          <cell r="H5301">
            <v>4218295</v>
          </cell>
        </row>
        <row r="5302">
          <cell r="B5302" t="str">
            <v>3F238</v>
          </cell>
          <cell r="C5302" t="str">
            <v xml:space="preserve">s. e i. ventana 039 (1.75x3.20). muro cortina mixto con perfiles tubulares serie viss basic 60 de jansen o equivalente. cristal templado laminado 4+4 mm. + pelicula polivinil butiral según detalles y especificaciones de planos. cuerpos fijos con espacio para caja rci </v>
          </cell>
          <cell r="D5302" t="str">
            <v>u</v>
          </cell>
          <cell r="E5302">
            <v>1</v>
          </cell>
          <cell r="G5302">
            <v>4203872.7477564095</v>
          </cell>
          <cell r="H5302">
            <v>4203873</v>
          </cell>
        </row>
        <row r="5303">
          <cell r="B5303" t="str">
            <v>2A11936</v>
          </cell>
          <cell r="C5303" t="str">
            <v xml:space="preserve">CUADRILLA ALBAÑILERIA ACABADOS </v>
          </cell>
          <cell r="D5303" t="str">
            <v>JR</v>
          </cell>
          <cell r="E5303">
            <v>0.1</v>
          </cell>
          <cell r="G5303">
            <v>135416.24</v>
          </cell>
          <cell r="H5303">
            <v>13542</v>
          </cell>
        </row>
        <row r="5304">
          <cell r="B5304" t="str">
            <v>47111</v>
          </cell>
          <cell r="C5304" t="str">
            <v xml:space="preserve">elementos de consumo y proteccion </v>
          </cell>
          <cell r="D5304" t="str">
            <v>%</v>
          </cell>
          <cell r="E5304">
            <v>13542</v>
          </cell>
          <cell r="G5304">
            <v>1.4999999999999999E-2</v>
          </cell>
          <cell r="H5304">
            <v>203</v>
          </cell>
        </row>
        <row r="5305">
          <cell r="B5305" t="str">
            <v>46111</v>
          </cell>
          <cell r="C5305" t="str">
            <v xml:space="preserve">herramienta y equipo menor </v>
          </cell>
          <cell r="D5305" t="str">
            <v>%</v>
          </cell>
          <cell r="E5305">
            <v>13542</v>
          </cell>
          <cell r="G5305">
            <v>0.05</v>
          </cell>
          <cell r="H5305">
            <v>677</v>
          </cell>
        </row>
        <row r="5306">
          <cell r="C5306" t="str">
            <v>DIRECTO:  4,218,295 / U</v>
          </cell>
          <cell r="D5306">
            <v>0</v>
          </cell>
          <cell r="G5306">
            <v>0</v>
          </cell>
          <cell r="H5306">
            <v>0</v>
          </cell>
        </row>
        <row r="5307">
          <cell r="C5307">
            <v>0</v>
          </cell>
          <cell r="D5307">
            <v>0</v>
          </cell>
          <cell r="G5307">
            <v>0</v>
          </cell>
          <cell r="H5307">
            <v>0</v>
          </cell>
        </row>
        <row r="5308">
          <cell r="B5308" t="str">
            <v>12-02-622</v>
          </cell>
          <cell r="C5308" t="str">
            <v>VENTANA 040 (8.90x3.00). PERFILERIA METALICA + DOBLE PERFIL DE VIDRIO TIPO VITROLIT O EQUIVALENTE REFORZADO CON ALAMBRE DE ACERO INSTALADOS ACORDE CON DETALLE DE PLANOS. CUERPOS FIJOS</v>
          </cell>
          <cell r="D5308" t="str">
            <v>U</v>
          </cell>
          <cell r="E5308">
            <v>0</v>
          </cell>
          <cell r="G5308">
            <v>0</v>
          </cell>
          <cell r="H5308">
            <v>9228592</v>
          </cell>
        </row>
        <row r="5309">
          <cell r="B5309" t="str">
            <v>3F239</v>
          </cell>
          <cell r="C5309" t="str">
            <v xml:space="preserve">s. e i. ventana 040 (8.90x3.00). perfileria metalica + 2 perfiles de vidrio tipo vitrolit o equivalente reforzado con alambre de acero instalados acorde con detalle de planos. cuerpos fijos </v>
          </cell>
          <cell r="D5309" t="str">
            <v>u</v>
          </cell>
          <cell r="E5309">
            <v>1</v>
          </cell>
          <cell r="G5309">
            <v>9214170</v>
          </cell>
          <cell r="H5309">
            <v>9214170</v>
          </cell>
        </row>
        <row r="5310">
          <cell r="B5310" t="str">
            <v>2A11936</v>
          </cell>
          <cell r="C5310" t="str">
            <v xml:space="preserve">CUADRILLA ALBAÑILERIA ACABADOS </v>
          </cell>
          <cell r="D5310" t="str">
            <v>JR</v>
          </cell>
          <cell r="E5310">
            <v>0.1</v>
          </cell>
          <cell r="G5310">
            <v>135416.24</v>
          </cell>
          <cell r="H5310">
            <v>13542</v>
          </cell>
        </row>
        <row r="5311">
          <cell r="B5311" t="str">
            <v>47111</v>
          </cell>
          <cell r="C5311" t="str">
            <v xml:space="preserve">elementos de consumo y proteccion </v>
          </cell>
          <cell r="D5311" t="str">
            <v>%</v>
          </cell>
          <cell r="E5311">
            <v>13542</v>
          </cell>
          <cell r="G5311">
            <v>1.4999999999999999E-2</v>
          </cell>
          <cell r="H5311">
            <v>203</v>
          </cell>
        </row>
        <row r="5312">
          <cell r="B5312" t="str">
            <v>46111</v>
          </cell>
          <cell r="C5312" t="str">
            <v xml:space="preserve">herramienta y equipo menor </v>
          </cell>
          <cell r="D5312" t="str">
            <v>%</v>
          </cell>
          <cell r="E5312">
            <v>13542</v>
          </cell>
          <cell r="G5312">
            <v>0.05</v>
          </cell>
          <cell r="H5312">
            <v>677</v>
          </cell>
        </row>
        <row r="5313">
          <cell r="C5313" t="str">
            <v>DIRECTO:  9,228,592 / U</v>
          </cell>
          <cell r="D5313">
            <v>0</v>
          </cell>
          <cell r="G5313">
            <v>0</v>
          </cell>
          <cell r="H5313">
            <v>0</v>
          </cell>
        </row>
        <row r="5314">
          <cell r="C5314">
            <v>0</v>
          </cell>
          <cell r="D5314">
            <v>0</v>
          </cell>
          <cell r="G5314">
            <v>0</v>
          </cell>
          <cell r="H5314">
            <v>0</v>
          </cell>
        </row>
        <row r="5315">
          <cell r="B5315" t="str">
            <v>12-02-624</v>
          </cell>
          <cell r="C5315" t="str">
            <v>VENTANA 041 (19.63x3.00). PERFILERIA METALICA + DOBLE PERFIL DE VIDRIO TIPO VITROLIT O EQUIVALENTE REFORZADO CON ALAMBRE DE ACERO INSTALADOS ACORDE CON DETALLE DE PLANOS. CUERPOS FIJOS</v>
          </cell>
          <cell r="D5315" t="str">
            <v>U</v>
          </cell>
          <cell r="E5315">
            <v>0</v>
          </cell>
          <cell r="G5315">
            <v>0</v>
          </cell>
          <cell r="H5315">
            <v>20306302</v>
          </cell>
        </row>
        <row r="5316">
          <cell r="B5316" t="str">
            <v>3F240</v>
          </cell>
          <cell r="C5316" t="str">
            <v xml:space="preserve">s. e i. ventana 041 (19.63x3.00). perfileria metalica + 2 perfiles de vidrio tipo vitrolit o equivalente reforzado con alambre de acero instalados acorde con detalle de planos. cuerpos fijos </v>
          </cell>
          <cell r="D5316" t="str">
            <v>u</v>
          </cell>
          <cell r="E5316">
            <v>1</v>
          </cell>
          <cell r="G5316">
            <v>20291880</v>
          </cell>
          <cell r="H5316">
            <v>20291880</v>
          </cell>
        </row>
        <row r="5317">
          <cell r="B5317" t="str">
            <v>2A11936</v>
          </cell>
          <cell r="C5317" t="str">
            <v xml:space="preserve">CUADRILLA ALBAÑILERIA ACABADOS </v>
          </cell>
          <cell r="D5317" t="str">
            <v>JR</v>
          </cell>
          <cell r="E5317">
            <v>0.1</v>
          </cell>
          <cell r="G5317">
            <v>135416.24</v>
          </cell>
          <cell r="H5317">
            <v>13542</v>
          </cell>
        </row>
        <row r="5318">
          <cell r="B5318" t="str">
            <v>47111</v>
          </cell>
          <cell r="C5318" t="str">
            <v xml:space="preserve">elementos de consumo y proteccion </v>
          </cell>
          <cell r="D5318" t="str">
            <v>%</v>
          </cell>
          <cell r="E5318">
            <v>13542</v>
          </cell>
          <cell r="G5318">
            <v>1.4999999999999999E-2</v>
          </cell>
          <cell r="H5318">
            <v>203</v>
          </cell>
        </row>
        <row r="5319">
          <cell r="B5319" t="str">
            <v>46111</v>
          </cell>
          <cell r="C5319" t="str">
            <v xml:space="preserve">herramienta y equipo menor </v>
          </cell>
          <cell r="D5319" t="str">
            <v>%</v>
          </cell>
          <cell r="E5319">
            <v>13542</v>
          </cell>
          <cell r="G5319">
            <v>0.05</v>
          </cell>
          <cell r="H5319">
            <v>677</v>
          </cell>
        </row>
        <row r="5320">
          <cell r="C5320" t="str">
            <v>DIRECTO:  20,306,302 / U</v>
          </cell>
          <cell r="D5320">
            <v>0</v>
          </cell>
          <cell r="G5320">
            <v>0</v>
          </cell>
          <cell r="H5320">
            <v>0</v>
          </cell>
        </row>
        <row r="5321">
          <cell r="C5321">
            <v>0</v>
          </cell>
          <cell r="D5321">
            <v>0</v>
          </cell>
          <cell r="G5321">
            <v>0</v>
          </cell>
          <cell r="H5321">
            <v>0</v>
          </cell>
        </row>
        <row r="5322">
          <cell r="B5322" t="str">
            <v>12-02-626</v>
          </cell>
          <cell r="C5322" t="str">
            <v>VENTANA 042 (24.82x3.00). PERFILERIA METALICA + DOBLE PERFIL DE VIDRIO TIPO VITROLIT O EQUIVALENTE REFORZADO CON ALAMBRE DE ACERO INSTALADOS ACORDE CON DETALLE DE PLANOS. CUERPOS FIJOS</v>
          </cell>
          <cell r="D5322" t="str">
            <v>U</v>
          </cell>
          <cell r="E5322">
            <v>0</v>
          </cell>
          <cell r="G5322">
            <v>0</v>
          </cell>
          <cell r="H5322">
            <v>25689862</v>
          </cell>
        </row>
        <row r="5323">
          <cell r="B5323" t="str">
            <v>3F241</v>
          </cell>
          <cell r="C5323" t="str">
            <v xml:space="preserve">s. e i. ventana 042 (24.82x3.00). perfileria metalica + 2 perfiles de vidrio tipo vitrolit o equivalente reforzado con alambre de acero instalados acorde con detalle de planos. cuerpos fijos </v>
          </cell>
          <cell r="D5323" t="str">
            <v>u</v>
          </cell>
          <cell r="E5323">
            <v>1</v>
          </cell>
          <cell r="G5323">
            <v>25675440</v>
          </cell>
          <cell r="H5323">
            <v>25675440</v>
          </cell>
        </row>
        <row r="5324">
          <cell r="B5324" t="str">
            <v>2A11936</v>
          </cell>
          <cell r="C5324" t="str">
            <v xml:space="preserve">CUADRILLA ALBAÑILERIA ACABADOS </v>
          </cell>
          <cell r="D5324" t="str">
            <v>JR</v>
          </cell>
          <cell r="E5324">
            <v>0.1</v>
          </cell>
          <cell r="G5324">
            <v>135416.24</v>
          </cell>
          <cell r="H5324">
            <v>13542</v>
          </cell>
        </row>
        <row r="5325">
          <cell r="B5325" t="str">
            <v>47111</v>
          </cell>
          <cell r="C5325" t="str">
            <v xml:space="preserve">elementos de consumo y proteccion </v>
          </cell>
          <cell r="D5325" t="str">
            <v>%</v>
          </cell>
          <cell r="E5325">
            <v>13542</v>
          </cell>
          <cell r="G5325">
            <v>1.4999999999999999E-2</v>
          </cell>
          <cell r="H5325">
            <v>203</v>
          </cell>
        </row>
        <row r="5326">
          <cell r="B5326" t="str">
            <v>46111</v>
          </cell>
          <cell r="C5326" t="str">
            <v xml:space="preserve">herramienta y equipo menor </v>
          </cell>
          <cell r="D5326" t="str">
            <v>%</v>
          </cell>
          <cell r="E5326">
            <v>13542</v>
          </cell>
          <cell r="G5326">
            <v>0.05</v>
          </cell>
          <cell r="H5326">
            <v>677</v>
          </cell>
        </row>
        <row r="5327">
          <cell r="C5327" t="str">
            <v>DIRECTO:  25,689,862 / U</v>
          </cell>
          <cell r="D5327">
            <v>0</v>
          </cell>
          <cell r="G5327">
            <v>0</v>
          </cell>
          <cell r="H5327">
            <v>0</v>
          </cell>
        </row>
        <row r="5328">
          <cell r="C5328">
            <v>0</v>
          </cell>
          <cell r="D5328">
            <v>0</v>
          </cell>
          <cell r="G5328">
            <v>0</v>
          </cell>
          <cell r="H5328">
            <v>0</v>
          </cell>
        </row>
        <row r="5329">
          <cell r="B5329" t="str">
            <v>12-02-628</v>
          </cell>
          <cell r="C5329" t="str">
            <v>VENTANA 043 (60.45x2.57). MURO CORTINA MIXTO CON PERFILES TUBULARES SERIE VISS BASIC 60 DE JANSEN O EQUIVALENTE. CRISTAL TEMPLADO LAMINADO 4+4 MM. + PELICULA POLIVINIL BUTIRAL SEGÚN DETALLES Y ESPECIFICACIONES DE PLANOS. CUERPOS FIJOS CON ESPACIO PARA CAJA RCI</v>
          </cell>
          <cell r="D5329" t="str">
            <v>U</v>
          </cell>
          <cell r="E5329">
            <v>0</v>
          </cell>
          <cell r="G5329">
            <v>0</v>
          </cell>
          <cell r="H5329">
            <v>104294040</v>
          </cell>
        </row>
        <row r="5330">
          <cell r="B5330" t="str">
            <v>3F242</v>
          </cell>
          <cell r="C5330" t="str">
            <v xml:space="preserve">s. e i. ventana 043 (60.45x2.57). muro cortina mixto con perfiles tubulares serie viss basic 60 de jansen o equivalente. cristal templado laminado 4+4 mm. + pelicula polivinil butiral según detalles y especificaciones de planos. cuerpos fijos con espacio para caja rci </v>
          </cell>
          <cell r="D5330" t="str">
            <v>u</v>
          </cell>
          <cell r="E5330">
            <v>1</v>
          </cell>
          <cell r="G5330">
            <v>104279618.21528476</v>
          </cell>
          <cell r="H5330">
            <v>104279618</v>
          </cell>
        </row>
        <row r="5331">
          <cell r="B5331" t="str">
            <v>2A11936</v>
          </cell>
          <cell r="C5331" t="str">
            <v xml:space="preserve">CUADRILLA ALBAÑILERIA ACABADOS </v>
          </cell>
          <cell r="D5331" t="str">
            <v>JR</v>
          </cell>
          <cell r="E5331">
            <v>0.1</v>
          </cell>
          <cell r="G5331">
            <v>135416.24</v>
          </cell>
          <cell r="H5331">
            <v>13542</v>
          </cell>
        </row>
        <row r="5332">
          <cell r="B5332" t="str">
            <v>47111</v>
          </cell>
          <cell r="C5332" t="str">
            <v xml:space="preserve">elementos de consumo y proteccion </v>
          </cell>
          <cell r="D5332" t="str">
            <v>%</v>
          </cell>
          <cell r="E5332">
            <v>13542</v>
          </cell>
          <cell r="G5332">
            <v>1.4999999999999999E-2</v>
          </cell>
          <cell r="H5332">
            <v>203</v>
          </cell>
        </row>
        <row r="5333">
          <cell r="B5333" t="str">
            <v>46111</v>
          </cell>
          <cell r="C5333" t="str">
            <v xml:space="preserve">herramienta y equipo menor </v>
          </cell>
          <cell r="D5333" t="str">
            <v>%</v>
          </cell>
          <cell r="E5333">
            <v>13542</v>
          </cell>
          <cell r="G5333">
            <v>0.05</v>
          </cell>
          <cell r="H5333">
            <v>677</v>
          </cell>
        </row>
        <row r="5334">
          <cell r="C5334" t="str">
            <v>DIRECTO:  104,294,040 / U</v>
          </cell>
          <cell r="D5334">
            <v>0</v>
          </cell>
          <cell r="G5334">
            <v>0</v>
          </cell>
          <cell r="H5334">
            <v>0</v>
          </cell>
        </row>
        <row r="5335">
          <cell r="C5335">
            <v>0</v>
          </cell>
          <cell r="D5335">
            <v>0</v>
          </cell>
          <cell r="G5335">
            <v>0</v>
          </cell>
          <cell r="H5335">
            <v>0</v>
          </cell>
        </row>
        <row r="5336">
          <cell r="B5336" t="str">
            <v>12-02-630</v>
          </cell>
          <cell r="C5336" t="str">
            <v>VENTANA 044 (36.00x10.53). MURO CORTINA MIXTO CON PERFILES TUBULARES SERIE VISS BASIC 60 DE JANSEN O EQUIVALENTE. CRISTAL LAMINADO TEMPLADO 6+6 MM. - SENTRY GLASS PLUS 0.89 MM. (SGP RESISTENCIA ESTRUCTURAL) O EQUIVALENTE SEGÚN DETALLES Y ESPECIFICACIONES DE PLANOS. CUERPOS FIJOS</v>
          </cell>
          <cell r="D5336" t="str">
            <v>U</v>
          </cell>
          <cell r="E5336">
            <v>0</v>
          </cell>
          <cell r="G5336">
            <v>0</v>
          </cell>
          <cell r="H5336">
            <v>338523579</v>
          </cell>
        </row>
        <row r="5337">
          <cell r="B5337" t="str">
            <v>3F243</v>
          </cell>
          <cell r="C5337" t="str">
            <v xml:space="preserve">s. e i. ventana 044 (36.00x10.53). muro cortina mixto con perfiles tubulares serie viss basic 60 de jansen o equivalente. cristal laminado templado 6+6 mm. - sentry glass plus 0.89 mm. (sgp resistencia estructural) o equivalente según detalles y especificaciones de planos. cuerpos fijos </v>
          </cell>
          <cell r="D5337" t="str">
            <v>u</v>
          </cell>
          <cell r="E5337">
            <v>1</v>
          </cell>
          <cell r="G5337">
            <v>338509157.27154112</v>
          </cell>
          <cell r="H5337">
            <v>338509157</v>
          </cell>
        </row>
        <row r="5338">
          <cell r="B5338" t="str">
            <v>2A11936</v>
          </cell>
          <cell r="C5338" t="str">
            <v xml:space="preserve">CUADRILLA ALBAÑILERIA ACABADOS </v>
          </cell>
          <cell r="D5338" t="str">
            <v>JR</v>
          </cell>
          <cell r="E5338">
            <v>0.1</v>
          </cell>
          <cell r="G5338">
            <v>135416.24</v>
          </cell>
          <cell r="H5338">
            <v>13542</v>
          </cell>
        </row>
        <row r="5339">
          <cell r="B5339" t="str">
            <v>47111</v>
          </cell>
          <cell r="C5339" t="str">
            <v xml:space="preserve">elementos de consumo y proteccion </v>
          </cell>
          <cell r="D5339" t="str">
            <v>%</v>
          </cell>
          <cell r="E5339">
            <v>13542</v>
          </cell>
          <cell r="G5339">
            <v>1.4999999999999999E-2</v>
          </cell>
          <cell r="H5339">
            <v>203</v>
          </cell>
        </row>
        <row r="5340">
          <cell r="B5340" t="str">
            <v>46111</v>
          </cell>
          <cell r="C5340" t="str">
            <v xml:space="preserve">herramienta y equipo menor </v>
          </cell>
          <cell r="D5340" t="str">
            <v>%</v>
          </cell>
          <cell r="E5340">
            <v>13542</v>
          </cell>
          <cell r="G5340">
            <v>0.05</v>
          </cell>
          <cell r="H5340">
            <v>677</v>
          </cell>
        </row>
        <row r="5341">
          <cell r="C5341" t="str">
            <v>DIRECTO:  338,523,579 / U</v>
          </cell>
          <cell r="D5341">
            <v>0</v>
          </cell>
          <cell r="G5341">
            <v>0</v>
          </cell>
          <cell r="H5341">
            <v>0</v>
          </cell>
        </row>
        <row r="5342">
          <cell r="C5342">
            <v>0</v>
          </cell>
          <cell r="D5342">
            <v>0</v>
          </cell>
          <cell r="G5342">
            <v>0</v>
          </cell>
          <cell r="H5342">
            <v>0</v>
          </cell>
        </row>
        <row r="5343">
          <cell r="B5343" t="str">
            <v>12-02-632</v>
          </cell>
          <cell r="C5343" t="str">
            <v>VENTANA 045 (37.00x7.93). MURO CORTINA MIXTO CON PERFILES TUBULARES SERIE VISS BASIC 60 DE JANSEN O EQUIVALENTE. CRISTAL LAMINADO TEMPLADO 6+6 MM. - SENTRY GLASS PLUS 0.89 MM. (SGP RESISTENCIA ESTRUCTURAL) O EQUIVALENTE SEGÚN DETALLES Y ESPECIFICACIONES DE PLANOS. CUERPOS FIJOS</v>
          </cell>
          <cell r="D5343" t="str">
            <v>U</v>
          </cell>
          <cell r="E5343">
            <v>0</v>
          </cell>
          <cell r="G5343">
            <v>0</v>
          </cell>
          <cell r="H5343">
            <v>262022367</v>
          </cell>
        </row>
        <row r="5344">
          <cell r="B5344" t="str">
            <v>3F244</v>
          </cell>
          <cell r="C5344" t="str">
            <v xml:space="preserve">s. e i. ventana 045 (37.00x7.93). muro cortina mixto con perfiles tubulares serie viss basic 60 de jansen o equivalente. cristal laminado templado 6+6 mm. - sentry glass plus 0.89 mm. (sgp resistencia estructural) o equivalente según detalles y especificaciones de planos. cuerpos fijos </v>
          </cell>
          <cell r="D5344" t="str">
            <v>u</v>
          </cell>
          <cell r="E5344">
            <v>1</v>
          </cell>
          <cell r="G5344">
            <v>262007945.1095778</v>
          </cell>
          <cell r="H5344">
            <v>262007945</v>
          </cell>
        </row>
        <row r="5345">
          <cell r="B5345" t="str">
            <v>2A11936</v>
          </cell>
          <cell r="C5345" t="str">
            <v xml:space="preserve">CUADRILLA ALBAÑILERIA ACABADOS </v>
          </cell>
          <cell r="D5345" t="str">
            <v>JR</v>
          </cell>
          <cell r="E5345">
            <v>0.1</v>
          </cell>
          <cell r="G5345">
            <v>135416.24</v>
          </cell>
          <cell r="H5345">
            <v>13542</v>
          </cell>
        </row>
        <row r="5346">
          <cell r="B5346" t="str">
            <v>47111</v>
          </cell>
          <cell r="C5346" t="str">
            <v xml:space="preserve">elementos de consumo y proteccion </v>
          </cell>
          <cell r="D5346" t="str">
            <v>%</v>
          </cell>
          <cell r="E5346">
            <v>13542</v>
          </cell>
          <cell r="G5346">
            <v>1.4999999999999999E-2</v>
          </cell>
          <cell r="H5346">
            <v>203</v>
          </cell>
        </row>
        <row r="5347">
          <cell r="B5347" t="str">
            <v>46111</v>
          </cell>
          <cell r="C5347" t="str">
            <v xml:space="preserve">herramienta y equipo menor </v>
          </cell>
          <cell r="D5347" t="str">
            <v>%</v>
          </cell>
          <cell r="E5347">
            <v>13542</v>
          </cell>
          <cell r="G5347">
            <v>0.05</v>
          </cell>
          <cell r="H5347">
            <v>677</v>
          </cell>
        </row>
        <row r="5348">
          <cell r="C5348" t="str">
            <v>DIRECTO:  262,022,367 / U</v>
          </cell>
          <cell r="D5348">
            <v>0</v>
          </cell>
          <cell r="G5348">
            <v>0</v>
          </cell>
          <cell r="H5348">
            <v>0</v>
          </cell>
        </row>
        <row r="5349">
          <cell r="C5349">
            <v>0</v>
          </cell>
          <cell r="D5349">
            <v>0</v>
          </cell>
          <cell r="G5349">
            <v>0</v>
          </cell>
          <cell r="H5349">
            <v>0</v>
          </cell>
        </row>
        <row r="5350">
          <cell r="B5350" t="str">
            <v>12-02-634</v>
          </cell>
          <cell r="C5350" t="str">
            <v>VENTANA 046 (36.00x6.77). MURO CORTINA MIXTO CON PERFILES TUBULARES SERIE VISS BASIC 60 DE JANSEN O EQUIVALENTE. CRISTAL LAMINADO TEMPLADO 6+6 MM. - SENTRY GLASS PLUS 0.89 MM. (SGP RESISTENCIA ESTRUCTURAL) O EQUIVALENTE SEGÚN DETALLES Y ESPECIFICACIONES DE PLANOS. CUERPOS FIJOS</v>
          </cell>
          <cell r="D5350" t="str">
            <v>U</v>
          </cell>
          <cell r="E5350">
            <v>0</v>
          </cell>
          <cell r="G5350">
            <v>0</v>
          </cell>
          <cell r="H5350">
            <v>972910620</v>
          </cell>
        </row>
        <row r="5351">
          <cell r="B5351" t="str">
            <v>3F245</v>
          </cell>
          <cell r="C5351" t="str">
            <v xml:space="preserve">s. e i. ventana 046 (36.00x6.77). muro cortina mixto con perfiles tubulares serie viss basic 60 de jansen o equivalente. cristal laminado templado 6+6 mm. - sentry glass plus 0.89 mm. (sgp resistencia estructural) o equivalente según detalles y especificaciones de planos. cuerpos fijos </v>
          </cell>
          <cell r="D5351" t="str">
            <v>u</v>
          </cell>
          <cell r="E5351">
            <v>1</v>
          </cell>
          <cell r="G5351">
            <v>972896198.23648834</v>
          </cell>
          <cell r="H5351">
            <v>972896198</v>
          </cell>
        </row>
        <row r="5352">
          <cell r="B5352" t="str">
            <v>2A11936</v>
          </cell>
          <cell r="C5352" t="str">
            <v xml:space="preserve">CUADRILLA ALBAÑILERIA ACABADOS </v>
          </cell>
          <cell r="D5352" t="str">
            <v>JR</v>
          </cell>
          <cell r="E5352">
            <v>0.1</v>
          </cell>
          <cell r="G5352">
            <v>135416.24</v>
          </cell>
          <cell r="H5352">
            <v>13542</v>
          </cell>
        </row>
        <row r="5353">
          <cell r="B5353" t="str">
            <v>47111</v>
          </cell>
          <cell r="C5353" t="str">
            <v xml:space="preserve">elementos de consumo y proteccion </v>
          </cell>
          <cell r="D5353" t="str">
            <v>%</v>
          </cell>
          <cell r="E5353">
            <v>13542</v>
          </cell>
          <cell r="G5353">
            <v>1.4999999999999999E-2</v>
          </cell>
          <cell r="H5353">
            <v>203</v>
          </cell>
        </row>
        <row r="5354">
          <cell r="B5354" t="str">
            <v>46111</v>
          </cell>
          <cell r="C5354" t="str">
            <v xml:space="preserve">herramienta y equipo menor </v>
          </cell>
          <cell r="D5354" t="str">
            <v>%</v>
          </cell>
          <cell r="E5354">
            <v>13542</v>
          </cell>
          <cell r="G5354">
            <v>0.05</v>
          </cell>
          <cell r="H5354">
            <v>677</v>
          </cell>
        </row>
        <row r="5355">
          <cell r="C5355" t="str">
            <v>DIRECTO:  972,910,620 / U</v>
          </cell>
          <cell r="D5355">
            <v>0</v>
          </cell>
          <cell r="G5355">
            <v>0</v>
          </cell>
          <cell r="H5355">
            <v>0</v>
          </cell>
        </row>
        <row r="5356">
          <cell r="C5356">
            <v>0</v>
          </cell>
          <cell r="D5356">
            <v>0</v>
          </cell>
          <cell r="G5356">
            <v>0</v>
          </cell>
          <cell r="H5356">
            <v>0</v>
          </cell>
        </row>
        <row r="5357">
          <cell r="B5357" t="str">
            <v>12-02-636</v>
          </cell>
          <cell r="C5357" t="str">
            <v>VENTANA 047 (3.50x11.20). MURO CORTINA MIXTO CON PERFILES TUBULARES SERIE VISS BASIC 60 DE JANSEN O EQUIVALENTE. CRISTAL LAMINADO TEMPLADO 6+6 MM. - SENTRY GLASS PLUS 0.89 MM. (SGP RESISTENCIA ESTRUCTURAL) O EQUIVALENTE SEGÚN DETALLES Y ESPECIFICACIONES DE PLANOS. CUERPOS FIJOS</v>
          </cell>
          <cell r="D5357" t="str">
            <v>U</v>
          </cell>
          <cell r="E5357">
            <v>0</v>
          </cell>
          <cell r="G5357">
            <v>0</v>
          </cell>
          <cell r="H5357">
            <v>35019062</v>
          </cell>
        </row>
        <row r="5358">
          <cell r="B5358" t="str">
            <v>3F246</v>
          </cell>
          <cell r="C5358" t="str">
            <v xml:space="preserve">s. e i. ventana 047 (3.50x11.20). muro cortina mixto con perfiles tubulares serie viss basic 60 de jansen o equivalente. cristal laminado templado 6+6 mm. - sentry glass plus 0.89 mm. (sgp resistencia estructural) o equivalente según detalles y especificaciones de planos. cuerpos fijos </v>
          </cell>
          <cell r="D5358" t="str">
            <v>u</v>
          </cell>
          <cell r="E5358">
            <v>1</v>
          </cell>
          <cell r="G5358">
            <v>35004639.723700002</v>
          </cell>
          <cell r="H5358">
            <v>35004640</v>
          </cell>
        </row>
        <row r="5359">
          <cell r="B5359" t="str">
            <v>2A11936</v>
          </cell>
          <cell r="C5359" t="str">
            <v xml:space="preserve">CUADRILLA ALBAÑILERIA ACABADOS </v>
          </cell>
          <cell r="D5359" t="str">
            <v>JR</v>
          </cell>
          <cell r="E5359">
            <v>0.1</v>
          </cell>
          <cell r="G5359">
            <v>135416.24</v>
          </cell>
          <cell r="H5359">
            <v>13542</v>
          </cell>
        </row>
        <row r="5360">
          <cell r="B5360" t="str">
            <v>47111</v>
          </cell>
          <cell r="C5360" t="str">
            <v xml:space="preserve">elementos de consumo y proteccion </v>
          </cell>
          <cell r="D5360" t="str">
            <v>%</v>
          </cell>
          <cell r="E5360">
            <v>13542</v>
          </cell>
          <cell r="G5360">
            <v>1.4999999999999999E-2</v>
          </cell>
          <cell r="H5360">
            <v>203</v>
          </cell>
        </row>
        <row r="5361">
          <cell r="B5361" t="str">
            <v>46111</v>
          </cell>
          <cell r="C5361" t="str">
            <v xml:space="preserve">herramienta y equipo menor </v>
          </cell>
          <cell r="D5361" t="str">
            <v>%</v>
          </cell>
          <cell r="E5361">
            <v>13542</v>
          </cell>
          <cell r="G5361">
            <v>0.05</v>
          </cell>
          <cell r="H5361">
            <v>677</v>
          </cell>
        </row>
        <row r="5362">
          <cell r="C5362" t="str">
            <v>DIRECTO:  35,019,062 / U</v>
          </cell>
          <cell r="D5362">
            <v>0</v>
          </cell>
          <cell r="G5362">
            <v>0</v>
          </cell>
          <cell r="H5362">
            <v>0</v>
          </cell>
        </row>
        <row r="5363">
          <cell r="C5363">
            <v>0</v>
          </cell>
          <cell r="D5363">
            <v>0</v>
          </cell>
          <cell r="G5363">
            <v>0</v>
          </cell>
          <cell r="H5363">
            <v>0</v>
          </cell>
        </row>
        <row r="5364">
          <cell r="B5364" t="str">
            <v>12-02-638</v>
          </cell>
          <cell r="C5364" t="str">
            <v>VENTANA 048 (3.50x10.39). MURO CORTINA MIXTO CON PERFILES TUBULARES SERIE VISS BASIC 60 DE JANSEN O EQUIVALENTE. CRISTAL LAMINADO TEMPLADO 6+6 MM. - SENTRY GLASS PLUS 0.89 MM. (SGP RESISTENCIA ESTRUCTURAL) O EQUIVALENTE SEGÚN DETALLES Y ESPECIFICACIONES DE PLANOS. CUERPOS FIJOS</v>
          </cell>
          <cell r="D5364" t="str">
            <v>U</v>
          </cell>
          <cell r="E5364">
            <v>0</v>
          </cell>
          <cell r="G5364">
            <v>0</v>
          </cell>
          <cell r="H5364">
            <v>32487476</v>
          </cell>
        </row>
        <row r="5365">
          <cell r="B5365" t="str">
            <v>3F247</v>
          </cell>
          <cell r="C5365" t="str">
            <v xml:space="preserve">s. e i. ventana 048 (3.50x10.39). muro cortina mixto con perfiles tubulares serie viss basic 60 de jansen o equivalente. cristal laminado templado 6+6 mm. - sentry glass plus 0.89 mm. (sgp resistencia estructural) o equivalente según detalles y especificaciones de planos. cuerpos fijos </v>
          </cell>
          <cell r="D5365" t="str">
            <v>u</v>
          </cell>
          <cell r="E5365">
            <v>1</v>
          </cell>
          <cell r="G5365">
            <v>32473054.0251</v>
          </cell>
          <cell r="H5365">
            <v>32473054</v>
          </cell>
        </row>
        <row r="5366">
          <cell r="B5366" t="str">
            <v>2A11936</v>
          </cell>
          <cell r="C5366" t="str">
            <v xml:space="preserve">CUADRILLA ALBAÑILERIA ACABADOS </v>
          </cell>
          <cell r="D5366" t="str">
            <v>JR</v>
          </cell>
          <cell r="E5366">
            <v>0.1</v>
          </cell>
          <cell r="G5366">
            <v>135416.24</v>
          </cell>
          <cell r="H5366">
            <v>13542</v>
          </cell>
        </row>
        <row r="5367">
          <cell r="B5367" t="str">
            <v>47111</v>
          </cell>
          <cell r="C5367" t="str">
            <v xml:space="preserve">elementos de consumo y proteccion </v>
          </cell>
          <cell r="D5367" t="str">
            <v>%</v>
          </cell>
          <cell r="E5367">
            <v>13542</v>
          </cell>
          <cell r="G5367">
            <v>1.4999999999999999E-2</v>
          </cell>
          <cell r="H5367">
            <v>203</v>
          </cell>
        </row>
        <row r="5368">
          <cell r="B5368" t="str">
            <v>46111</v>
          </cell>
          <cell r="C5368" t="str">
            <v xml:space="preserve">herramienta y equipo menor </v>
          </cell>
          <cell r="D5368" t="str">
            <v>%</v>
          </cell>
          <cell r="E5368">
            <v>13542</v>
          </cell>
          <cell r="G5368">
            <v>0.05</v>
          </cell>
          <cell r="H5368">
            <v>677</v>
          </cell>
        </row>
        <row r="5369">
          <cell r="C5369" t="str">
            <v>DIRECTO:  32,487,476 / U</v>
          </cell>
          <cell r="D5369">
            <v>0</v>
          </cell>
          <cell r="G5369">
            <v>0</v>
          </cell>
          <cell r="H5369">
            <v>0</v>
          </cell>
        </row>
        <row r="5370">
          <cell r="C5370">
            <v>0</v>
          </cell>
          <cell r="D5370">
            <v>0</v>
          </cell>
          <cell r="G5370">
            <v>0</v>
          </cell>
          <cell r="H5370">
            <v>0</v>
          </cell>
        </row>
        <row r="5371">
          <cell r="B5371" t="str">
            <v>12-02-640</v>
          </cell>
          <cell r="C5371" t="str">
            <v>VENTANA 049 (3.79x1.60). TUBULARES EN ACERO SERIE ECONOMY 50 DE JANSEN O EQUIVALENTE. CRISTAL TEMPLADO LAMINADO 4+4 MM. + PELICULA POLIVINIL BUTIRAL SEGÚN DETALLES Y ESPECIFICACIONES DE PLANOS. CUERPOS FIJOS</v>
          </cell>
          <cell r="D5371" t="str">
            <v>U</v>
          </cell>
          <cell r="E5371">
            <v>0</v>
          </cell>
          <cell r="G5371">
            <v>0</v>
          </cell>
          <cell r="H5371">
            <v>3225308</v>
          </cell>
        </row>
        <row r="5372">
          <cell r="B5372" t="str">
            <v>3F248</v>
          </cell>
          <cell r="C5372" t="str">
            <v xml:space="preserve">s. e i. ventana 049 (3.79x1.60). tubulares en acero serie economy 50 de jansen o equivalente. cristal templado laminado 4+4 mm. + pelicula polivinil butiral según detalles y especificaciones de planos. cuerpos fijos </v>
          </cell>
          <cell r="D5372" t="str">
            <v>u</v>
          </cell>
          <cell r="E5372">
            <v>1</v>
          </cell>
          <cell r="G5372">
            <v>3210885.8350518867</v>
          </cell>
          <cell r="H5372">
            <v>3210886</v>
          </cell>
        </row>
        <row r="5373">
          <cell r="B5373" t="str">
            <v>2A11936</v>
          </cell>
          <cell r="C5373" t="str">
            <v xml:space="preserve">CUADRILLA ALBAÑILERIA ACABADOS </v>
          </cell>
          <cell r="D5373" t="str">
            <v>JR</v>
          </cell>
          <cell r="E5373">
            <v>0.1</v>
          </cell>
          <cell r="G5373">
            <v>135416.24</v>
          </cell>
          <cell r="H5373">
            <v>13542</v>
          </cell>
        </row>
        <row r="5374">
          <cell r="B5374" t="str">
            <v>47111</v>
          </cell>
          <cell r="C5374" t="str">
            <v xml:space="preserve">elementos de consumo y proteccion </v>
          </cell>
          <cell r="D5374" t="str">
            <v>%</v>
          </cell>
          <cell r="E5374">
            <v>13542</v>
          </cell>
          <cell r="G5374">
            <v>1.4999999999999999E-2</v>
          </cell>
          <cell r="H5374">
            <v>203</v>
          </cell>
        </row>
        <row r="5375">
          <cell r="B5375" t="str">
            <v>46111</v>
          </cell>
          <cell r="C5375" t="str">
            <v xml:space="preserve">herramienta y equipo menor </v>
          </cell>
          <cell r="D5375" t="str">
            <v>%</v>
          </cell>
          <cell r="E5375">
            <v>13542</v>
          </cell>
          <cell r="G5375">
            <v>0.05</v>
          </cell>
          <cell r="H5375">
            <v>677</v>
          </cell>
        </row>
        <row r="5376">
          <cell r="C5376" t="str">
            <v>DIRECTO:  3,225,308 / U</v>
          </cell>
          <cell r="D5376">
            <v>0</v>
          </cell>
          <cell r="G5376">
            <v>0</v>
          </cell>
          <cell r="H5376">
            <v>0</v>
          </cell>
        </row>
        <row r="5377">
          <cell r="C5377">
            <v>0</v>
          </cell>
          <cell r="D5377">
            <v>0</v>
          </cell>
          <cell r="G5377">
            <v>0</v>
          </cell>
          <cell r="H5377">
            <v>0</v>
          </cell>
        </row>
        <row r="5378">
          <cell r="B5378" t="str">
            <v>12-02-642</v>
          </cell>
          <cell r="C5378" t="str">
            <v>VENTANA 050 (8.39x1.00). TUBULARES EN ACERO SERIE ECONOMY 50 DE JANSEN O EQUIVALENTE. CRISTAL TEMPLADO LAMINADO 4+4 MM. + PELICULA POLIVINIL BUTIRAL SEGÚN DETALLES Y ESPECIFICACIONES DE PLANOS. CUERPOS FIJOS</v>
          </cell>
          <cell r="D5378" t="str">
            <v>U</v>
          </cell>
          <cell r="E5378">
            <v>0</v>
          </cell>
          <cell r="G5378">
            <v>0</v>
          </cell>
          <cell r="H5378">
            <v>4456923</v>
          </cell>
        </row>
        <row r="5379">
          <cell r="B5379" t="str">
            <v>3F249</v>
          </cell>
          <cell r="C5379" t="str">
            <v xml:space="preserve">s. e i. ventana 050 (8.39x1.00). tubulares en acero serie economy 50 de jansen o equivalente. cristal templado laminado 4+4 mm. + pelicula polivinil butiral según detalles y especificaciones de planos. cuerpos fijos </v>
          </cell>
          <cell r="D5379" t="str">
            <v>u</v>
          </cell>
          <cell r="E5379">
            <v>1</v>
          </cell>
          <cell r="G5379">
            <v>4442501.1686654883</v>
          </cell>
          <cell r="H5379">
            <v>4442501</v>
          </cell>
        </row>
        <row r="5380">
          <cell r="B5380" t="str">
            <v>2A11936</v>
          </cell>
          <cell r="C5380" t="str">
            <v xml:space="preserve">CUADRILLA ALBAÑILERIA ACABADOS </v>
          </cell>
          <cell r="D5380" t="str">
            <v>JR</v>
          </cell>
          <cell r="E5380">
            <v>0.1</v>
          </cell>
          <cell r="G5380">
            <v>135416.24</v>
          </cell>
          <cell r="H5380">
            <v>13542</v>
          </cell>
        </row>
        <row r="5381">
          <cell r="B5381" t="str">
            <v>47111</v>
          </cell>
          <cell r="C5381" t="str">
            <v xml:space="preserve">elementos de consumo y proteccion </v>
          </cell>
          <cell r="D5381" t="str">
            <v>%</v>
          </cell>
          <cell r="E5381">
            <v>13542</v>
          </cell>
          <cell r="G5381">
            <v>1.4999999999999999E-2</v>
          </cell>
          <cell r="H5381">
            <v>203</v>
          </cell>
        </row>
        <row r="5382">
          <cell r="B5382" t="str">
            <v>46111</v>
          </cell>
          <cell r="C5382" t="str">
            <v xml:space="preserve">herramienta y equipo menor </v>
          </cell>
          <cell r="D5382" t="str">
            <v>%</v>
          </cell>
          <cell r="E5382">
            <v>13542</v>
          </cell>
          <cell r="G5382">
            <v>0.05</v>
          </cell>
          <cell r="H5382">
            <v>677</v>
          </cell>
        </row>
        <row r="5383">
          <cell r="C5383" t="str">
            <v>DIRECTO:  4,456,923 / U</v>
          </cell>
          <cell r="D5383">
            <v>0</v>
          </cell>
          <cell r="G5383">
            <v>0</v>
          </cell>
          <cell r="H5383">
            <v>0</v>
          </cell>
        </row>
        <row r="5384">
          <cell r="C5384">
            <v>0</v>
          </cell>
          <cell r="D5384">
            <v>0</v>
          </cell>
          <cell r="G5384">
            <v>0</v>
          </cell>
          <cell r="H5384">
            <v>0</v>
          </cell>
        </row>
        <row r="5385">
          <cell r="B5385" t="str">
            <v>12-02-644</v>
          </cell>
          <cell r="C5385" t="str">
            <v>VENTANA 051 (1.73x1.60). TUBULARES EN ACERO SERIE ECONOMY 50 DE JANSEN O EQUIVALENTE. CRISTAL TEMPLADO LAMINADO 4+4 MM. + PELICULA POLIVINIL BUTIRAL SEGÚN DETALLES Y ESPECIFICACIONES DE PLANOS. CUERPOS FIJOS</v>
          </cell>
          <cell r="D5385" t="str">
            <v>U</v>
          </cell>
          <cell r="E5385">
            <v>0</v>
          </cell>
          <cell r="G5385">
            <v>0</v>
          </cell>
          <cell r="H5385">
            <v>1480077</v>
          </cell>
        </row>
        <row r="5386">
          <cell r="B5386" t="str">
            <v>3F250</v>
          </cell>
          <cell r="C5386" t="str">
            <v xml:space="preserve">s. e i. ventana 051 (1.73x1.60). tubulares en acero serie economy 50 de jansen o equivalente. cristal templado laminado 4+4 mm. + pelicula polivinil butiral según detalles y especificaciones de planos. cuerpos fijos </v>
          </cell>
          <cell r="D5386" t="str">
            <v>u</v>
          </cell>
          <cell r="E5386">
            <v>1</v>
          </cell>
          <cell r="G5386">
            <v>1465654.6647449848</v>
          </cell>
          <cell r="H5386">
            <v>1465655</v>
          </cell>
        </row>
        <row r="5387">
          <cell r="B5387" t="str">
            <v>2A11936</v>
          </cell>
          <cell r="C5387" t="str">
            <v xml:space="preserve">CUADRILLA ALBAÑILERIA ACABADOS </v>
          </cell>
          <cell r="D5387" t="str">
            <v>JR</v>
          </cell>
          <cell r="E5387">
            <v>0.1</v>
          </cell>
          <cell r="G5387">
            <v>135416.24</v>
          </cell>
          <cell r="H5387">
            <v>13542</v>
          </cell>
        </row>
        <row r="5388">
          <cell r="B5388" t="str">
            <v>47111</v>
          </cell>
          <cell r="C5388" t="str">
            <v xml:space="preserve">elementos de consumo y proteccion </v>
          </cell>
          <cell r="D5388" t="str">
            <v>%</v>
          </cell>
          <cell r="E5388">
            <v>13542</v>
          </cell>
          <cell r="G5388">
            <v>1.4999999999999999E-2</v>
          </cell>
          <cell r="H5388">
            <v>203</v>
          </cell>
        </row>
        <row r="5389">
          <cell r="B5389" t="str">
            <v>46111</v>
          </cell>
          <cell r="C5389" t="str">
            <v xml:space="preserve">herramienta y equipo menor </v>
          </cell>
          <cell r="D5389" t="str">
            <v>%</v>
          </cell>
          <cell r="E5389">
            <v>13542</v>
          </cell>
          <cell r="G5389">
            <v>0.05</v>
          </cell>
          <cell r="H5389">
            <v>677</v>
          </cell>
        </row>
        <row r="5390">
          <cell r="C5390" t="str">
            <v>DIRECTO:  1,480,077 / U</v>
          </cell>
          <cell r="D5390">
            <v>0</v>
          </cell>
          <cell r="G5390">
            <v>0</v>
          </cell>
          <cell r="H5390">
            <v>0</v>
          </cell>
        </row>
        <row r="5391">
          <cell r="C5391">
            <v>0</v>
          </cell>
          <cell r="D5391">
            <v>0</v>
          </cell>
          <cell r="G5391">
            <v>0</v>
          </cell>
          <cell r="H5391">
            <v>0</v>
          </cell>
        </row>
        <row r="5392">
          <cell r="B5392" t="str">
            <v>12-02-646</v>
          </cell>
          <cell r="C5392" t="str">
            <v>VENTANA 052 (2.35x2.31). TUBULARES EN ACERO SERIE ECONOMY 50 DE JANSEN O EQUIVALENTE. CRISTAL TEMPLADO LAMINADO 4+4 MM. + PELICULA POLIVINIL BUTIRAL SEGÚN DETALLES Y ESPECIFICACIONES DE PLANOS. CUERPOS FIJOS</v>
          </cell>
          <cell r="D5392" t="str">
            <v>U</v>
          </cell>
          <cell r="E5392">
            <v>0</v>
          </cell>
          <cell r="G5392">
            <v>0</v>
          </cell>
          <cell r="H5392">
            <v>2888810</v>
          </cell>
        </row>
        <row r="5393">
          <cell r="B5393" t="str">
            <v>3F251</v>
          </cell>
          <cell r="C5393" t="str">
            <v xml:space="preserve">s. e i. ventana 052 (2.35x2.31). tubulares en acero serie economy 50 de jansen o equivalente. cristal templado laminado 4+4 mm. + pelicula polivinil butiral según detalles y especificaciones de planos. cuerpos fijos </v>
          </cell>
          <cell r="D5393" t="str">
            <v>u</v>
          </cell>
          <cell r="E5393">
            <v>1</v>
          </cell>
          <cell r="G5393">
            <v>2874388.1683999998</v>
          </cell>
          <cell r="H5393">
            <v>2874388</v>
          </cell>
        </row>
        <row r="5394">
          <cell r="B5394" t="str">
            <v>2A11936</v>
          </cell>
          <cell r="C5394" t="str">
            <v xml:space="preserve">CUADRILLA ALBAÑILERIA ACABADOS </v>
          </cell>
          <cell r="D5394" t="str">
            <v>JR</v>
          </cell>
          <cell r="E5394">
            <v>0.1</v>
          </cell>
          <cell r="G5394">
            <v>135416.24</v>
          </cell>
          <cell r="H5394">
            <v>13542</v>
          </cell>
        </row>
        <row r="5395">
          <cell r="B5395" t="str">
            <v>47111</v>
          </cell>
          <cell r="C5395" t="str">
            <v xml:space="preserve">elementos de consumo y proteccion </v>
          </cell>
          <cell r="D5395" t="str">
            <v>%</v>
          </cell>
          <cell r="E5395">
            <v>13542</v>
          </cell>
          <cell r="G5395">
            <v>1.4999999999999999E-2</v>
          </cell>
          <cell r="H5395">
            <v>203</v>
          </cell>
        </row>
        <row r="5396">
          <cell r="B5396" t="str">
            <v>46111</v>
          </cell>
          <cell r="C5396" t="str">
            <v xml:space="preserve">herramienta y equipo menor </v>
          </cell>
          <cell r="D5396" t="str">
            <v>%</v>
          </cell>
          <cell r="E5396">
            <v>13542</v>
          </cell>
          <cell r="G5396">
            <v>0.05</v>
          </cell>
          <cell r="H5396">
            <v>677</v>
          </cell>
        </row>
        <row r="5397">
          <cell r="C5397" t="str">
            <v>DIRECTO:  2,888,810 / U</v>
          </cell>
          <cell r="D5397">
            <v>0</v>
          </cell>
          <cell r="G5397">
            <v>0</v>
          </cell>
          <cell r="H5397">
            <v>0</v>
          </cell>
        </row>
        <row r="5398">
          <cell r="C5398">
            <v>0</v>
          </cell>
          <cell r="D5398">
            <v>0</v>
          </cell>
          <cell r="G5398">
            <v>0</v>
          </cell>
          <cell r="H5398">
            <v>0</v>
          </cell>
        </row>
        <row r="5399">
          <cell r="B5399" t="str">
            <v>12-02-648</v>
          </cell>
          <cell r="C5399" t="str">
            <v>VENTANA 053 (4.86x2.30). TUBULARES EN ACERO SERIE ECONOMY 50 DE JANSEN O EQUIVALENTE. CRISTAL TEMPLADO LAMINADO 4+4 MM. + PELICULA POLIVINIL BUTIRAL SEGÚN DETALLES Y ESPECIFICACIONES DE PLANOS. CUERPOS FIJOS</v>
          </cell>
          <cell r="D5399" t="str">
            <v>U</v>
          </cell>
          <cell r="E5399">
            <v>0</v>
          </cell>
          <cell r="G5399">
            <v>0</v>
          </cell>
          <cell r="H5399">
            <v>5933168</v>
          </cell>
        </row>
        <row r="5400">
          <cell r="B5400" t="str">
            <v>3F252</v>
          </cell>
          <cell r="C5400" t="str">
            <v xml:space="preserve">s. e i. ventana 053 (4.86x2.30). tubulares en acero serie economy 50 de jansen o equivalente. cristal templado laminado 4+4 mm. + pelicula polivinil butiral según detalles y especificaciones de planos. cuerpos fijos </v>
          </cell>
          <cell r="D5400" t="str">
            <v>u</v>
          </cell>
          <cell r="E5400">
            <v>1</v>
          </cell>
          <cell r="G5400">
            <v>5918746.4317999994</v>
          </cell>
          <cell r="H5400">
            <v>5918746</v>
          </cell>
        </row>
        <row r="5401">
          <cell r="B5401" t="str">
            <v>2A11936</v>
          </cell>
          <cell r="C5401" t="str">
            <v xml:space="preserve">CUADRILLA ALBAÑILERIA ACABADOS </v>
          </cell>
          <cell r="D5401" t="str">
            <v>JR</v>
          </cell>
          <cell r="E5401">
            <v>0.1</v>
          </cell>
          <cell r="G5401">
            <v>135416.24</v>
          </cell>
          <cell r="H5401">
            <v>13542</v>
          </cell>
        </row>
        <row r="5402">
          <cell r="B5402" t="str">
            <v>47111</v>
          </cell>
          <cell r="C5402" t="str">
            <v xml:space="preserve">elementos de consumo y proteccion </v>
          </cell>
          <cell r="D5402" t="str">
            <v>%</v>
          </cell>
          <cell r="E5402">
            <v>13542</v>
          </cell>
          <cell r="G5402">
            <v>1.4999999999999999E-2</v>
          </cell>
          <cell r="H5402">
            <v>203</v>
          </cell>
        </row>
        <row r="5403">
          <cell r="B5403" t="str">
            <v>46111</v>
          </cell>
          <cell r="C5403" t="str">
            <v xml:space="preserve">herramienta y equipo menor </v>
          </cell>
          <cell r="D5403" t="str">
            <v>%</v>
          </cell>
          <cell r="E5403">
            <v>13542</v>
          </cell>
          <cell r="G5403">
            <v>0.05</v>
          </cell>
          <cell r="H5403">
            <v>677</v>
          </cell>
        </row>
        <row r="5404">
          <cell r="C5404" t="str">
            <v>DIRECTO:  5,933,168 / U</v>
          </cell>
          <cell r="D5404">
            <v>0</v>
          </cell>
          <cell r="G5404">
            <v>0</v>
          </cell>
          <cell r="H5404">
            <v>0</v>
          </cell>
        </row>
        <row r="5405">
          <cell r="C5405">
            <v>0</v>
          </cell>
          <cell r="D5405">
            <v>0</v>
          </cell>
          <cell r="G5405">
            <v>0</v>
          </cell>
          <cell r="H5405">
            <v>0</v>
          </cell>
        </row>
        <row r="5406">
          <cell r="B5406" t="str">
            <v>12-02-650</v>
          </cell>
          <cell r="C5406" t="str">
            <v>VENTANA 054 (2.97x2.06). TUBULARES EN ACERO SERIE ECONOMY 50 DE JANSEN O EQUIVALENTE. CRISTAL TEMPLADO LAMINADO 4+4 MM. + PELICULA POLIVINIL BUTIRAL SEGÚN DETALLES Y ESPECIFICACIONES DE PLANOS. CUERPOS FIJOS</v>
          </cell>
          <cell r="D5406" t="str">
            <v>U</v>
          </cell>
          <cell r="E5406">
            <v>0</v>
          </cell>
          <cell r="G5406">
            <v>0</v>
          </cell>
          <cell r="H5406">
            <v>3254006</v>
          </cell>
        </row>
        <row r="5407">
          <cell r="B5407" t="str">
            <v>3F253</v>
          </cell>
          <cell r="C5407" t="str">
            <v xml:space="preserve">s. e i. ventana 054 (2.97x2.06). tubulares en acero serie economy 50 de jansen o equivalente. cristal templado laminado 4+4 mm. + pelicula polivinil butiral según detalles y especificaciones de planos. cuerpos fijos </v>
          </cell>
          <cell r="D5407" t="str">
            <v>u</v>
          </cell>
          <cell r="E5407">
            <v>1</v>
          </cell>
          <cell r="G5407">
            <v>3239583.7683999999</v>
          </cell>
          <cell r="H5407">
            <v>3239584</v>
          </cell>
        </row>
        <row r="5408">
          <cell r="B5408" t="str">
            <v>2A11936</v>
          </cell>
          <cell r="C5408" t="str">
            <v xml:space="preserve">CUADRILLA ALBAÑILERIA ACABADOS </v>
          </cell>
          <cell r="D5408" t="str">
            <v>JR</v>
          </cell>
          <cell r="E5408">
            <v>0.1</v>
          </cell>
          <cell r="G5408">
            <v>135416.24</v>
          </cell>
          <cell r="H5408">
            <v>13542</v>
          </cell>
        </row>
        <row r="5409">
          <cell r="B5409" t="str">
            <v>47111</v>
          </cell>
          <cell r="C5409" t="str">
            <v xml:space="preserve">elementos de consumo y proteccion </v>
          </cell>
          <cell r="D5409" t="str">
            <v>%</v>
          </cell>
          <cell r="E5409">
            <v>13542</v>
          </cell>
          <cell r="G5409">
            <v>1.4999999999999999E-2</v>
          </cell>
          <cell r="H5409">
            <v>203</v>
          </cell>
        </row>
        <row r="5410">
          <cell r="B5410" t="str">
            <v>46111</v>
          </cell>
          <cell r="C5410" t="str">
            <v xml:space="preserve">herramienta y equipo menor </v>
          </cell>
          <cell r="D5410" t="str">
            <v>%</v>
          </cell>
          <cell r="E5410">
            <v>13542</v>
          </cell>
          <cell r="G5410">
            <v>0.05</v>
          </cell>
          <cell r="H5410">
            <v>677</v>
          </cell>
        </row>
        <row r="5411">
          <cell r="C5411" t="str">
            <v>DIRECTO:  3,254,006 / U</v>
          </cell>
          <cell r="D5411">
            <v>0</v>
          </cell>
          <cell r="G5411">
            <v>0</v>
          </cell>
          <cell r="H5411">
            <v>0</v>
          </cell>
        </row>
        <row r="5412">
          <cell r="C5412">
            <v>0</v>
          </cell>
          <cell r="D5412">
            <v>0</v>
          </cell>
          <cell r="G5412">
            <v>0</v>
          </cell>
          <cell r="H5412">
            <v>0</v>
          </cell>
        </row>
        <row r="5413">
          <cell r="B5413" t="str">
            <v>12-02-652</v>
          </cell>
          <cell r="C5413" t="str">
            <v>VENTANA 055 (6.45x2.70). TUBULARES EN ACERO SERIE ECONOMY 50 DE JANSEN O EQUIVALENTE. CRISTAL TEMPLADO LAMINADO 4+4 MM. + PELICULA POLIVINIL BUTIRAL SEGÚN DETALLES Y ESPECIFICACIONES DE PLANOS. CUERPOS FIJOS</v>
          </cell>
          <cell r="D5413" t="str">
            <v>U</v>
          </cell>
          <cell r="E5413">
            <v>0</v>
          </cell>
          <cell r="G5413">
            <v>0</v>
          </cell>
          <cell r="H5413">
            <v>9235657</v>
          </cell>
        </row>
        <row r="5414">
          <cell r="B5414" t="str">
            <v>3F254</v>
          </cell>
          <cell r="C5414" t="str">
            <v xml:space="preserve">s. e i. ventana 055 (6.45x2.70). tubulares en acero serie economy 50 de jansen o equivalente. cristal templado laminado 4+4 mm. + pelicula polivinil butiral según detalles y especificaciones de planos. cuerpos fijos </v>
          </cell>
          <cell r="D5414" t="str">
            <v>u</v>
          </cell>
          <cell r="E5414">
            <v>1</v>
          </cell>
          <cell r="G5414">
            <v>9221235.1423000004</v>
          </cell>
          <cell r="H5414">
            <v>9221235</v>
          </cell>
        </row>
        <row r="5415">
          <cell r="B5415" t="str">
            <v>2A11936</v>
          </cell>
          <cell r="C5415" t="str">
            <v xml:space="preserve">CUADRILLA ALBAÑILERIA ACABADOS </v>
          </cell>
          <cell r="D5415" t="str">
            <v>JR</v>
          </cell>
          <cell r="E5415">
            <v>0.1</v>
          </cell>
          <cell r="G5415">
            <v>135416.24</v>
          </cell>
          <cell r="H5415">
            <v>13542</v>
          </cell>
        </row>
        <row r="5416">
          <cell r="B5416" t="str">
            <v>47111</v>
          </cell>
          <cell r="C5416" t="str">
            <v xml:space="preserve">elementos de consumo y proteccion </v>
          </cell>
          <cell r="D5416" t="str">
            <v>%</v>
          </cell>
          <cell r="E5416">
            <v>13542</v>
          </cell>
          <cell r="G5416">
            <v>1.4999999999999999E-2</v>
          </cell>
          <cell r="H5416">
            <v>203</v>
          </cell>
        </row>
        <row r="5417">
          <cell r="B5417" t="str">
            <v>46111</v>
          </cell>
          <cell r="C5417" t="str">
            <v xml:space="preserve">herramienta y equipo menor </v>
          </cell>
          <cell r="D5417" t="str">
            <v>%</v>
          </cell>
          <cell r="E5417">
            <v>13542</v>
          </cell>
          <cell r="G5417">
            <v>0.05</v>
          </cell>
          <cell r="H5417">
            <v>677</v>
          </cell>
        </row>
        <row r="5418">
          <cell r="C5418" t="str">
            <v>DIRECTO:  9,235,657 / U</v>
          </cell>
          <cell r="D5418">
            <v>0</v>
          </cell>
          <cell r="G5418">
            <v>0</v>
          </cell>
          <cell r="H5418">
            <v>0</v>
          </cell>
        </row>
        <row r="5419">
          <cell r="C5419">
            <v>0</v>
          </cell>
          <cell r="D5419">
            <v>0</v>
          </cell>
          <cell r="G5419">
            <v>0</v>
          </cell>
          <cell r="H5419">
            <v>0</v>
          </cell>
        </row>
        <row r="5420">
          <cell r="B5420" t="str">
            <v>12-02-654</v>
          </cell>
          <cell r="C5420" t="str">
            <v>VENTANA 056 (3.36x2.69). TUBULARES EN ACERO SERIE ECONOMY 50 DE JANSEN O EQUIVALENTE. CRISTAL TEMPLADO LAMINADO 4+4 MM. + PELICULA POLIVINIL BUTIRAL SEGÚN DETALLES Y ESPECIFICACIONES DE PLANOS. CUERPOS FIJOS</v>
          </cell>
          <cell r="D5420" t="str">
            <v>U</v>
          </cell>
          <cell r="E5420">
            <v>0</v>
          </cell>
          <cell r="G5420">
            <v>0</v>
          </cell>
          <cell r="H5420">
            <v>4800251</v>
          </cell>
        </row>
        <row r="5421">
          <cell r="B5421" t="str">
            <v>3F255</v>
          </cell>
          <cell r="C5421" t="str">
            <v xml:space="preserve">s. e i. ventana 056 (3.36x2.69). tubulares en acero serie economy 50 de jansen o equivalente. cristal templado laminado 4+4 mm. + pelicula polivinil butiral según detalles y especificaciones de planos. cuerpos fijos </v>
          </cell>
          <cell r="D5421" t="str">
            <v>u</v>
          </cell>
          <cell r="E5421">
            <v>1</v>
          </cell>
          <cell r="G5421">
            <v>4785829.0530000003</v>
          </cell>
          <cell r="H5421">
            <v>4785829</v>
          </cell>
        </row>
        <row r="5422">
          <cell r="B5422" t="str">
            <v>2A11936</v>
          </cell>
          <cell r="C5422" t="str">
            <v xml:space="preserve">CUADRILLA ALBAÑILERIA ACABADOS </v>
          </cell>
          <cell r="D5422" t="str">
            <v>JR</v>
          </cell>
          <cell r="E5422">
            <v>0.1</v>
          </cell>
          <cell r="G5422">
            <v>135416.24</v>
          </cell>
          <cell r="H5422">
            <v>13542</v>
          </cell>
        </row>
        <row r="5423">
          <cell r="B5423" t="str">
            <v>47111</v>
          </cell>
          <cell r="C5423" t="str">
            <v xml:space="preserve">elementos de consumo y proteccion </v>
          </cell>
          <cell r="D5423" t="str">
            <v>%</v>
          </cell>
          <cell r="E5423">
            <v>13542</v>
          </cell>
          <cell r="G5423">
            <v>1.4999999999999999E-2</v>
          </cell>
          <cell r="H5423">
            <v>203</v>
          </cell>
        </row>
        <row r="5424">
          <cell r="B5424" t="str">
            <v>46111</v>
          </cell>
          <cell r="C5424" t="str">
            <v xml:space="preserve">herramienta y equipo menor </v>
          </cell>
          <cell r="D5424" t="str">
            <v>%</v>
          </cell>
          <cell r="E5424">
            <v>13542</v>
          </cell>
          <cell r="G5424">
            <v>0.05</v>
          </cell>
          <cell r="H5424">
            <v>677</v>
          </cell>
        </row>
        <row r="5425">
          <cell r="C5425" t="str">
            <v>DIRECTO:  4,800,251 / U</v>
          </cell>
          <cell r="D5425">
            <v>0</v>
          </cell>
          <cell r="G5425">
            <v>0</v>
          </cell>
          <cell r="H5425">
            <v>0</v>
          </cell>
        </row>
        <row r="5426">
          <cell r="C5426">
            <v>0</v>
          </cell>
          <cell r="D5426">
            <v>0</v>
          </cell>
          <cell r="G5426">
            <v>0</v>
          </cell>
          <cell r="H5426">
            <v>0</v>
          </cell>
        </row>
        <row r="5427">
          <cell r="B5427" t="str">
            <v>12-02-656</v>
          </cell>
          <cell r="C5427" t="str">
            <v>VENTANA 057 (8.55x2.70). TUBULARES EN ACERO SERIE ECONOMY 50 DE JANSEN O EQUIVALENTE. CRISTAL TEMPLADO LAMINADO 4+4 MM. + PELICULA POLIVINIL BUTIRAL SEGÚN DETALLES Y ESPECIFICACIONES DE PLANOS. CUERPOS FIJOS</v>
          </cell>
          <cell r="D5427" t="str">
            <v>U</v>
          </cell>
          <cell r="E5427">
            <v>0</v>
          </cell>
          <cell r="G5427">
            <v>0</v>
          </cell>
          <cell r="H5427">
            <v>12237919</v>
          </cell>
        </row>
        <row r="5428">
          <cell r="B5428" t="str">
            <v>3F256</v>
          </cell>
          <cell r="C5428" t="str">
            <v xml:space="preserve">s. e i. ventana 057 (8.55x2.70). tubulares en acero serie economy 50 de jansen o equivalente. cristal templado laminado 4+4 mm. + pelicula polivinil butiral según detalles y especificaciones de planos. cuerpos fijos </v>
          </cell>
          <cell r="D5428" t="str">
            <v>u</v>
          </cell>
          <cell r="E5428">
            <v>1</v>
          </cell>
          <cell r="G5428">
            <v>12223497.498600001</v>
          </cell>
          <cell r="H5428">
            <v>12223497</v>
          </cell>
        </row>
        <row r="5429">
          <cell r="B5429" t="str">
            <v>2A11936</v>
          </cell>
          <cell r="C5429" t="str">
            <v xml:space="preserve">CUADRILLA ALBAÑILERIA ACABADOS </v>
          </cell>
          <cell r="D5429" t="str">
            <v>JR</v>
          </cell>
          <cell r="E5429">
            <v>0.1</v>
          </cell>
          <cell r="G5429">
            <v>135416.24</v>
          </cell>
          <cell r="H5429">
            <v>13542</v>
          </cell>
        </row>
        <row r="5430">
          <cell r="B5430" t="str">
            <v>47111</v>
          </cell>
          <cell r="C5430" t="str">
            <v xml:space="preserve">elementos de consumo y proteccion </v>
          </cell>
          <cell r="D5430" t="str">
            <v>%</v>
          </cell>
          <cell r="E5430">
            <v>13542</v>
          </cell>
          <cell r="G5430">
            <v>1.4999999999999999E-2</v>
          </cell>
          <cell r="H5430">
            <v>203</v>
          </cell>
        </row>
        <row r="5431">
          <cell r="B5431" t="str">
            <v>46111</v>
          </cell>
          <cell r="C5431" t="str">
            <v xml:space="preserve">herramienta y equipo menor </v>
          </cell>
          <cell r="D5431" t="str">
            <v>%</v>
          </cell>
          <cell r="E5431">
            <v>13542</v>
          </cell>
          <cell r="G5431">
            <v>0.05</v>
          </cell>
          <cell r="H5431">
            <v>677</v>
          </cell>
        </row>
        <row r="5432">
          <cell r="C5432" t="str">
            <v>DIRECTO:  12,237,919 / U</v>
          </cell>
          <cell r="D5432">
            <v>0</v>
          </cell>
          <cell r="G5432">
            <v>0</v>
          </cell>
          <cell r="H5432">
            <v>0</v>
          </cell>
        </row>
        <row r="5433">
          <cell r="C5433">
            <v>0</v>
          </cell>
          <cell r="D5433">
            <v>0</v>
          </cell>
          <cell r="G5433">
            <v>0</v>
          </cell>
          <cell r="H5433">
            <v>0</v>
          </cell>
        </row>
        <row r="5434">
          <cell r="B5434" t="str">
            <v>12-02-658</v>
          </cell>
          <cell r="C5434" t="str">
            <v>VENTANA 058 (2.55x2.14). TUBULARES EN ACERO SERIE ECONOMY 50 DE JANSEN O EQUIVALENTE. CRISTAL TEMPLADO LAMINADO 4+4 MM. + PELICULA POLIVINIL BUTIRAL SEGÚN DETALLES Y ESPECIFICACIONES DE PLANOS. CUERPOS FIJOS</v>
          </cell>
          <cell r="D5434" t="str">
            <v>U</v>
          </cell>
          <cell r="E5434">
            <v>0</v>
          </cell>
          <cell r="G5434">
            <v>0</v>
          </cell>
          <cell r="H5434">
            <v>2903901</v>
          </cell>
        </row>
        <row r="5435">
          <cell r="B5435" t="str">
            <v>3F257</v>
          </cell>
          <cell r="C5435" t="str">
            <v xml:space="preserve">s. e i. ventana 058 (2.55x2.14). tubulares en acero serie economy 50 de jansen o equivalente. cristal templado laminado 4+4 mm. + pelicula polivinil butiral según detalles y especificaciones de planos. cuerpos fijos </v>
          </cell>
          <cell r="D5435" t="str">
            <v>u</v>
          </cell>
          <cell r="E5435">
            <v>1</v>
          </cell>
          <cell r="G5435">
            <v>2889478.5723000001</v>
          </cell>
          <cell r="H5435">
            <v>2889479</v>
          </cell>
        </row>
        <row r="5436">
          <cell r="B5436" t="str">
            <v>2A11936</v>
          </cell>
          <cell r="C5436" t="str">
            <v xml:space="preserve">CUADRILLA ALBAÑILERIA ACABADOS </v>
          </cell>
          <cell r="D5436" t="str">
            <v>JR</v>
          </cell>
          <cell r="E5436">
            <v>0.1</v>
          </cell>
          <cell r="G5436">
            <v>135416.24</v>
          </cell>
          <cell r="H5436">
            <v>13542</v>
          </cell>
        </row>
        <row r="5437">
          <cell r="B5437" t="str">
            <v>47111</v>
          </cell>
          <cell r="C5437" t="str">
            <v xml:space="preserve">elementos de consumo y proteccion </v>
          </cell>
          <cell r="D5437" t="str">
            <v>%</v>
          </cell>
          <cell r="E5437">
            <v>13542</v>
          </cell>
          <cell r="G5437">
            <v>1.4999999999999999E-2</v>
          </cell>
          <cell r="H5437">
            <v>203</v>
          </cell>
        </row>
        <row r="5438">
          <cell r="B5438" t="str">
            <v>46111</v>
          </cell>
          <cell r="C5438" t="str">
            <v xml:space="preserve">herramienta y equipo menor </v>
          </cell>
          <cell r="D5438" t="str">
            <v>%</v>
          </cell>
          <cell r="E5438">
            <v>13542</v>
          </cell>
          <cell r="G5438">
            <v>0.05</v>
          </cell>
          <cell r="H5438">
            <v>677</v>
          </cell>
        </row>
        <row r="5439">
          <cell r="C5439" t="str">
            <v>DIRECTO:  2,903,901 / U</v>
          </cell>
          <cell r="D5439">
            <v>0</v>
          </cell>
          <cell r="G5439">
            <v>0</v>
          </cell>
          <cell r="H5439">
            <v>0</v>
          </cell>
        </row>
        <row r="5440">
          <cell r="C5440">
            <v>0</v>
          </cell>
          <cell r="D5440">
            <v>0</v>
          </cell>
          <cell r="G5440">
            <v>0</v>
          </cell>
          <cell r="H5440">
            <v>0</v>
          </cell>
        </row>
        <row r="5441">
          <cell r="B5441" t="str">
            <v>12-02-660</v>
          </cell>
          <cell r="C5441" t="str">
            <v>VENTANA 059 (4.34x2.25). TUBULARES EN ACERO SERIE ECONOMY 50 DE JANSEN O EQUIVALENTE. CRISTAL TEMPLADO LAMINADO 4+4 MM. + PELICULA POLIVINIL BUTIRAL SEGÚN DETALLES Y ESPECIFICACIONES DE PLANOS. CUERPOS FIJOS</v>
          </cell>
          <cell r="D5441" t="str">
            <v>U</v>
          </cell>
          <cell r="E5441">
            <v>0</v>
          </cell>
          <cell r="G5441">
            <v>0</v>
          </cell>
          <cell r="H5441">
            <v>5184985</v>
          </cell>
        </row>
        <row r="5442">
          <cell r="B5442" t="str">
            <v>3F258</v>
          </cell>
          <cell r="C5442" t="str">
            <v xml:space="preserve">s. e i. ventana 059 (4.34x2.25). tubulares en acero serie economy 50 de jansen o equivalente. cristal templado laminado 4+4 mm. + pelicula polivinil butiral según detalles y especificaciones de planos. cuerpos fijos </v>
          </cell>
          <cell r="D5442" t="str">
            <v>u</v>
          </cell>
          <cell r="E5442">
            <v>1</v>
          </cell>
          <cell r="G5442">
            <v>5170562.6175999995</v>
          </cell>
          <cell r="H5442">
            <v>5170563</v>
          </cell>
        </row>
        <row r="5443">
          <cell r="B5443" t="str">
            <v>2A11936</v>
          </cell>
          <cell r="C5443" t="str">
            <v xml:space="preserve">CUADRILLA ALBAÑILERIA ACABADOS </v>
          </cell>
          <cell r="D5443" t="str">
            <v>JR</v>
          </cell>
          <cell r="E5443">
            <v>0.1</v>
          </cell>
          <cell r="G5443">
            <v>135416.24</v>
          </cell>
          <cell r="H5443">
            <v>13542</v>
          </cell>
        </row>
        <row r="5444">
          <cell r="B5444" t="str">
            <v>47111</v>
          </cell>
          <cell r="C5444" t="str">
            <v xml:space="preserve">elementos de consumo y proteccion </v>
          </cell>
          <cell r="D5444" t="str">
            <v>%</v>
          </cell>
          <cell r="E5444">
            <v>13542</v>
          </cell>
          <cell r="G5444">
            <v>1.4999999999999999E-2</v>
          </cell>
          <cell r="H5444">
            <v>203</v>
          </cell>
        </row>
        <row r="5445">
          <cell r="B5445" t="str">
            <v>46111</v>
          </cell>
          <cell r="C5445" t="str">
            <v xml:space="preserve">herramienta y equipo menor </v>
          </cell>
          <cell r="D5445" t="str">
            <v>%</v>
          </cell>
          <cell r="E5445">
            <v>13542</v>
          </cell>
          <cell r="G5445">
            <v>0.05</v>
          </cell>
          <cell r="H5445">
            <v>677</v>
          </cell>
        </row>
        <row r="5446">
          <cell r="C5446" t="str">
            <v>DIRECTO:  5,184,985 / U</v>
          </cell>
          <cell r="D5446">
            <v>0</v>
          </cell>
          <cell r="G5446">
            <v>0</v>
          </cell>
          <cell r="H5446">
            <v>0</v>
          </cell>
        </row>
        <row r="5447">
          <cell r="C5447">
            <v>0</v>
          </cell>
          <cell r="D5447">
            <v>0</v>
          </cell>
          <cell r="G5447">
            <v>0</v>
          </cell>
          <cell r="H5447">
            <v>0</v>
          </cell>
        </row>
        <row r="5448">
          <cell r="B5448" t="str">
            <v>12-02-662</v>
          </cell>
          <cell r="C5448" t="str">
            <v>VENTANA 060 (5.79x1.60). TUBULARES EN ACERO SERIE ECONOMY 50 DE JANSEN O EQUIVALENTE. CRISTAL TEMPLADO LAMINADO 4+4 MM. + PELICULA POLIVINIL BUTIRAL SEGÚN DETALLES Y ESPECIFICACIONES DE PLANOS. CUERPOS FIJOS</v>
          </cell>
          <cell r="D5448" t="str">
            <v>U</v>
          </cell>
          <cell r="E5448">
            <v>0</v>
          </cell>
          <cell r="G5448">
            <v>0</v>
          </cell>
          <cell r="H5448">
            <v>4919706</v>
          </cell>
        </row>
        <row r="5449">
          <cell r="B5449" t="str">
            <v>3F259</v>
          </cell>
          <cell r="C5449" t="str">
            <v xml:space="preserve">s. e i. ventana 060 (5.79x1.60). tubulares en acero serie economy 50 de jansen o equivalente. cristal templado laminado 4+4 mm. + pelicula polivinil butiral según detalles y especificaciones de planos. cuerpos fijos </v>
          </cell>
          <cell r="D5449" t="str">
            <v>u</v>
          </cell>
          <cell r="E5449">
            <v>1</v>
          </cell>
          <cell r="G5449">
            <v>4905283.5851999996</v>
          </cell>
          <cell r="H5449">
            <v>4905284</v>
          </cell>
        </row>
        <row r="5450">
          <cell r="B5450" t="str">
            <v>2A11936</v>
          </cell>
          <cell r="C5450" t="str">
            <v xml:space="preserve">CUADRILLA ALBAÑILERIA ACABADOS </v>
          </cell>
          <cell r="D5450" t="str">
            <v>JR</v>
          </cell>
          <cell r="E5450">
            <v>0.1</v>
          </cell>
          <cell r="G5450">
            <v>135416.24</v>
          </cell>
          <cell r="H5450">
            <v>13542</v>
          </cell>
        </row>
        <row r="5451">
          <cell r="B5451" t="str">
            <v>47111</v>
          </cell>
          <cell r="C5451" t="str">
            <v xml:space="preserve">elementos de consumo y proteccion </v>
          </cell>
          <cell r="D5451" t="str">
            <v>%</v>
          </cell>
          <cell r="E5451">
            <v>13542</v>
          </cell>
          <cell r="G5451">
            <v>1.4999999999999999E-2</v>
          </cell>
          <cell r="H5451">
            <v>203</v>
          </cell>
        </row>
        <row r="5452">
          <cell r="B5452" t="str">
            <v>46111</v>
          </cell>
          <cell r="C5452" t="str">
            <v xml:space="preserve">herramienta y equipo menor </v>
          </cell>
          <cell r="D5452" t="str">
            <v>%</v>
          </cell>
          <cell r="E5452">
            <v>13542</v>
          </cell>
          <cell r="G5452">
            <v>0.05</v>
          </cell>
          <cell r="H5452">
            <v>677</v>
          </cell>
        </row>
        <row r="5453">
          <cell r="C5453" t="str">
            <v>DIRECTO:  4,919,706 / U</v>
          </cell>
          <cell r="D5453">
            <v>0</v>
          </cell>
          <cell r="G5453">
            <v>0</v>
          </cell>
          <cell r="H5453">
            <v>0</v>
          </cell>
        </row>
        <row r="5454">
          <cell r="C5454">
            <v>0</v>
          </cell>
          <cell r="D5454">
            <v>0</v>
          </cell>
          <cell r="G5454">
            <v>0</v>
          </cell>
          <cell r="H5454">
            <v>0</v>
          </cell>
        </row>
        <row r="5455">
          <cell r="B5455" t="str">
            <v>12-02-664</v>
          </cell>
          <cell r="C5455" t="str">
            <v>VENTANA 061 (2.25x2.12). TUBULARES EN ACERO SERIE ECONOMY 50 DE JANSEN O EQUIVALENTE. CRISTAL TEMPLADO LAMINADO 4+4 MM. + PELICULA POLIVINIL BUTIRAL SEGÚN DETALLES Y ESPECIFICACIONES DE PLANOS. CUERPOS FIJOS</v>
          </cell>
          <cell r="D5455" t="str">
            <v>U</v>
          </cell>
          <cell r="E5455">
            <v>0</v>
          </cell>
          <cell r="G5455">
            <v>0</v>
          </cell>
          <cell r="H5455">
            <v>2540135</v>
          </cell>
        </row>
        <row r="5456">
          <cell r="B5456" t="str">
            <v>3F260</v>
          </cell>
          <cell r="C5456" t="str">
            <v xml:space="preserve">s. e i. ventana 061 (2.25x2.12). tubulares en acero serie economy 50 de jansen o equivalente. cristal templado laminado 4+4 mm. + pelicula polivinil butiral según detalles y especificaciones de planos. cuerpos fijos </v>
          </cell>
          <cell r="D5456" t="str">
            <v>u</v>
          </cell>
          <cell r="E5456">
            <v>1</v>
          </cell>
          <cell r="G5456">
            <v>2525712.9265000001</v>
          </cell>
          <cell r="H5456">
            <v>2525713</v>
          </cell>
        </row>
        <row r="5457">
          <cell r="B5457" t="str">
            <v>2A11936</v>
          </cell>
          <cell r="C5457" t="str">
            <v xml:space="preserve">CUADRILLA ALBAÑILERIA ACABADOS </v>
          </cell>
          <cell r="D5457" t="str">
            <v>JR</v>
          </cell>
          <cell r="E5457">
            <v>0.1</v>
          </cell>
          <cell r="G5457">
            <v>135416.24</v>
          </cell>
          <cell r="H5457">
            <v>13542</v>
          </cell>
        </row>
        <row r="5458">
          <cell r="B5458" t="str">
            <v>47111</v>
          </cell>
          <cell r="C5458" t="str">
            <v xml:space="preserve">elementos de consumo y proteccion </v>
          </cell>
          <cell r="D5458" t="str">
            <v>%</v>
          </cell>
          <cell r="E5458">
            <v>13542</v>
          </cell>
          <cell r="G5458">
            <v>1.4999999999999999E-2</v>
          </cell>
          <cell r="H5458">
            <v>203</v>
          </cell>
        </row>
        <row r="5459">
          <cell r="B5459" t="str">
            <v>46111</v>
          </cell>
          <cell r="C5459" t="str">
            <v xml:space="preserve">herramienta y equipo menor </v>
          </cell>
          <cell r="D5459" t="str">
            <v>%</v>
          </cell>
          <cell r="E5459">
            <v>13542</v>
          </cell>
          <cell r="G5459">
            <v>0.05</v>
          </cell>
          <cell r="H5459">
            <v>677</v>
          </cell>
        </row>
        <row r="5460">
          <cell r="C5460" t="str">
            <v>DIRECTO:  2,540,135 / U</v>
          </cell>
          <cell r="D5460">
            <v>0</v>
          </cell>
          <cell r="G5460">
            <v>0</v>
          </cell>
          <cell r="H5460">
            <v>0</v>
          </cell>
        </row>
        <row r="5461">
          <cell r="C5461">
            <v>0</v>
          </cell>
          <cell r="D5461">
            <v>0</v>
          </cell>
          <cell r="G5461">
            <v>0</v>
          </cell>
          <cell r="H5461">
            <v>0</v>
          </cell>
        </row>
        <row r="5462">
          <cell r="B5462" t="str">
            <v>12-02-666</v>
          </cell>
          <cell r="C5462" t="str">
            <v>VENTANA 062 (4.85x3.17). TUBULARES EN ACERO SERIE ECONOMY 50 DE JANSEN O EQUIVALENTE. CRISTAL TEMPLADO LAMINADO 4+4 MM. + PELICULA POLIVINIL BUTIRAL SEGÚN DETALLES Y ESPECIFICACIONES DE PLANOS. CUERPOS FIJOS</v>
          </cell>
          <cell r="D5462" t="str">
            <v>U</v>
          </cell>
          <cell r="E5462">
            <v>0</v>
          </cell>
          <cell r="G5462">
            <v>0</v>
          </cell>
          <cell r="H5462">
            <v>8155213</v>
          </cell>
        </row>
        <row r="5463">
          <cell r="B5463" t="str">
            <v>3F261</v>
          </cell>
          <cell r="C5463" t="str">
            <v xml:space="preserve">s. e i. ventana 062 (4.85x3.17). tubulares en acero serie economy 50 de jansen o equivalente. cristal templado laminado 4+4 mm. + pelicula polivinil butiral según detalles y especificaciones de planos. cuerpos fijos </v>
          </cell>
          <cell r="D5463" t="str">
            <v>u</v>
          </cell>
          <cell r="E5463">
            <v>1</v>
          </cell>
          <cell r="G5463">
            <v>8140790.9169999994</v>
          </cell>
          <cell r="H5463">
            <v>8140791</v>
          </cell>
        </row>
        <row r="5464">
          <cell r="B5464" t="str">
            <v>2A11936</v>
          </cell>
          <cell r="C5464" t="str">
            <v xml:space="preserve">CUADRILLA ALBAÑILERIA ACABADOS </v>
          </cell>
          <cell r="D5464" t="str">
            <v>JR</v>
          </cell>
          <cell r="E5464">
            <v>0.1</v>
          </cell>
          <cell r="G5464">
            <v>135416.24</v>
          </cell>
          <cell r="H5464">
            <v>13542</v>
          </cell>
        </row>
        <row r="5465">
          <cell r="B5465" t="str">
            <v>47111</v>
          </cell>
          <cell r="C5465" t="str">
            <v xml:space="preserve">elementos de consumo y proteccion </v>
          </cell>
          <cell r="D5465" t="str">
            <v>%</v>
          </cell>
          <cell r="E5465">
            <v>13542</v>
          </cell>
          <cell r="G5465">
            <v>1.4999999999999999E-2</v>
          </cell>
          <cell r="H5465">
            <v>203</v>
          </cell>
        </row>
        <row r="5466">
          <cell r="B5466" t="str">
            <v>46111</v>
          </cell>
          <cell r="C5466" t="str">
            <v xml:space="preserve">herramienta y equipo menor </v>
          </cell>
          <cell r="D5466" t="str">
            <v>%</v>
          </cell>
          <cell r="E5466">
            <v>13542</v>
          </cell>
          <cell r="G5466">
            <v>0.05</v>
          </cell>
          <cell r="H5466">
            <v>677</v>
          </cell>
        </row>
        <row r="5467">
          <cell r="C5467" t="str">
            <v>DIRECTO:  8,155,213 / U</v>
          </cell>
          <cell r="D5467">
            <v>0</v>
          </cell>
          <cell r="G5467">
            <v>0</v>
          </cell>
          <cell r="H5467">
            <v>0</v>
          </cell>
        </row>
        <row r="5468">
          <cell r="C5468">
            <v>0</v>
          </cell>
          <cell r="D5468">
            <v>0</v>
          </cell>
          <cell r="G5468">
            <v>0</v>
          </cell>
          <cell r="H5468">
            <v>0</v>
          </cell>
        </row>
        <row r="5469">
          <cell r="B5469" t="str">
            <v>12-02-668</v>
          </cell>
          <cell r="C5469" t="str">
            <v>VENTANA 063 (7.85x2.74). TUBULARES EN ACERO SERIE ECONOMY 50 DE JANSEN O EQUIVALENTE. CRISTAL TEMPLADO LAMINADO 4+4 MM. + PELICULA POLIVINIL BUTIRAL SEGÚN DETALLES Y ESPECIFICACIONES DE PLANOS. CUERPOS FIJOS</v>
          </cell>
          <cell r="D5469" t="str">
            <v>U</v>
          </cell>
          <cell r="E5469">
            <v>0</v>
          </cell>
          <cell r="G5469">
            <v>0</v>
          </cell>
          <cell r="H5469">
            <v>11403427</v>
          </cell>
        </row>
        <row r="5470">
          <cell r="B5470" t="str">
            <v>3F262</v>
          </cell>
          <cell r="C5470" t="str">
            <v xml:space="preserve">s. e i. ventana 063 (7.85x2.74). tubulares en acero serie economy 50 de jansen o equivalente. cristal templado laminado 4+4 mm. + pelicula polivinil butiral según detalles y especificaciones de planos. cuerpos fijos </v>
          </cell>
          <cell r="D5470" t="str">
            <v>u</v>
          </cell>
          <cell r="E5470">
            <v>1</v>
          </cell>
          <cell r="G5470">
            <v>11389005.3957</v>
          </cell>
          <cell r="H5470">
            <v>11389005</v>
          </cell>
        </row>
        <row r="5471">
          <cell r="B5471" t="str">
            <v>2A11936</v>
          </cell>
          <cell r="C5471" t="str">
            <v xml:space="preserve">CUADRILLA ALBAÑILERIA ACABADOS </v>
          </cell>
          <cell r="D5471" t="str">
            <v>JR</v>
          </cell>
          <cell r="E5471">
            <v>0.1</v>
          </cell>
          <cell r="G5471">
            <v>135416.24</v>
          </cell>
          <cell r="H5471">
            <v>13542</v>
          </cell>
        </row>
        <row r="5472">
          <cell r="B5472" t="str">
            <v>47111</v>
          </cell>
          <cell r="C5472" t="str">
            <v xml:space="preserve">elementos de consumo y proteccion </v>
          </cell>
          <cell r="D5472" t="str">
            <v>%</v>
          </cell>
          <cell r="E5472">
            <v>13542</v>
          </cell>
          <cell r="G5472">
            <v>1.4999999999999999E-2</v>
          </cell>
          <cell r="H5472">
            <v>203</v>
          </cell>
        </row>
        <row r="5473">
          <cell r="B5473" t="str">
            <v>46111</v>
          </cell>
          <cell r="C5473" t="str">
            <v xml:space="preserve">herramienta y equipo menor </v>
          </cell>
          <cell r="D5473" t="str">
            <v>%</v>
          </cell>
          <cell r="E5473">
            <v>13542</v>
          </cell>
          <cell r="G5473">
            <v>0.05</v>
          </cell>
          <cell r="H5473">
            <v>677</v>
          </cell>
        </row>
        <row r="5474">
          <cell r="C5474" t="str">
            <v>DIRECTO:  11,403,427 / U</v>
          </cell>
          <cell r="D5474">
            <v>0</v>
          </cell>
          <cell r="G5474">
            <v>0</v>
          </cell>
          <cell r="H5474">
            <v>0</v>
          </cell>
        </row>
        <row r="5475">
          <cell r="C5475">
            <v>0</v>
          </cell>
          <cell r="D5475">
            <v>0</v>
          </cell>
          <cell r="G5475">
            <v>0</v>
          </cell>
          <cell r="H5475">
            <v>0</v>
          </cell>
        </row>
        <row r="5476">
          <cell r="B5476" t="str">
            <v>12-02-670</v>
          </cell>
          <cell r="C5476" t="str">
            <v>VENTANA 064 (3.80x3.14). TUBULARES EN ACERO SERIE ECONOMY 50 DE JANSEN O EQUIVALENTE. CRISTAL TEMPLADO LAMINADO 4+4 MM. + PELICULA POLIVINIL BUTIRAL SEGÚN DETALLES Y ESPECIFICACIONES DE PLANOS. CUERPOS FIJOS</v>
          </cell>
          <cell r="D5476" t="str">
            <v>U</v>
          </cell>
          <cell r="E5476">
            <v>0</v>
          </cell>
          <cell r="G5476">
            <v>0</v>
          </cell>
          <cell r="H5476">
            <v>6332410</v>
          </cell>
        </row>
        <row r="5477">
          <cell r="B5477" t="str">
            <v>3F263</v>
          </cell>
          <cell r="C5477" t="str">
            <v xml:space="preserve">s. e i. ventana 064 (3.80x3.14). tubulares en acero serie economy 50 de jansen o equivalente. cristal templado laminado 4+4 mm. + pelicula polivinil butiral según detalles y especificaciones de planos. cuerpos fijos </v>
          </cell>
          <cell r="D5477" t="str">
            <v>u</v>
          </cell>
          <cell r="E5477">
            <v>1</v>
          </cell>
          <cell r="G5477">
            <v>6317988.2215999998</v>
          </cell>
          <cell r="H5477">
            <v>6317988</v>
          </cell>
        </row>
        <row r="5478">
          <cell r="B5478" t="str">
            <v>2A11936</v>
          </cell>
          <cell r="C5478" t="str">
            <v xml:space="preserve">CUADRILLA ALBAÑILERIA ACABADOS </v>
          </cell>
          <cell r="D5478" t="str">
            <v>JR</v>
          </cell>
          <cell r="E5478">
            <v>0.1</v>
          </cell>
          <cell r="G5478">
            <v>135416.24</v>
          </cell>
          <cell r="H5478">
            <v>13542</v>
          </cell>
        </row>
        <row r="5479">
          <cell r="B5479" t="str">
            <v>47111</v>
          </cell>
          <cell r="C5479" t="str">
            <v xml:space="preserve">elementos de consumo y proteccion </v>
          </cell>
          <cell r="D5479" t="str">
            <v>%</v>
          </cell>
          <cell r="E5479">
            <v>13542</v>
          </cell>
          <cell r="G5479">
            <v>1.4999999999999999E-2</v>
          </cell>
          <cell r="H5479">
            <v>203</v>
          </cell>
        </row>
        <row r="5480">
          <cell r="B5480" t="str">
            <v>46111</v>
          </cell>
          <cell r="C5480" t="str">
            <v xml:space="preserve">herramienta y equipo menor </v>
          </cell>
          <cell r="D5480" t="str">
            <v>%</v>
          </cell>
          <cell r="E5480">
            <v>13542</v>
          </cell>
          <cell r="G5480">
            <v>0.05</v>
          </cell>
          <cell r="H5480">
            <v>677</v>
          </cell>
        </row>
        <row r="5481">
          <cell r="C5481" t="str">
            <v>DIRECTO:  6,332,410 / U</v>
          </cell>
          <cell r="D5481">
            <v>0</v>
          </cell>
          <cell r="G5481">
            <v>0</v>
          </cell>
          <cell r="H5481">
            <v>0</v>
          </cell>
        </row>
        <row r="5482">
          <cell r="C5482">
            <v>0</v>
          </cell>
          <cell r="D5482">
            <v>0</v>
          </cell>
          <cell r="G5482">
            <v>0</v>
          </cell>
          <cell r="H5482">
            <v>0</v>
          </cell>
        </row>
        <row r="5483">
          <cell r="B5483" t="str">
            <v>12-02-672</v>
          </cell>
          <cell r="C5483" t="str">
            <v>VENTANA 065 (35.84x2.69). TUBULARES EN ACERO SERIE ECONOMY 50 DE JANSEN O EQUIVALENTE. CRISTAL TEMPLADO LAMINADO 4+4 MM. + PELICULA POLIVINIL BUTIRAL SEGÚN DETALLES Y ESPECIFICACIONES DE PLANOS. CUERPOS FIJOS</v>
          </cell>
          <cell r="D5483" t="str">
            <v>U</v>
          </cell>
          <cell r="E5483">
            <v>0</v>
          </cell>
          <cell r="G5483">
            <v>0</v>
          </cell>
          <cell r="H5483">
            <v>64708522</v>
          </cell>
        </row>
        <row r="5484">
          <cell r="B5484" t="str">
            <v>3F264</v>
          </cell>
          <cell r="C5484" t="str">
            <v xml:space="preserve">s. e i. ventana 065 (35.84x2.69). tubulares en acero serie economy 50 de jansen o equivalente. cristal templado laminado 4+4 mm. + pelicula polivinil butiral según detalles y especificaciones de planos. cuerpos fijos </v>
          </cell>
          <cell r="D5484" t="str">
            <v>u</v>
          </cell>
          <cell r="E5484">
            <v>1</v>
          </cell>
          <cell r="G5484">
            <v>64694100.24846261</v>
          </cell>
          <cell r="H5484">
            <v>64694100</v>
          </cell>
        </row>
        <row r="5485">
          <cell r="B5485" t="str">
            <v>2A11936</v>
          </cell>
          <cell r="C5485" t="str">
            <v xml:space="preserve">CUADRILLA ALBAÑILERIA ACABADOS </v>
          </cell>
          <cell r="D5485" t="str">
            <v>JR</v>
          </cell>
          <cell r="E5485">
            <v>0.1</v>
          </cell>
          <cell r="G5485">
            <v>135416.24</v>
          </cell>
          <cell r="H5485">
            <v>13542</v>
          </cell>
        </row>
        <row r="5486">
          <cell r="B5486" t="str">
            <v>47111</v>
          </cell>
          <cell r="C5486" t="str">
            <v xml:space="preserve">elementos de consumo y proteccion </v>
          </cell>
          <cell r="D5486" t="str">
            <v>%</v>
          </cell>
          <cell r="E5486">
            <v>13542</v>
          </cell>
          <cell r="G5486">
            <v>1.4999999999999999E-2</v>
          </cell>
          <cell r="H5486">
            <v>203</v>
          </cell>
        </row>
        <row r="5487">
          <cell r="B5487" t="str">
            <v>46111</v>
          </cell>
          <cell r="C5487" t="str">
            <v xml:space="preserve">herramienta y equipo menor </v>
          </cell>
          <cell r="D5487" t="str">
            <v>%</v>
          </cell>
          <cell r="E5487">
            <v>13542</v>
          </cell>
          <cell r="G5487">
            <v>0.05</v>
          </cell>
          <cell r="H5487">
            <v>677</v>
          </cell>
        </row>
        <row r="5488">
          <cell r="C5488" t="str">
            <v>DIRECTO:  64,708,522 / U</v>
          </cell>
          <cell r="D5488">
            <v>0</v>
          </cell>
          <cell r="G5488">
            <v>0</v>
          </cell>
          <cell r="H5488">
            <v>0</v>
          </cell>
        </row>
        <row r="5489">
          <cell r="C5489">
            <v>0</v>
          </cell>
          <cell r="D5489">
            <v>0</v>
          </cell>
          <cell r="G5489">
            <v>0</v>
          </cell>
          <cell r="H5489">
            <v>0</v>
          </cell>
        </row>
        <row r="5490">
          <cell r="B5490" t="str">
            <v>12-02-674</v>
          </cell>
          <cell r="C5490" t="str">
            <v>VENTANA 066 (3.55x3.00). PERFILERIA METALICA + PERFILES DE VIDRIO TIPO VITROLIT O EQUIVALENTE REFORZADO CON ALAMBRE DE ACERO INSTALADOS ACORDE CON DETALLE DE PLANOS. CUERPOS FIJOS</v>
          </cell>
          <cell r="D5490" t="str">
            <v>U</v>
          </cell>
          <cell r="E5490">
            <v>0</v>
          </cell>
          <cell r="G5490">
            <v>0</v>
          </cell>
          <cell r="H5490">
            <v>3676456</v>
          </cell>
        </row>
        <row r="5491">
          <cell r="B5491" t="str">
            <v>3F265</v>
          </cell>
          <cell r="C5491" t="str">
            <v xml:space="preserve">s. e i. ventana 066 (3.55x3.00). perfileria metalica + 2 perfiles de vidrio tipo vitrolit o equivalente reforzado con alambre de acero instalados acorde con detalle de planos. cuerpos fijos </v>
          </cell>
          <cell r="D5491" t="str">
            <v>u</v>
          </cell>
          <cell r="E5491">
            <v>1</v>
          </cell>
          <cell r="G5491">
            <v>3662034.4499999997</v>
          </cell>
          <cell r="H5491">
            <v>3662034</v>
          </cell>
        </row>
        <row r="5492">
          <cell r="B5492" t="str">
            <v>2A11936</v>
          </cell>
          <cell r="C5492" t="str">
            <v xml:space="preserve">CUADRILLA ALBAÑILERIA ACABADOS </v>
          </cell>
          <cell r="D5492" t="str">
            <v>JR</v>
          </cell>
          <cell r="E5492">
            <v>0.1</v>
          </cell>
          <cell r="G5492">
            <v>135416.24</v>
          </cell>
          <cell r="H5492">
            <v>13542</v>
          </cell>
        </row>
        <row r="5493">
          <cell r="B5493" t="str">
            <v>47111</v>
          </cell>
          <cell r="C5493" t="str">
            <v xml:space="preserve">elementos de consumo y proteccion </v>
          </cell>
          <cell r="D5493" t="str">
            <v>%</v>
          </cell>
          <cell r="E5493">
            <v>13542</v>
          </cell>
          <cell r="G5493">
            <v>1.4999999999999999E-2</v>
          </cell>
          <cell r="H5493">
            <v>203</v>
          </cell>
        </row>
        <row r="5494">
          <cell r="B5494" t="str">
            <v>46111</v>
          </cell>
          <cell r="C5494" t="str">
            <v xml:space="preserve">herramienta y equipo menor </v>
          </cell>
          <cell r="D5494" t="str">
            <v>%</v>
          </cell>
          <cell r="E5494">
            <v>13542</v>
          </cell>
          <cell r="G5494">
            <v>0.05</v>
          </cell>
          <cell r="H5494">
            <v>677</v>
          </cell>
        </row>
        <row r="5495">
          <cell r="C5495" t="str">
            <v>DIRECTO:  3,676,456 / U</v>
          </cell>
          <cell r="D5495">
            <v>0</v>
          </cell>
          <cell r="G5495">
            <v>0</v>
          </cell>
          <cell r="H5495">
            <v>0</v>
          </cell>
        </row>
        <row r="5496">
          <cell r="C5496">
            <v>0</v>
          </cell>
          <cell r="D5496">
            <v>0</v>
          </cell>
          <cell r="G5496">
            <v>0</v>
          </cell>
          <cell r="H5496">
            <v>0</v>
          </cell>
        </row>
        <row r="5497">
          <cell r="B5497" t="str">
            <v>12-02-676</v>
          </cell>
          <cell r="C5497" t="str">
            <v>VENTANA 067 (3.32x3.00). PERFILERIA METALICA + PERFILES DE VIDRIO TIPO VITROLIT O EQUIVALENTE REFORZADO CON ALAMBRE DE ACERO INSTALADOS ACORDE CON DETALLE DE PLANOS. CUERPOS FIJOS</v>
          </cell>
          <cell r="D5497" t="str">
            <v>U</v>
          </cell>
          <cell r="E5497">
            <v>0</v>
          </cell>
          <cell r="G5497">
            <v>0</v>
          </cell>
          <cell r="H5497">
            <v>3439198</v>
          </cell>
        </row>
        <row r="5498">
          <cell r="B5498" t="str">
            <v>3F266</v>
          </cell>
          <cell r="C5498" t="str">
            <v xml:space="preserve">s. e i. ventana 067 (3.32x3.00). perfileria metalica + 2 perfiles de vidrio tipo vitrolit o equivalente reforzado con alambre de acero instalados acorde con detalle de planos. cuerpos fijos </v>
          </cell>
          <cell r="D5498" t="str">
            <v>u</v>
          </cell>
          <cell r="E5498">
            <v>1</v>
          </cell>
          <cell r="G5498">
            <v>3424775.88</v>
          </cell>
          <cell r="H5498">
            <v>3424776</v>
          </cell>
        </row>
        <row r="5499">
          <cell r="B5499" t="str">
            <v>2A11936</v>
          </cell>
          <cell r="C5499" t="str">
            <v xml:space="preserve">CUADRILLA ALBAÑILERIA ACABADOS </v>
          </cell>
          <cell r="D5499" t="str">
            <v>JR</v>
          </cell>
          <cell r="E5499">
            <v>0.1</v>
          </cell>
          <cell r="G5499">
            <v>135416.24</v>
          </cell>
          <cell r="H5499">
            <v>13542</v>
          </cell>
        </row>
        <row r="5500">
          <cell r="B5500" t="str">
            <v>47111</v>
          </cell>
          <cell r="C5500" t="str">
            <v xml:space="preserve">elementos de consumo y proteccion </v>
          </cell>
          <cell r="D5500" t="str">
            <v>%</v>
          </cell>
          <cell r="E5500">
            <v>13542</v>
          </cell>
          <cell r="G5500">
            <v>1.4999999999999999E-2</v>
          </cell>
          <cell r="H5500">
            <v>203</v>
          </cell>
        </row>
        <row r="5501">
          <cell r="B5501" t="str">
            <v>46111</v>
          </cell>
          <cell r="C5501" t="str">
            <v xml:space="preserve">herramienta y equipo menor </v>
          </cell>
          <cell r="D5501" t="str">
            <v>%</v>
          </cell>
          <cell r="E5501">
            <v>13542</v>
          </cell>
          <cell r="G5501">
            <v>0.05</v>
          </cell>
          <cell r="H5501">
            <v>677</v>
          </cell>
        </row>
        <row r="5502">
          <cell r="C5502" t="str">
            <v>DIRECTO:  3,439,198 / U</v>
          </cell>
          <cell r="D5502">
            <v>0</v>
          </cell>
          <cell r="G5502">
            <v>0</v>
          </cell>
          <cell r="H5502">
            <v>0</v>
          </cell>
        </row>
        <row r="5503">
          <cell r="C5503">
            <v>0</v>
          </cell>
          <cell r="D5503">
            <v>0</v>
          </cell>
          <cell r="G5503">
            <v>0</v>
          </cell>
          <cell r="H5503">
            <v>0</v>
          </cell>
        </row>
        <row r="5504">
          <cell r="B5504" t="str">
            <v>12-02-678</v>
          </cell>
          <cell r="C5504" t="str">
            <v>VENTANA 068 (4.86x3.00). PERFILERIA METALICA + PERFILES DE VIDRIO TIPO VITROLIT O EQUIVALENTE REFORZADO CON ALAMBRE DE ACERO INSTALADOS ACORDE CON DETALLE DE PLANOS. CUERPOS FIJOS</v>
          </cell>
          <cell r="D5504" t="str">
            <v>U</v>
          </cell>
          <cell r="E5504">
            <v>0</v>
          </cell>
          <cell r="G5504">
            <v>0</v>
          </cell>
          <cell r="H5504">
            <v>5027799</v>
          </cell>
        </row>
        <row r="5505">
          <cell r="B5505" t="str">
            <v>3F267</v>
          </cell>
          <cell r="C5505" t="str">
            <v xml:space="preserve">s. e i. ventana 068 (4.86x3.00). perfileria metalica + 2 perfiles de vidrio tipo vitrolit o equivalente reforzado con alambre de acero instalados acorde con detalle de planos. cuerpos fijos </v>
          </cell>
          <cell r="D5505" t="str">
            <v>u</v>
          </cell>
          <cell r="E5505">
            <v>1</v>
          </cell>
          <cell r="G5505">
            <v>5013376.74</v>
          </cell>
          <cell r="H5505">
            <v>5013377</v>
          </cell>
        </row>
        <row r="5506">
          <cell r="B5506" t="str">
            <v>2A11936</v>
          </cell>
          <cell r="C5506" t="str">
            <v xml:space="preserve">CUADRILLA ALBAÑILERIA ACABADOS </v>
          </cell>
          <cell r="D5506" t="str">
            <v>JR</v>
          </cell>
          <cell r="E5506">
            <v>0.1</v>
          </cell>
          <cell r="G5506">
            <v>135416.24</v>
          </cell>
          <cell r="H5506">
            <v>13542</v>
          </cell>
        </row>
        <row r="5507">
          <cell r="B5507" t="str">
            <v>47111</v>
          </cell>
          <cell r="C5507" t="str">
            <v xml:space="preserve">elementos de consumo y proteccion </v>
          </cell>
          <cell r="D5507" t="str">
            <v>%</v>
          </cell>
          <cell r="E5507">
            <v>13542</v>
          </cell>
          <cell r="G5507">
            <v>1.4999999999999999E-2</v>
          </cell>
          <cell r="H5507">
            <v>203</v>
          </cell>
        </row>
        <row r="5508">
          <cell r="B5508" t="str">
            <v>46111</v>
          </cell>
          <cell r="C5508" t="str">
            <v xml:space="preserve">herramienta y equipo menor </v>
          </cell>
          <cell r="D5508" t="str">
            <v>%</v>
          </cell>
          <cell r="E5508">
            <v>13542</v>
          </cell>
          <cell r="G5508">
            <v>0.05</v>
          </cell>
          <cell r="H5508">
            <v>677</v>
          </cell>
        </row>
        <row r="5509">
          <cell r="C5509" t="str">
            <v>DIRECTO:  5,027,799 / U</v>
          </cell>
          <cell r="D5509">
            <v>0</v>
          </cell>
          <cell r="G5509">
            <v>0</v>
          </cell>
          <cell r="H5509">
            <v>0</v>
          </cell>
        </row>
        <row r="5510">
          <cell r="C5510">
            <v>0</v>
          </cell>
          <cell r="D5510">
            <v>0</v>
          </cell>
          <cell r="G5510">
            <v>0</v>
          </cell>
          <cell r="H5510">
            <v>0</v>
          </cell>
        </row>
        <row r="5511">
          <cell r="B5511" t="str">
            <v>12-02-680</v>
          </cell>
          <cell r="C5511" t="str">
            <v>VENTANA 069 (14.68x1.55). TUBULARES EN ACERO SERIE ECONOMY 50 DE JANSEN O EQUIVALENTE. CRISTAL TEMPLADO LAMINADO MM. - SENTRY GLASS PLUS 0.89 MM. (SGP RESISTENCIA ESTRUCTURAL) O EQUIVALENTE SEGÚN DETALLES Y ESPECIFICACIONES DE PLANOS. CUERPOS FIJOS</v>
          </cell>
          <cell r="D5511" t="str">
            <v>U</v>
          </cell>
          <cell r="E5511">
            <v>0</v>
          </cell>
          <cell r="G5511">
            <v>0</v>
          </cell>
          <cell r="H5511">
            <v>17002572</v>
          </cell>
        </row>
        <row r="5512">
          <cell r="B5512" t="str">
            <v>3F268</v>
          </cell>
          <cell r="C5512" t="str">
            <v xml:space="preserve">s. e i. ventana 069 (14.68x1.55). tubulares en acero serie economy 50 de jansen o equivalente. cristal templado laminado mm. - sentry glass plus 0.89 mm. (sgp resistencia estructural) o equivalente según detalles y especificaciones de planos. cuerpos fijos </v>
          </cell>
          <cell r="D5512" t="str">
            <v>u</v>
          </cell>
          <cell r="E5512">
            <v>1</v>
          </cell>
          <cell r="G5512">
            <v>16988150.050308488</v>
          </cell>
          <cell r="H5512">
            <v>16988150</v>
          </cell>
        </row>
        <row r="5513">
          <cell r="B5513" t="str">
            <v>2A11936</v>
          </cell>
          <cell r="C5513" t="str">
            <v xml:space="preserve">CUADRILLA ALBAÑILERIA ACABADOS </v>
          </cell>
          <cell r="D5513" t="str">
            <v>JR</v>
          </cell>
          <cell r="E5513">
            <v>0.1</v>
          </cell>
          <cell r="G5513">
            <v>135416.24</v>
          </cell>
          <cell r="H5513">
            <v>13542</v>
          </cell>
        </row>
        <row r="5514">
          <cell r="B5514" t="str">
            <v>47111</v>
          </cell>
          <cell r="C5514" t="str">
            <v xml:space="preserve">elementos de consumo y proteccion </v>
          </cell>
          <cell r="D5514" t="str">
            <v>%</v>
          </cell>
          <cell r="E5514">
            <v>13542</v>
          </cell>
          <cell r="G5514">
            <v>1.4999999999999999E-2</v>
          </cell>
          <cell r="H5514">
            <v>203</v>
          </cell>
        </row>
        <row r="5515">
          <cell r="B5515" t="str">
            <v>46111</v>
          </cell>
          <cell r="C5515" t="str">
            <v xml:space="preserve">herramienta y equipo menor </v>
          </cell>
          <cell r="D5515" t="str">
            <v>%</v>
          </cell>
          <cell r="E5515">
            <v>13542</v>
          </cell>
          <cell r="G5515">
            <v>0.05</v>
          </cell>
          <cell r="H5515">
            <v>677</v>
          </cell>
        </row>
        <row r="5516">
          <cell r="C5516" t="str">
            <v>DIRECTO:  17,002,572 / U</v>
          </cell>
          <cell r="D5516">
            <v>0</v>
          </cell>
          <cell r="G5516">
            <v>0</v>
          </cell>
          <cell r="H5516">
            <v>0</v>
          </cell>
        </row>
        <row r="5517">
          <cell r="C5517">
            <v>0</v>
          </cell>
          <cell r="D5517">
            <v>0</v>
          </cell>
          <cell r="G5517">
            <v>0</v>
          </cell>
          <cell r="H5517">
            <v>0</v>
          </cell>
        </row>
        <row r="5518">
          <cell r="B5518" t="str">
            <v>12-02-682</v>
          </cell>
          <cell r="C5518" t="str">
            <v>VENTANA 070 (VARIABLE). CONJUNTO DE VENTANAS PARA RESTAURANTE. PERFILERIA METALICA + PERFILES DE VIDRIO TIPO VITROLIT O EQUIVALENTE REFORZADO CON ALAMBRE DE ACERO INSTALADOS ACORDE CON DETALLE DE PLANOS. CUERPOS FIJOS</v>
          </cell>
          <cell r="D5518" t="str">
            <v>U</v>
          </cell>
          <cell r="E5518">
            <v>0</v>
          </cell>
          <cell r="G5518">
            <v>0</v>
          </cell>
          <cell r="H5518">
            <v>35887567</v>
          </cell>
        </row>
        <row r="5519">
          <cell r="B5519" t="str">
            <v>3F269</v>
          </cell>
          <cell r="C5519" t="str">
            <v xml:space="preserve">s. e i. ventana 070 (variable). conjunto de s. e i. ventanas para restaurante. perfileria metalica + perfiles de vidrio tipo vitrolit o equivalente reforzado con alambre de acero instalados acorde con detalle de planos. cuerpos fijos </v>
          </cell>
          <cell r="D5519" t="str">
            <v>u</v>
          </cell>
          <cell r="E5519">
            <v>1</v>
          </cell>
          <cell r="G5519">
            <v>35873145</v>
          </cell>
          <cell r="H5519">
            <v>35873145</v>
          </cell>
        </row>
        <row r="5520">
          <cell r="B5520" t="str">
            <v>2A11936</v>
          </cell>
          <cell r="C5520" t="str">
            <v xml:space="preserve">CUADRILLA ALBAÑILERIA ACABADOS </v>
          </cell>
          <cell r="D5520" t="str">
            <v>JR</v>
          </cell>
          <cell r="E5520">
            <v>0.1</v>
          </cell>
          <cell r="G5520">
            <v>135416.24</v>
          </cell>
          <cell r="H5520">
            <v>13542</v>
          </cell>
        </row>
        <row r="5521">
          <cell r="B5521" t="str">
            <v>47111</v>
          </cell>
          <cell r="C5521" t="str">
            <v xml:space="preserve">elementos de consumo y proteccion </v>
          </cell>
          <cell r="D5521" t="str">
            <v>%</v>
          </cell>
          <cell r="E5521">
            <v>13542</v>
          </cell>
          <cell r="G5521">
            <v>1.4999999999999999E-2</v>
          </cell>
          <cell r="H5521">
            <v>203</v>
          </cell>
        </row>
        <row r="5522">
          <cell r="B5522" t="str">
            <v>46111</v>
          </cell>
          <cell r="C5522" t="str">
            <v xml:space="preserve">herramienta y equipo menor </v>
          </cell>
          <cell r="D5522" t="str">
            <v>%</v>
          </cell>
          <cell r="E5522">
            <v>13542</v>
          </cell>
          <cell r="G5522">
            <v>0.05</v>
          </cell>
          <cell r="H5522">
            <v>677</v>
          </cell>
        </row>
        <row r="5523">
          <cell r="C5523" t="str">
            <v>DIRECTO:  35,887,567 / U</v>
          </cell>
          <cell r="D5523">
            <v>0</v>
          </cell>
          <cell r="G5523">
            <v>0</v>
          </cell>
          <cell r="H5523">
            <v>0</v>
          </cell>
        </row>
        <row r="5524">
          <cell r="C5524">
            <v>0</v>
          </cell>
          <cell r="D5524">
            <v>0</v>
          </cell>
          <cell r="G5524">
            <v>0</v>
          </cell>
          <cell r="H5524">
            <v>0</v>
          </cell>
        </row>
        <row r="5525">
          <cell r="B5525" t="str">
            <v>12-02-684</v>
          </cell>
          <cell r="C5525" t="str">
            <v>VENTANA 071 (0.52x3.20). MURO CORTINA MIXTO CON PERFILES TUBULARES SERIE VISS BASIC 60 DE JANSEN O EQUIVALENTE. CRISTAL TEMPLADO LAMINADO 4+4 MM. + PELICULA POLIVINIL BUTIRAL SEGÚN DETALLES Y ESPECIFICACIONES DE PLANOS. CUERPOS FIJOS</v>
          </cell>
          <cell r="D5525" t="str">
            <v>U</v>
          </cell>
          <cell r="E5525">
            <v>0</v>
          </cell>
          <cell r="G5525">
            <v>0</v>
          </cell>
          <cell r="H5525">
            <v>1263573</v>
          </cell>
        </row>
        <row r="5526">
          <cell r="B5526" t="str">
            <v>3F270</v>
          </cell>
          <cell r="C5526" t="str">
            <v xml:space="preserve">s. e i. ventana 071 (0.52x3.20). muro cortina mixto con perfiles tubulares serie viss basic 60 de jansen o equivalente. cristal templado laminado 4+4 mm. + pelicula polivinil butiral según detalles y especificaciones de planos. cuerpos fijos </v>
          </cell>
          <cell r="D5526" t="str">
            <v>u</v>
          </cell>
          <cell r="E5526">
            <v>1</v>
          </cell>
          <cell r="G5526">
            <v>1249150.7593333332</v>
          </cell>
          <cell r="H5526">
            <v>1249151</v>
          </cell>
        </row>
        <row r="5527">
          <cell r="B5527" t="str">
            <v>2A11936</v>
          </cell>
          <cell r="C5527" t="str">
            <v xml:space="preserve">CUADRILLA ALBAÑILERIA ACABADOS </v>
          </cell>
          <cell r="D5527" t="str">
            <v>JR</v>
          </cell>
          <cell r="E5527">
            <v>0.1</v>
          </cell>
          <cell r="G5527">
            <v>135416.24</v>
          </cell>
          <cell r="H5527">
            <v>13542</v>
          </cell>
        </row>
        <row r="5528">
          <cell r="B5528" t="str">
            <v>47111</v>
          </cell>
          <cell r="C5528" t="str">
            <v xml:space="preserve">elementos de consumo y proteccion </v>
          </cell>
          <cell r="D5528" t="str">
            <v>%</v>
          </cell>
          <cell r="E5528">
            <v>13542</v>
          </cell>
          <cell r="G5528">
            <v>1.4999999999999999E-2</v>
          </cell>
          <cell r="H5528">
            <v>203</v>
          </cell>
        </row>
        <row r="5529">
          <cell r="B5529" t="str">
            <v>46111</v>
          </cell>
          <cell r="C5529" t="str">
            <v xml:space="preserve">herramienta y equipo menor </v>
          </cell>
          <cell r="D5529" t="str">
            <v>%</v>
          </cell>
          <cell r="E5529">
            <v>13542</v>
          </cell>
          <cell r="G5529">
            <v>0.05</v>
          </cell>
          <cell r="H5529">
            <v>677</v>
          </cell>
        </row>
        <row r="5530">
          <cell r="C5530" t="str">
            <v>DIRECTO:  1,263,573 / U</v>
          </cell>
          <cell r="D5530">
            <v>0</v>
          </cell>
          <cell r="G5530">
            <v>0</v>
          </cell>
          <cell r="H5530">
            <v>0</v>
          </cell>
        </row>
        <row r="5531">
          <cell r="C5531">
            <v>0</v>
          </cell>
          <cell r="D5531">
            <v>0</v>
          </cell>
          <cell r="G5531">
            <v>0</v>
          </cell>
          <cell r="H5531">
            <v>0</v>
          </cell>
        </row>
        <row r="5532">
          <cell r="B5532" t="str">
            <v>12-02-686</v>
          </cell>
          <cell r="C5532" t="str">
            <v>VENTANA 072 (2.00x1.00). VENTANA ACUSTICA. TABIQUE VIDRIO CONTINUO ST-100 CAPACIDAD DE ABSORCION EN ALTURA - VIDRIO 5+5 MM. CUERPOS FIJOS</v>
          </cell>
          <cell r="D5532" t="str">
            <v>U</v>
          </cell>
          <cell r="E5532">
            <v>0</v>
          </cell>
          <cell r="G5532">
            <v>0</v>
          </cell>
          <cell r="H5532">
            <v>1506682</v>
          </cell>
        </row>
        <row r="5533">
          <cell r="B5533" t="str">
            <v>3F271</v>
          </cell>
          <cell r="C5533" t="str">
            <v xml:space="preserve">s. e i. ventana 072 (2.00x1.00). s. e i. ventana acustica. tabique vidrio continuo st-100 capacidad de absorcion en altura - vidrio 5+5 mm. cuerpos fijos </v>
          </cell>
          <cell r="D5533" t="str">
            <v>u</v>
          </cell>
          <cell r="E5533">
            <v>1</v>
          </cell>
          <cell r="G5533">
            <v>1492260</v>
          </cell>
          <cell r="H5533">
            <v>1492260</v>
          </cell>
        </row>
        <row r="5534">
          <cell r="B5534" t="str">
            <v>2A11936</v>
          </cell>
          <cell r="C5534" t="str">
            <v xml:space="preserve">CUADRILLA ALBAÑILERIA ACABADOS </v>
          </cell>
          <cell r="D5534" t="str">
            <v>JR</v>
          </cell>
          <cell r="E5534">
            <v>0.1</v>
          </cell>
          <cell r="G5534">
            <v>135416.24</v>
          </cell>
          <cell r="H5534">
            <v>13542</v>
          </cell>
        </row>
        <row r="5535">
          <cell r="B5535" t="str">
            <v>47111</v>
          </cell>
          <cell r="C5535" t="str">
            <v xml:space="preserve">elementos de consumo y proteccion </v>
          </cell>
          <cell r="D5535" t="str">
            <v>%</v>
          </cell>
          <cell r="E5535">
            <v>13542</v>
          </cell>
          <cell r="G5535">
            <v>1.4999999999999999E-2</v>
          </cell>
          <cell r="H5535">
            <v>203</v>
          </cell>
        </row>
        <row r="5536">
          <cell r="B5536" t="str">
            <v>46111</v>
          </cell>
          <cell r="C5536" t="str">
            <v xml:space="preserve">herramienta y equipo menor </v>
          </cell>
          <cell r="D5536" t="str">
            <v>%</v>
          </cell>
          <cell r="E5536">
            <v>13542</v>
          </cell>
          <cell r="G5536">
            <v>0.05</v>
          </cell>
          <cell r="H5536">
            <v>677</v>
          </cell>
        </row>
        <row r="5537">
          <cell r="C5537" t="str">
            <v>DIRECTO:  1,506,682 / U</v>
          </cell>
          <cell r="D5537">
            <v>0</v>
          </cell>
          <cell r="G5537">
            <v>0</v>
          </cell>
          <cell r="H5537">
            <v>0</v>
          </cell>
        </row>
        <row r="5538">
          <cell r="C5538">
            <v>0</v>
          </cell>
          <cell r="D5538">
            <v>0</v>
          </cell>
          <cell r="G5538">
            <v>0</v>
          </cell>
          <cell r="H5538">
            <v>0</v>
          </cell>
        </row>
        <row r="5539">
          <cell r="B5539" t="str">
            <v>12-02-688</v>
          </cell>
          <cell r="C5539" t="str">
            <v>PUERTA VENTANA 001 (3.50x3.20). MURO CORTINA CON PERFILES TUBULARES SERIE VISS BASIC 60 DE JANSEN O EQUIVALENTE. CRISTAL TEMPLADO LAMINADO 4+4 MM. + PELICULA POLIVINIL BUTIRAL. PUERTAS BATIENTES CON PERFILES TUBULARES SERIE ECONOMY 50 DE JANSEN O EQUIVALENTE SEGÚN DETALLES Y ESPECIFICACIONES DE PLANOS. INCLUYE HALADERAS, CERRADURA Y BARRA ANTIPANICO</v>
          </cell>
          <cell r="D5539" t="str">
            <v>U</v>
          </cell>
          <cell r="E5539">
            <v>0</v>
          </cell>
          <cell r="G5539">
            <v>0</v>
          </cell>
          <cell r="H5539">
            <v>7578053</v>
          </cell>
        </row>
        <row r="5540">
          <cell r="B5540" t="str">
            <v>3F272</v>
          </cell>
          <cell r="C5540" t="str">
            <v xml:space="preserve">s. e i. puerta ventana 001 (3.50x3.20). muro cortina con perfiles tubulares serie viss basic 60 de jansen o equivalente. cristal templado laminado 4+4 mm. + pelicula polivinil butiral. puertas batientes con perfiles tubulares serie economy 50 de jansen o equivalente según detalles y especificaciones de planos. incluye haladeras, cerradura y barra antipanico </v>
          </cell>
          <cell r="D5540" t="str">
            <v>u</v>
          </cell>
          <cell r="E5540">
            <v>1</v>
          </cell>
          <cell r="G5540">
            <v>7563631.3794636671</v>
          </cell>
          <cell r="H5540">
            <v>7563631</v>
          </cell>
        </row>
        <row r="5541">
          <cell r="B5541" t="str">
            <v>2A11936</v>
          </cell>
          <cell r="C5541" t="str">
            <v xml:space="preserve">CUADRILLA ALBAÑILERIA ACABADOS </v>
          </cell>
          <cell r="D5541" t="str">
            <v>JR</v>
          </cell>
          <cell r="E5541">
            <v>0.1</v>
          </cell>
          <cell r="G5541">
            <v>135416.24</v>
          </cell>
          <cell r="H5541">
            <v>13542</v>
          </cell>
        </row>
        <row r="5542">
          <cell r="B5542" t="str">
            <v>47111</v>
          </cell>
          <cell r="C5542" t="str">
            <v xml:space="preserve">elementos de consumo y proteccion </v>
          </cell>
          <cell r="D5542" t="str">
            <v>%</v>
          </cell>
          <cell r="E5542">
            <v>13542</v>
          </cell>
          <cell r="G5542">
            <v>1.4999999999999999E-2</v>
          </cell>
          <cell r="H5542">
            <v>203</v>
          </cell>
        </row>
        <row r="5543">
          <cell r="B5543" t="str">
            <v>46111</v>
          </cell>
          <cell r="C5543" t="str">
            <v xml:space="preserve">herramienta y equipo menor </v>
          </cell>
          <cell r="D5543" t="str">
            <v>%</v>
          </cell>
          <cell r="E5543">
            <v>13542</v>
          </cell>
          <cell r="G5543">
            <v>0.05</v>
          </cell>
          <cell r="H5543">
            <v>677</v>
          </cell>
        </row>
        <row r="5544">
          <cell r="C5544" t="str">
            <v>DIRECTO:  7,578,053 / U</v>
          </cell>
          <cell r="D5544">
            <v>0</v>
          </cell>
          <cell r="G5544">
            <v>0</v>
          </cell>
          <cell r="H5544">
            <v>0</v>
          </cell>
        </row>
        <row r="5545">
          <cell r="C5545">
            <v>0</v>
          </cell>
          <cell r="D5545">
            <v>0</v>
          </cell>
          <cell r="G5545">
            <v>0</v>
          </cell>
          <cell r="H5545">
            <v>0</v>
          </cell>
        </row>
        <row r="5546">
          <cell r="B5546" t="str">
            <v>12-02-690</v>
          </cell>
          <cell r="C5546" t="str">
            <v>PUERTA VENTANA 002 (1.40x3.20). PERFILES TUBULARES SERIE ECONOMY 50 DE JANSEN O EQUIVALENTE. CRISTAL TEMPLADO LAMINADO 4+4 MM. + PELICULA POLIVINIL BUTIRAL SEGÚN DETALLES Y ESPECIFICACIONES DE PLANOS. CUERPOS FIJOS Y BATIENTES. INCLUYE HALADERAS, CERRADURA Y BARRA ANTIPANICO</v>
          </cell>
          <cell r="D5546" t="str">
            <v>U</v>
          </cell>
          <cell r="E5546">
            <v>0</v>
          </cell>
          <cell r="G5546">
            <v>0</v>
          </cell>
          <cell r="H5546">
            <v>5644820</v>
          </cell>
        </row>
        <row r="5547">
          <cell r="B5547" t="str">
            <v>3F273</v>
          </cell>
          <cell r="C5547" t="str">
            <v xml:space="preserve">s. e i. puerta ventana 002 (1.40x3.20). perfiles tubulares serie economy 50 de jansen o equivalente. cristal templado laminado 4+4 mm. + pelicula polivinil butiral según detalles y especificaciones de planos. cuerpos fijos y batientes. incluye haladeras, cerradura y barra antipanico </v>
          </cell>
          <cell r="D5547" t="str">
            <v>u</v>
          </cell>
          <cell r="E5547">
            <v>1</v>
          </cell>
          <cell r="G5547">
            <v>5630398.0608969703</v>
          </cell>
          <cell r="H5547">
            <v>5630398</v>
          </cell>
        </row>
        <row r="5548">
          <cell r="B5548" t="str">
            <v>2A11936</v>
          </cell>
          <cell r="C5548" t="str">
            <v xml:space="preserve">CUADRILLA ALBAÑILERIA ACABADOS </v>
          </cell>
          <cell r="D5548" t="str">
            <v>JR</v>
          </cell>
          <cell r="E5548">
            <v>0.1</v>
          </cell>
          <cell r="G5548">
            <v>135416.24</v>
          </cell>
          <cell r="H5548">
            <v>13542</v>
          </cell>
        </row>
        <row r="5549">
          <cell r="B5549" t="str">
            <v>47111</v>
          </cell>
          <cell r="C5549" t="str">
            <v xml:space="preserve">elementos de consumo y proteccion </v>
          </cell>
          <cell r="D5549" t="str">
            <v>%</v>
          </cell>
          <cell r="E5549">
            <v>13542</v>
          </cell>
          <cell r="G5549">
            <v>1.4999999999999999E-2</v>
          </cell>
          <cell r="H5549">
            <v>203</v>
          </cell>
        </row>
        <row r="5550">
          <cell r="B5550" t="str">
            <v>46111</v>
          </cell>
          <cell r="C5550" t="str">
            <v xml:space="preserve">herramienta y equipo menor </v>
          </cell>
          <cell r="D5550" t="str">
            <v>%</v>
          </cell>
          <cell r="E5550">
            <v>13542</v>
          </cell>
          <cell r="G5550">
            <v>0.05</v>
          </cell>
          <cell r="H5550">
            <v>677</v>
          </cell>
        </row>
        <row r="5551">
          <cell r="C5551" t="str">
            <v>DIRECTO:  5,644,820 / U</v>
          </cell>
          <cell r="D5551">
            <v>0</v>
          </cell>
          <cell r="G5551">
            <v>0</v>
          </cell>
          <cell r="H5551">
            <v>0</v>
          </cell>
        </row>
        <row r="5552">
          <cell r="C5552">
            <v>0</v>
          </cell>
          <cell r="D5552">
            <v>0</v>
          </cell>
          <cell r="G5552">
            <v>0</v>
          </cell>
          <cell r="H5552">
            <v>0</v>
          </cell>
        </row>
        <row r="5553">
          <cell r="B5553" t="str">
            <v>12-02-692</v>
          </cell>
          <cell r="C5553" t="str">
            <v>PUERTA VENTANA 003 (10.95x4.85). MURO CORTINA CON PERFILES TUBULARES SERIE VISS BASIC 60 DE JANSEN O EQUIVALENTE. CRISTAL TEMPLADO LAMINADO 6+6 MM. - SENTRY GLASS PLUS 0.89 MM. (SGP RESISTENCIA ESTRUCTURAL) O EQUIVALENTE. PUERTAS BATIENTES CON PERFILES TUBULARES SERIE ECONOMY 50 DE JANSEN O EQUIVALENTE SEGÚN DETALLES Y ESPECIFICACIONES DE PLANOS. INCLUYE HALADERAS, CERRADURA Y BARRA ANTIPANICO</v>
          </cell>
          <cell r="D5553" t="str">
            <v>U</v>
          </cell>
          <cell r="E5553">
            <v>0</v>
          </cell>
          <cell r="G5553">
            <v>0</v>
          </cell>
          <cell r="H5553">
            <v>54382154</v>
          </cell>
        </row>
        <row r="5554">
          <cell r="B5554" t="str">
            <v>3F274</v>
          </cell>
          <cell r="C5554" t="str">
            <v xml:space="preserve">s. e i. puerta ventana 003 (10.95x4.85). muro cortina con perfiles tubulares serie viss basic 60 de jansen o equivalente. cristal templado laminado 6+6 mm. - sentry glass plus 0.89 mm. (sgp resistencia estructural) o equivalente. puertas batientes con perfiles tubulares serie economy 50 de jansen o equivalente según detalles y especificaciones de planos. incluye haladeras, cerradura y barra antipanico </v>
          </cell>
          <cell r="D5554" t="str">
            <v>u</v>
          </cell>
          <cell r="E5554">
            <v>1</v>
          </cell>
          <cell r="G5554">
            <v>54367731.599618435</v>
          </cell>
          <cell r="H5554">
            <v>54367732</v>
          </cell>
        </row>
        <row r="5555">
          <cell r="B5555" t="str">
            <v>2A11936</v>
          </cell>
          <cell r="C5555" t="str">
            <v xml:space="preserve">CUADRILLA ALBAÑILERIA ACABADOS </v>
          </cell>
          <cell r="D5555" t="str">
            <v>JR</v>
          </cell>
          <cell r="E5555">
            <v>0.1</v>
          </cell>
          <cell r="G5555">
            <v>135416.24</v>
          </cell>
          <cell r="H5555">
            <v>13542</v>
          </cell>
        </row>
        <row r="5556">
          <cell r="B5556" t="str">
            <v>47111</v>
          </cell>
          <cell r="C5556" t="str">
            <v xml:space="preserve">elementos de consumo y proteccion </v>
          </cell>
          <cell r="D5556" t="str">
            <v>%</v>
          </cell>
          <cell r="E5556">
            <v>13542</v>
          </cell>
          <cell r="G5556">
            <v>1.4999999999999999E-2</v>
          </cell>
          <cell r="H5556">
            <v>203</v>
          </cell>
        </row>
        <row r="5557">
          <cell r="B5557" t="str">
            <v>46111</v>
          </cell>
          <cell r="C5557" t="str">
            <v xml:space="preserve">herramienta y equipo menor </v>
          </cell>
          <cell r="D5557" t="str">
            <v>%</v>
          </cell>
          <cell r="E5557">
            <v>13542</v>
          </cell>
          <cell r="G5557">
            <v>0.05</v>
          </cell>
          <cell r="H5557">
            <v>677</v>
          </cell>
        </row>
        <row r="5558">
          <cell r="C5558" t="str">
            <v>DIRECTO:  54,382,154 / U</v>
          </cell>
          <cell r="D5558">
            <v>0</v>
          </cell>
          <cell r="G5558">
            <v>0</v>
          </cell>
          <cell r="H5558">
            <v>0</v>
          </cell>
        </row>
        <row r="5559">
          <cell r="C5559">
            <v>0</v>
          </cell>
          <cell r="D5559">
            <v>0</v>
          </cell>
          <cell r="G5559">
            <v>0</v>
          </cell>
          <cell r="H5559">
            <v>0</v>
          </cell>
        </row>
        <row r="5560">
          <cell r="B5560" t="str">
            <v>12-02-694</v>
          </cell>
          <cell r="C5560" t="str">
            <v>PUERTA VENTANA 004 (1.40x3.20). PERFILES TUBULARES SERIE ECONOMY 50 DE JANSEN O EQUIVALENTE. CRISTAL TEMPLADO LAMINADO 4+4 MM. + PELICULA POLIVINIL BUTIRAL SEGÚN DETALLES Y ESPECIFICACIONES DE PLANOS. CUERPOS FIJOS Y BATIENTES. INCLUYE HALADERAS Y CERRADURA</v>
          </cell>
          <cell r="D5560" t="str">
            <v>U</v>
          </cell>
          <cell r="E5560">
            <v>0</v>
          </cell>
          <cell r="G5560">
            <v>0</v>
          </cell>
          <cell r="H5560">
            <v>5644820</v>
          </cell>
        </row>
        <row r="5561">
          <cell r="B5561" t="str">
            <v>3F275</v>
          </cell>
          <cell r="C5561" t="str">
            <v xml:space="preserve">s. e i. puerta ventana 004 (1.40x3.20). perfiles tubulares serie economy 50 de jansen o equivalente. cristal templado laminado 4+4 mm. + pelicula polivinil butiral según detalles y especificaciones de planos. cuerpos fijos y batientes. incluye haladeras y cerradura </v>
          </cell>
          <cell r="D5561" t="str">
            <v>u</v>
          </cell>
          <cell r="E5561">
            <v>1</v>
          </cell>
          <cell r="G5561">
            <v>5630398.0608969703</v>
          </cell>
          <cell r="H5561">
            <v>5630398</v>
          </cell>
        </row>
        <row r="5562">
          <cell r="B5562" t="str">
            <v>2A11936</v>
          </cell>
          <cell r="C5562" t="str">
            <v xml:space="preserve">CUADRILLA ALBAÑILERIA ACABADOS </v>
          </cell>
          <cell r="D5562" t="str">
            <v>JR</v>
          </cell>
          <cell r="E5562">
            <v>0.1</v>
          </cell>
          <cell r="G5562">
            <v>135416.24</v>
          </cell>
          <cell r="H5562">
            <v>13542</v>
          </cell>
        </row>
        <row r="5563">
          <cell r="B5563" t="str">
            <v>47111</v>
          </cell>
          <cell r="C5563" t="str">
            <v xml:space="preserve">elementos de consumo y proteccion </v>
          </cell>
          <cell r="D5563" t="str">
            <v>%</v>
          </cell>
          <cell r="E5563">
            <v>13542</v>
          </cell>
          <cell r="G5563">
            <v>1.4999999999999999E-2</v>
          </cell>
          <cell r="H5563">
            <v>203</v>
          </cell>
        </row>
        <row r="5564">
          <cell r="B5564" t="str">
            <v>46111</v>
          </cell>
          <cell r="C5564" t="str">
            <v xml:space="preserve">herramienta y equipo menor </v>
          </cell>
          <cell r="D5564" t="str">
            <v>%</v>
          </cell>
          <cell r="E5564">
            <v>13542</v>
          </cell>
          <cell r="G5564">
            <v>0.05</v>
          </cell>
          <cell r="H5564">
            <v>677</v>
          </cell>
        </row>
        <row r="5565">
          <cell r="C5565" t="str">
            <v>DIRECTO:  5,644,820 / U</v>
          </cell>
          <cell r="D5565">
            <v>0</v>
          </cell>
          <cell r="G5565">
            <v>0</v>
          </cell>
          <cell r="H5565">
            <v>0</v>
          </cell>
        </row>
        <row r="5566">
          <cell r="C5566">
            <v>0</v>
          </cell>
          <cell r="D5566">
            <v>0</v>
          </cell>
          <cell r="G5566">
            <v>0</v>
          </cell>
          <cell r="H5566">
            <v>0</v>
          </cell>
        </row>
        <row r="5567">
          <cell r="B5567" t="str">
            <v>12-02-696</v>
          </cell>
          <cell r="C5567" t="str">
            <v>PUERTA VENTANA 005 (4.44x3.20). PERFILES TUBULARES SERIE ECONOMY 50 DE JANSEN O EQUIVALENTE. CRISTAL TEMPLADO LAMINADO 4+4 MM. + PELICULA POLIVINIL BUTIRAL SEGÚN DETALLES Y ESPECIFICACIONES DE PLANOS. CUERPOS FIJOS Y BATIENTES. INCLUYE HALADERAS Y CERRADURA</v>
          </cell>
          <cell r="D5567" t="str">
            <v>U</v>
          </cell>
          <cell r="E5567">
            <v>0</v>
          </cell>
          <cell r="G5567">
            <v>0</v>
          </cell>
          <cell r="H5567">
            <v>17870827</v>
          </cell>
        </row>
        <row r="5568">
          <cell r="B5568" t="str">
            <v>3F276</v>
          </cell>
          <cell r="C5568" t="str">
            <v xml:space="preserve">s. e i. puerta ventana 005 (4.44x3.20). perfiles tubulares serie economy 50 de jansen o equivalente. cristal templado laminado 4+4 mm. + pelicula polivinil butiral según detalles y especificaciones de planos. cuerpos fijos y batientes. incluye haladeras y cerradura </v>
          </cell>
          <cell r="D5568" t="str">
            <v>u</v>
          </cell>
          <cell r="E5568">
            <v>1</v>
          </cell>
          <cell r="G5568">
            <v>17856405.278844677</v>
          </cell>
          <cell r="H5568">
            <v>17856405</v>
          </cell>
        </row>
        <row r="5569">
          <cell r="B5569" t="str">
            <v>2A11936</v>
          </cell>
          <cell r="C5569" t="str">
            <v xml:space="preserve">CUADRILLA ALBAÑILERIA ACABADOS </v>
          </cell>
          <cell r="D5569" t="str">
            <v>JR</v>
          </cell>
          <cell r="E5569">
            <v>0.1</v>
          </cell>
          <cell r="G5569">
            <v>135416.24</v>
          </cell>
          <cell r="H5569">
            <v>13542</v>
          </cell>
        </row>
        <row r="5570">
          <cell r="B5570" t="str">
            <v>47111</v>
          </cell>
          <cell r="C5570" t="str">
            <v xml:space="preserve">elementos de consumo y proteccion </v>
          </cell>
          <cell r="D5570" t="str">
            <v>%</v>
          </cell>
          <cell r="E5570">
            <v>13542</v>
          </cell>
          <cell r="G5570">
            <v>1.4999999999999999E-2</v>
          </cell>
          <cell r="H5570">
            <v>203</v>
          </cell>
        </row>
        <row r="5571">
          <cell r="B5571" t="str">
            <v>46111</v>
          </cell>
          <cell r="C5571" t="str">
            <v xml:space="preserve">herramienta y equipo menor </v>
          </cell>
          <cell r="D5571" t="str">
            <v>%</v>
          </cell>
          <cell r="E5571">
            <v>13542</v>
          </cell>
          <cell r="G5571">
            <v>0.05</v>
          </cell>
          <cell r="H5571">
            <v>677</v>
          </cell>
        </row>
        <row r="5572">
          <cell r="C5572" t="str">
            <v>DIRECTO:  17,870,827 / U</v>
          </cell>
          <cell r="D5572">
            <v>0</v>
          </cell>
          <cell r="G5572">
            <v>0</v>
          </cell>
          <cell r="H5572">
            <v>0</v>
          </cell>
        </row>
        <row r="5573">
          <cell r="C5573">
            <v>0</v>
          </cell>
          <cell r="D5573">
            <v>0</v>
          </cell>
          <cell r="G5573">
            <v>0</v>
          </cell>
          <cell r="H5573">
            <v>0</v>
          </cell>
        </row>
        <row r="5574">
          <cell r="B5574" t="str">
            <v>12-02-698</v>
          </cell>
          <cell r="C5574" t="str">
            <v>PUERTA VENTANA 006 (1.68x3.20). PERFILES TUBULARES SERIE ECONOMY 50 DE JANSEN O EQUIVALENTE. CRISTAL TEMPLADO LAMINADO 4+4 MM. + PELICULA POLIVINIL BUTIRAL SEGÚN DETALLES Y ESPECIFICACIONES DE PLANOS. CUERPOS FIJOS Y BATIENTES. INCLUYE HALADERAS Y CERRADURA</v>
          </cell>
          <cell r="D5574" t="str">
            <v>U</v>
          </cell>
          <cell r="E5574">
            <v>0</v>
          </cell>
          <cell r="G5574">
            <v>0</v>
          </cell>
          <cell r="H5574">
            <v>4792343</v>
          </cell>
        </row>
        <row r="5575">
          <cell r="B5575" t="str">
            <v>3F277</v>
          </cell>
          <cell r="C5575" t="str">
            <v xml:space="preserve">s. e i. puerta ventana 006 (1.68x3.20). perfiles tubulares serie economy 50 de jansen o equivalente. cristal templado laminado 4+4 mm. + pelicula polivinil butiral según detalles y especificaciones de planos. cuerpos fijos y batientes. incluye haladeras y cerradura </v>
          </cell>
          <cell r="D5575" t="str">
            <v>u</v>
          </cell>
          <cell r="E5575">
            <v>1</v>
          </cell>
          <cell r="G5575">
            <v>4777921.0184662631</v>
          </cell>
          <cell r="H5575">
            <v>4777921</v>
          </cell>
        </row>
        <row r="5576">
          <cell r="B5576" t="str">
            <v>2A11936</v>
          </cell>
          <cell r="C5576" t="str">
            <v xml:space="preserve">CUADRILLA ALBAÑILERIA ACABADOS </v>
          </cell>
          <cell r="D5576" t="str">
            <v>JR</v>
          </cell>
          <cell r="E5576">
            <v>0.1</v>
          </cell>
          <cell r="G5576">
            <v>135416.24</v>
          </cell>
          <cell r="H5576">
            <v>13542</v>
          </cell>
        </row>
        <row r="5577">
          <cell r="B5577" t="str">
            <v>47111</v>
          </cell>
          <cell r="C5577" t="str">
            <v xml:space="preserve">elementos de consumo y proteccion </v>
          </cell>
          <cell r="D5577" t="str">
            <v>%</v>
          </cell>
          <cell r="E5577">
            <v>13542</v>
          </cell>
          <cell r="G5577">
            <v>1.4999999999999999E-2</v>
          </cell>
          <cell r="H5577">
            <v>203</v>
          </cell>
        </row>
        <row r="5578">
          <cell r="B5578" t="str">
            <v>46111</v>
          </cell>
          <cell r="C5578" t="str">
            <v xml:space="preserve">herramienta y equipo menor </v>
          </cell>
          <cell r="D5578" t="str">
            <v>%</v>
          </cell>
          <cell r="E5578">
            <v>13542</v>
          </cell>
          <cell r="G5578">
            <v>0.05</v>
          </cell>
          <cell r="H5578">
            <v>677</v>
          </cell>
        </row>
        <row r="5579">
          <cell r="C5579" t="str">
            <v>DIRECTO:  4,792,343 / U</v>
          </cell>
          <cell r="D5579">
            <v>0</v>
          </cell>
          <cell r="G5579">
            <v>0</v>
          </cell>
          <cell r="H5579">
            <v>0</v>
          </cell>
        </row>
        <row r="5580">
          <cell r="C5580">
            <v>0</v>
          </cell>
          <cell r="D5580">
            <v>0</v>
          </cell>
          <cell r="G5580">
            <v>0</v>
          </cell>
          <cell r="H5580">
            <v>0</v>
          </cell>
        </row>
        <row r="5581">
          <cell r="B5581" t="str">
            <v>12-02-700</v>
          </cell>
          <cell r="C5581" t="str">
            <v>PUERTA VENTANA 007 (9.45x3.20). PERFILES TUBULARES SERIE ECONOMY 50 DE JANSEN O EQUIVALENTE. CRISTAL TEMPLADO LAMINADO 4+4 MM. + PELICULA POLIVINIL BUTIRAL SEGÚN DETALLES Y ESPECIFICACIONES DE PLANOS. CUERPOS FIJOS Y BATIENTES. INCLUYE HALADERAS Y CERRADURA</v>
          </cell>
          <cell r="D5581" t="str">
            <v>U</v>
          </cell>
          <cell r="E5581">
            <v>0</v>
          </cell>
          <cell r="G5581">
            <v>0</v>
          </cell>
          <cell r="H5581">
            <v>20436227</v>
          </cell>
        </row>
        <row r="5582">
          <cell r="B5582" t="str">
            <v>3F278</v>
          </cell>
          <cell r="C5582" t="str">
            <v xml:space="preserve">s. e i. puerta ventana 007 (9.45x3.20). perfiles tubulares serie economy 50 de jansen o equivalente. cristal templado laminado 4+4 mm. + pelicula polivinil butiral según detalles y especificaciones de planos. cuerpos fijos y batientes. incluye haladeras y cerradura </v>
          </cell>
          <cell r="D5582" t="str">
            <v>u</v>
          </cell>
          <cell r="E5582">
            <v>1</v>
          </cell>
          <cell r="G5582">
            <v>20421804.724551901</v>
          </cell>
          <cell r="H5582">
            <v>20421805</v>
          </cell>
        </row>
        <row r="5583">
          <cell r="B5583" t="str">
            <v>2A11936</v>
          </cell>
          <cell r="C5583" t="str">
            <v xml:space="preserve">CUADRILLA ALBAÑILERIA ACABADOS </v>
          </cell>
          <cell r="D5583" t="str">
            <v>JR</v>
          </cell>
          <cell r="E5583">
            <v>0.1</v>
          </cell>
          <cell r="G5583">
            <v>135416.24</v>
          </cell>
          <cell r="H5583">
            <v>13542</v>
          </cell>
        </row>
        <row r="5584">
          <cell r="B5584" t="str">
            <v>47111</v>
          </cell>
          <cell r="C5584" t="str">
            <v xml:space="preserve">elementos de consumo y proteccion </v>
          </cell>
          <cell r="D5584" t="str">
            <v>%</v>
          </cell>
          <cell r="E5584">
            <v>13542</v>
          </cell>
          <cell r="G5584">
            <v>1.4999999999999999E-2</v>
          </cell>
          <cell r="H5584">
            <v>203</v>
          </cell>
        </row>
        <row r="5585">
          <cell r="B5585" t="str">
            <v>46111</v>
          </cell>
          <cell r="C5585" t="str">
            <v xml:space="preserve">herramienta y equipo menor </v>
          </cell>
          <cell r="D5585" t="str">
            <v>%</v>
          </cell>
          <cell r="E5585">
            <v>13542</v>
          </cell>
          <cell r="G5585">
            <v>0.05</v>
          </cell>
          <cell r="H5585">
            <v>677</v>
          </cell>
        </row>
        <row r="5586">
          <cell r="C5586" t="str">
            <v>DIRECTO:  20,436,227 / U</v>
          </cell>
          <cell r="D5586">
            <v>0</v>
          </cell>
          <cell r="G5586">
            <v>0</v>
          </cell>
          <cell r="H5586">
            <v>0</v>
          </cell>
        </row>
        <row r="5587">
          <cell r="C5587">
            <v>0</v>
          </cell>
          <cell r="D5587">
            <v>0</v>
          </cell>
          <cell r="G5587">
            <v>0</v>
          </cell>
          <cell r="H5587">
            <v>0</v>
          </cell>
        </row>
        <row r="5588">
          <cell r="B5588" t="str">
            <v>12-02-702</v>
          </cell>
          <cell r="C5588" t="str">
            <v>PUERTA VENTANA 008 (6.31x4.95). MURO CORTINA CON PERFILES TUBULARES SERIE VISS BASIC 60 DE JANSEN O EQUIVALENTE. CRISTAL TEMPLADO LAMINADO 6+6 MM. - SENTRY GLASS PLUS 0.89 MM. (SGP RESISTENCIA ESTRUCTURAL) O EQUIVALENTE. PUERTAS BATIENTES CON PERFILES TUBULARES SERIE ECONOMY 50 DE JANSEN O EQUIVALENTE SEGÚN DETALLES Y ESPECIFICACIONES DE PLANOS. INCLUYE HALADERAS, CERRADURA Y BARRA ANTIPANICO</v>
          </cell>
          <cell r="D5588" t="str">
            <v>U</v>
          </cell>
          <cell r="E5588">
            <v>0</v>
          </cell>
          <cell r="G5588">
            <v>0</v>
          </cell>
          <cell r="H5588">
            <v>21107837</v>
          </cell>
        </row>
        <row r="5589">
          <cell r="B5589" t="str">
            <v>3F279</v>
          </cell>
          <cell r="C5589" t="str">
            <v xml:space="preserve">s. e i. puerta ventana 008 (6.31x4.95). muro cortina con perfiles tubulares serie viss basic 60 de jansen o equivalente. cristal templado laminado 6+6 mm. - sentry glass plus 0.89 mm. (sgp resistencia estructural) o equivalente. puertas batientes con perfiles tubulares serie economy 50 de jansen o equivalente según detalles y especificaciones de planos. incluye haladeras, cerradura y barra antipanico </v>
          </cell>
          <cell r="D5589" t="str">
            <v>u</v>
          </cell>
          <cell r="E5589">
            <v>1</v>
          </cell>
          <cell r="G5589">
            <v>21093414.671594452</v>
          </cell>
          <cell r="H5589">
            <v>21093415</v>
          </cell>
        </row>
        <row r="5590">
          <cell r="B5590" t="str">
            <v>2A11936</v>
          </cell>
          <cell r="C5590" t="str">
            <v xml:space="preserve">CUADRILLA ALBAÑILERIA ACABADOS </v>
          </cell>
          <cell r="D5590" t="str">
            <v>JR</v>
          </cell>
          <cell r="E5590">
            <v>0.1</v>
          </cell>
          <cell r="G5590">
            <v>135416.24</v>
          </cell>
          <cell r="H5590">
            <v>13542</v>
          </cell>
        </row>
        <row r="5591">
          <cell r="B5591" t="str">
            <v>47111</v>
          </cell>
          <cell r="C5591" t="str">
            <v xml:space="preserve">elementos de consumo y proteccion </v>
          </cell>
          <cell r="D5591" t="str">
            <v>%</v>
          </cell>
          <cell r="E5591">
            <v>13542</v>
          </cell>
          <cell r="G5591">
            <v>1.4999999999999999E-2</v>
          </cell>
          <cell r="H5591">
            <v>203</v>
          </cell>
        </row>
        <row r="5592">
          <cell r="B5592" t="str">
            <v>46111</v>
          </cell>
          <cell r="C5592" t="str">
            <v xml:space="preserve">herramienta y equipo menor </v>
          </cell>
          <cell r="D5592" t="str">
            <v>%</v>
          </cell>
          <cell r="E5592">
            <v>13542</v>
          </cell>
          <cell r="G5592">
            <v>0.05</v>
          </cell>
          <cell r="H5592">
            <v>677</v>
          </cell>
        </row>
        <row r="5593">
          <cell r="C5593" t="str">
            <v>DIRECTO:  21,107,837 / U</v>
          </cell>
          <cell r="D5593">
            <v>0</v>
          </cell>
          <cell r="G5593">
            <v>0</v>
          </cell>
          <cell r="H5593">
            <v>0</v>
          </cell>
        </row>
        <row r="5594">
          <cell r="C5594">
            <v>0</v>
          </cell>
          <cell r="D5594">
            <v>0</v>
          </cell>
          <cell r="G5594">
            <v>0</v>
          </cell>
          <cell r="H5594">
            <v>0</v>
          </cell>
        </row>
        <row r="5595">
          <cell r="B5595" t="str">
            <v>12-02-704</v>
          </cell>
          <cell r="C5595" t="str">
            <v>PUERTA VENTANA 009 (37.00x4.85). MURO CORTINA CON PERFILES TUBULARES SERIE VISS BASIC 60 DE JANSEN O EQUIVALENTE. CRISTAL TEMPLADO LAMINADO 6+6 MM. - SENTRY GLASS PLUS 0.89 MM. (SGP RESISTENCIA ESTRUCTURAL) O EQUIVALENTE. PUERTAS BATIENTES CON PERFILES TUBULARES SERIE ECONOMY 50 DE JANSEN O EQUIVALENTE SEGÚN DETALLES Y ESPECIFICACIONES DE PLANOS. INCLUYE HALADERAS, CERRADURA Y BARRA ANTIPANICO</v>
          </cell>
          <cell r="D5595" t="str">
            <v>U</v>
          </cell>
          <cell r="E5595">
            <v>0</v>
          </cell>
          <cell r="G5595">
            <v>0</v>
          </cell>
          <cell r="H5595">
            <v>181553290</v>
          </cell>
        </row>
        <row r="5596">
          <cell r="B5596" t="str">
            <v>3F280</v>
          </cell>
          <cell r="C5596" t="str">
            <v xml:space="preserve">s. e i. puerta ventana 009 (37.00x4.85). muro cortina con perfiles tubulares serie viss basic 60 de jansen o equivalente. cristal templado laminado 6+6 mm. - sentry glass plus 0.89 mm. (sgp resistencia estructural) o equivalente. puertas batientes con perfiles tubulares serie economy 50 de jansen o equivalente según detalles y especificaciones de planos. incluye haladeras, cerradura y barra antipanico </v>
          </cell>
          <cell r="D5596" t="str">
            <v>u</v>
          </cell>
          <cell r="E5596">
            <v>1</v>
          </cell>
          <cell r="G5596">
            <v>181538867.9298</v>
          </cell>
          <cell r="H5596">
            <v>181538868</v>
          </cell>
        </row>
        <row r="5597">
          <cell r="B5597" t="str">
            <v>2A11936</v>
          </cell>
          <cell r="C5597" t="str">
            <v xml:space="preserve">CUADRILLA ALBAÑILERIA ACABADOS </v>
          </cell>
          <cell r="D5597" t="str">
            <v>JR</v>
          </cell>
          <cell r="E5597">
            <v>0.1</v>
          </cell>
          <cell r="G5597">
            <v>135416.24</v>
          </cell>
          <cell r="H5597">
            <v>13542</v>
          </cell>
        </row>
        <row r="5598">
          <cell r="B5598" t="str">
            <v>47111</v>
          </cell>
          <cell r="C5598" t="str">
            <v xml:space="preserve">elementos de consumo y proteccion </v>
          </cell>
          <cell r="D5598" t="str">
            <v>%</v>
          </cell>
          <cell r="E5598">
            <v>13542</v>
          </cell>
          <cell r="G5598">
            <v>1.4999999999999999E-2</v>
          </cell>
          <cell r="H5598">
            <v>203</v>
          </cell>
        </row>
        <row r="5599">
          <cell r="B5599" t="str">
            <v>46111</v>
          </cell>
          <cell r="C5599" t="str">
            <v xml:space="preserve">herramienta y equipo menor </v>
          </cell>
          <cell r="D5599" t="str">
            <v>%</v>
          </cell>
          <cell r="E5599">
            <v>13542</v>
          </cell>
          <cell r="G5599">
            <v>0.05</v>
          </cell>
          <cell r="H5599">
            <v>677</v>
          </cell>
        </row>
        <row r="5600">
          <cell r="C5600" t="str">
            <v>DIRECTO:  181,553,290 / U</v>
          </cell>
          <cell r="D5600">
            <v>0</v>
          </cell>
          <cell r="G5600">
            <v>0</v>
          </cell>
          <cell r="H5600">
            <v>0</v>
          </cell>
        </row>
        <row r="5601">
          <cell r="C5601">
            <v>0</v>
          </cell>
          <cell r="D5601">
            <v>0</v>
          </cell>
          <cell r="G5601">
            <v>0</v>
          </cell>
          <cell r="H5601">
            <v>0</v>
          </cell>
        </row>
        <row r="5602">
          <cell r="B5602" t="str">
            <v>12-02-706</v>
          </cell>
          <cell r="C5602" t="str">
            <v>PUERTA VENTANA 010 (37.00x8.20). MURO CORTINA CON PERFILES TUBULARES SERIE VISS BASIC 60 DE JANSEN O EQUIVALENTE. CRISTAL TEMPLADO LAMINADO 6+6 MM. - SENTRY GLASS PLUS 0.89 MM. (SGP RESISTENCIA ESTRUCTURAL) O EQUIVALENTE. PUERTAS BATIENTES CON PERFILES TUBULARES SERIE ECONOMY 50 DE JANSEN O EQUIVALENTE SEGÚN DETALLES Y ESPECIFICACIONES DE PLANOS. INCLUYE HALADERAS, CERRADURA Y BARRA ANTIPANICO</v>
          </cell>
          <cell r="D5602" t="str">
            <v>U</v>
          </cell>
          <cell r="E5602">
            <v>0</v>
          </cell>
          <cell r="G5602">
            <v>0</v>
          </cell>
          <cell r="H5602">
            <v>306946116</v>
          </cell>
        </row>
        <row r="5603">
          <cell r="B5603" t="str">
            <v>3F281</v>
          </cell>
          <cell r="C5603" t="str">
            <v xml:space="preserve">s. e i. puerta ventana 010 (37.00x8.20). muro cortina con perfiles tubulares serie viss basic 60 de jansen o equivalente. cristal templado laminado 6+6 mm. - sentry glass plus 0.89 mm. (sgp resistencia estructural) o equivalente. puertas batientes con perfiles tubulares serie economy 50 de jansen o equivalente según detalles y especificaciones de planos. incluye haladeras, cerradura y barra antipanico </v>
          </cell>
          <cell r="D5603" t="str">
            <v>u</v>
          </cell>
          <cell r="E5603">
            <v>1</v>
          </cell>
          <cell r="G5603">
            <v>306931694.23182678</v>
          </cell>
          <cell r="H5603">
            <v>306931694</v>
          </cell>
        </row>
        <row r="5604">
          <cell r="B5604" t="str">
            <v>2A11936</v>
          </cell>
          <cell r="C5604" t="str">
            <v xml:space="preserve">CUADRILLA ALBAÑILERIA ACABADOS </v>
          </cell>
          <cell r="D5604" t="str">
            <v>JR</v>
          </cell>
          <cell r="E5604">
            <v>0.1</v>
          </cell>
          <cell r="G5604">
            <v>135416.24</v>
          </cell>
          <cell r="H5604">
            <v>13542</v>
          </cell>
        </row>
        <row r="5605">
          <cell r="B5605" t="str">
            <v>47111</v>
          </cell>
          <cell r="C5605" t="str">
            <v xml:space="preserve">elementos de consumo y proteccion </v>
          </cell>
          <cell r="D5605" t="str">
            <v>%</v>
          </cell>
          <cell r="E5605">
            <v>13542</v>
          </cell>
          <cell r="G5605">
            <v>1.4999999999999999E-2</v>
          </cell>
          <cell r="H5605">
            <v>203</v>
          </cell>
        </row>
        <row r="5606">
          <cell r="B5606" t="str">
            <v>46111</v>
          </cell>
          <cell r="C5606" t="str">
            <v xml:space="preserve">herramienta y equipo menor </v>
          </cell>
          <cell r="D5606" t="str">
            <v>%</v>
          </cell>
          <cell r="E5606">
            <v>13542</v>
          </cell>
          <cell r="G5606">
            <v>0.05</v>
          </cell>
          <cell r="H5606">
            <v>677</v>
          </cell>
        </row>
        <row r="5607">
          <cell r="C5607" t="str">
            <v>DIRECTO:  306,946,116 / U</v>
          </cell>
          <cell r="D5607">
            <v>0</v>
          </cell>
          <cell r="G5607">
            <v>0</v>
          </cell>
          <cell r="H5607">
            <v>0</v>
          </cell>
        </row>
        <row r="5608">
          <cell r="C5608">
            <v>0</v>
          </cell>
          <cell r="D5608">
            <v>0</v>
          </cell>
          <cell r="G5608">
            <v>0</v>
          </cell>
          <cell r="H5608">
            <v>0</v>
          </cell>
        </row>
        <row r="5609">
          <cell r="B5609" t="str">
            <v>12-02-708</v>
          </cell>
          <cell r="C5609" t="str">
            <v>PUERTA VENTANA 011 (24.00x4.85). MURO CORTINA CON PERFILES TUBULARES SERIE VISS BASIC 60 DE JANSEN O EQUIVALENTE. CRISTAL TEMPLADO LAMINADO 6+6 MM. - SENTRY GLASS PLUS 0.89 MM. (SGP RESISTENCIA ESTRUCTURAL) O EQUIVALENTE. PUERTAS BATIENTES CON PERFILES TUBULARES SERIE ECONOMY 50 DE JANSEN O EQUIVALENTE SEGÚN DETALLES Y ESPECIFICACIONES DE PLANOS. INCLUYE HALADERAS, CERRADURA Y BARRA ANTIPANICO</v>
          </cell>
          <cell r="D5609" t="str">
            <v>U</v>
          </cell>
          <cell r="E5609">
            <v>0</v>
          </cell>
          <cell r="G5609">
            <v>0</v>
          </cell>
          <cell r="H5609">
            <v>117769363</v>
          </cell>
        </row>
        <row r="5610">
          <cell r="B5610" t="str">
            <v>3F282</v>
          </cell>
          <cell r="C5610" t="str">
            <v xml:space="preserve">s. e i. puerta ventana 011 (24.00x4.85). muro cortina con perfiles tubulares serie viss basic 60 de jansen o equivalente. cristal templado laminado 6+6 mm. - sentry glass plus 0.89 mm. (sgp resistencia estructural) o equivalente. puertas batientes con perfiles tubulares serie economy 50 de jansen o equivalente según detalles y especificaciones de planos. incluye haladeras, cerradura y barra antipanico </v>
          </cell>
          <cell r="D5610" t="str">
            <v>u</v>
          </cell>
          <cell r="E5610">
            <v>1</v>
          </cell>
          <cell r="G5610">
            <v>117754941.35987025</v>
          </cell>
          <cell r="H5610">
            <v>117754941</v>
          </cell>
        </row>
        <row r="5611">
          <cell r="B5611" t="str">
            <v>2A11936</v>
          </cell>
          <cell r="C5611" t="str">
            <v xml:space="preserve">CUADRILLA ALBAÑILERIA ACABADOS </v>
          </cell>
          <cell r="D5611" t="str">
            <v>JR</v>
          </cell>
          <cell r="E5611">
            <v>0.1</v>
          </cell>
          <cell r="G5611">
            <v>135416.24</v>
          </cell>
          <cell r="H5611">
            <v>13542</v>
          </cell>
        </row>
        <row r="5612">
          <cell r="B5612" t="str">
            <v>47111</v>
          </cell>
          <cell r="C5612" t="str">
            <v xml:space="preserve">elementos de consumo y proteccion </v>
          </cell>
          <cell r="D5612" t="str">
            <v>%</v>
          </cell>
          <cell r="E5612">
            <v>13542</v>
          </cell>
          <cell r="G5612">
            <v>1.4999999999999999E-2</v>
          </cell>
          <cell r="H5612">
            <v>203</v>
          </cell>
        </row>
        <row r="5613">
          <cell r="B5613" t="str">
            <v>46111</v>
          </cell>
          <cell r="C5613" t="str">
            <v xml:space="preserve">herramienta y equipo menor </v>
          </cell>
          <cell r="D5613" t="str">
            <v>%</v>
          </cell>
          <cell r="E5613">
            <v>13542</v>
          </cell>
          <cell r="G5613">
            <v>0.05</v>
          </cell>
          <cell r="H5613">
            <v>677</v>
          </cell>
        </row>
        <row r="5614">
          <cell r="C5614" t="str">
            <v>DIRECTO:  117,769,363 / U</v>
          </cell>
          <cell r="D5614">
            <v>0</v>
          </cell>
          <cell r="G5614">
            <v>0</v>
          </cell>
          <cell r="H5614">
            <v>0</v>
          </cell>
        </row>
        <row r="5615">
          <cell r="C5615">
            <v>0</v>
          </cell>
          <cell r="D5615">
            <v>0</v>
          </cell>
          <cell r="G5615">
            <v>0</v>
          </cell>
          <cell r="H5615">
            <v>0</v>
          </cell>
        </row>
        <row r="5616">
          <cell r="B5616" t="str">
            <v>12-02-710</v>
          </cell>
          <cell r="C5616" t="str">
            <v>PUERTA VENTANA 012 (5.78x3.20). PERFILES TUBULARES SERIE ECONOMY 50 DE JANSEN O EQUIVALENTE. CRISTAL TEMPLADO LAMINADO 4+4 MM. + PELICULA POLIVINIL BUTIRAL SEGÚN DETALLES Y ESPECIFICACIONES DE PLANOS. CUERPOS FIJOS Y BATIENTES. INCLUYE HALADERAS Y CERRADURA</v>
          </cell>
          <cell r="D5616" t="str">
            <v>U</v>
          </cell>
          <cell r="E5616">
            <v>0</v>
          </cell>
          <cell r="G5616">
            <v>0</v>
          </cell>
          <cell r="H5616">
            <v>12505219</v>
          </cell>
        </row>
        <row r="5617">
          <cell r="B5617" t="str">
            <v>3F283</v>
          </cell>
          <cell r="C5617" t="str">
            <v xml:space="preserve">s. e i. puerta ventana 012 (5.78x3.20). perfiles tubulares serie economy 50 de jansen o equivalente. cristal templado laminado 4+4 mm. + pelicula polivinil butiral según detalles y especificaciones de planos. cuerpos fijos y batientes. incluye haladeras y cerradura </v>
          </cell>
          <cell r="D5617" t="str">
            <v>u</v>
          </cell>
          <cell r="E5617">
            <v>1</v>
          </cell>
          <cell r="G5617">
            <v>12490796.9638</v>
          </cell>
          <cell r="H5617">
            <v>12490797</v>
          </cell>
        </row>
        <row r="5618">
          <cell r="B5618" t="str">
            <v>2A11936</v>
          </cell>
          <cell r="C5618" t="str">
            <v xml:space="preserve">CUADRILLA ALBAÑILERIA ACABADOS </v>
          </cell>
          <cell r="D5618" t="str">
            <v>JR</v>
          </cell>
          <cell r="E5618">
            <v>0.1</v>
          </cell>
          <cell r="G5618">
            <v>135416.24</v>
          </cell>
          <cell r="H5618">
            <v>13542</v>
          </cell>
        </row>
        <row r="5619">
          <cell r="B5619" t="str">
            <v>47111</v>
          </cell>
          <cell r="C5619" t="str">
            <v xml:space="preserve">elementos de consumo y proteccion </v>
          </cell>
          <cell r="D5619" t="str">
            <v>%</v>
          </cell>
          <cell r="E5619">
            <v>13542</v>
          </cell>
          <cell r="G5619">
            <v>1.4999999999999999E-2</v>
          </cell>
          <cell r="H5619">
            <v>203</v>
          </cell>
        </row>
        <row r="5620">
          <cell r="B5620" t="str">
            <v>46111</v>
          </cell>
          <cell r="C5620" t="str">
            <v xml:space="preserve">herramienta y equipo menor </v>
          </cell>
          <cell r="D5620" t="str">
            <v>%</v>
          </cell>
          <cell r="E5620">
            <v>13542</v>
          </cell>
          <cell r="G5620">
            <v>0.05</v>
          </cell>
          <cell r="H5620">
            <v>677</v>
          </cell>
        </row>
        <row r="5621">
          <cell r="C5621" t="str">
            <v>DIRECTO:  12,505,219 / U</v>
          </cell>
          <cell r="D5621">
            <v>0</v>
          </cell>
          <cell r="G5621">
            <v>0</v>
          </cell>
          <cell r="H5621">
            <v>0</v>
          </cell>
        </row>
        <row r="5622">
          <cell r="C5622">
            <v>0</v>
          </cell>
          <cell r="D5622">
            <v>0</v>
          </cell>
          <cell r="G5622">
            <v>0</v>
          </cell>
          <cell r="H5622">
            <v>0</v>
          </cell>
        </row>
        <row r="5623">
          <cell r="B5623" t="str">
            <v>12-02-712</v>
          </cell>
          <cell r="C5623" t="str">
            <v>PUERTA VENTANA 013 (1.40x3.20). PERFILES TUBULARES SERIE ECONOMY 50 DE JANSEN O EQUIVALENTE. CRISTAL TEMPLADO LAMINADO 4+4 MM. + PELICULA POLIVINIL BUTIRAL SEGÚN DETALLES Y ESPECIFICACIONES DE PLANOS. CUERPOS FIJOS Y BATIENTES. INCLUYE HALADERAS Y CERRADURA</v>
          </cell>
          <cell r="D5623" t="str">
            <v>U</v>
          </cell>
          <cell r="E5623">
            <v>0</v>
          </cell>
          <cell r="G5623">
            <v>0</v>
          </cell>
          <cell r="H5623">
            <v>5644820</v>
          </cell>
        </row>
        <row r="5624">
          <cell r="B5624" t="str">
            <v>3F284</v>
          </cell>
          <cell r="C5624" t="str">
            <v xml:space="preserve">s. e i. puerta ventana 013 (1.40x3.20). perfiles tubulares serie economy 50 de jansen o equivalente. cristal templado laminado 4+4 mm. + pelicula polivinil butiral según detalles y especificaciones de planos. cuerpos fijos y batientes. incluye haladeras y cerradura </v>
          </cell>
          <cell r="D5624" t="str">
            <v>u</v>
          </cell>
          <cell r="E5624">
            <v>1</v>
          </cell>
          <cell r="G5624">
            <v>5630398.0608969703</v>
          </cell>
          <cell r="H5624">
            <v>5630398</v>
          </cell>
        </row>
        <row r="5625">
          <cell r="B5625" t="str">
            <v>2A11936</v>
          </cell>
          <cell r="C5625" t="str">
            <v xml:space="preserve">CUADRILLA ALBAÑILERIA ACABADOS </v>
          </cell>
          <cell r="D5625" t="str">
            <v>JR</v>
          </cell>
          <cell r="E5625">
            <v>0.1</v>
          </cell>
          <cell r="G5625">
            <v>135416.24</v>
          </cell>
          <cell r="H5625">
            <v>13542</v>
          </cell>
        </row>
        <row r="5626">
          <cell r="B5626" t="str">
            <v>47111</v>
          </cell>
          <cell r="C5626" t="str">
            <v xml:space="preserve">elementos de consumo y proteccion </v>
          </cell>
          <cell r="D5626" t="str">
            <v>%</v>
          </cell>
          <cell r="E5626">
            <v>13542</v>
          </cell>
          <cell r="G5626">
            <v>1.4999999999999999E-2</v>
          </cell>
          <cell r="H5626">
            <v>203</v>
          </cell>
        </row>
        <row r="5627">
          <cell r="B5627" t="str">
            <v>46111</v>
          </cell>
          <cell r="C5627" t="str">
            <v xml:space="preserve">herramienta y equipo menor </v>
          </cell>
          <cell r="D5627" t="str">
            <v>%</v>
          </cell>
          <cell r="E5627">
            <v>13542</v>
          </cell>
          <cell r="G5627">
            <v>0.05</v>
          </cell>
          <cell r="H5627">
            <v>677</v>
          </cell>
        </row>
        <row r="5628">
          <cell r="C5628" t="str">
            <v>DIRECTO:  5,644,820 / U</v>
          </cell>
          <cell r="D5628">
            <v>0</v>
          </cell>
          <cell r="G5628">
            <v>0</v>
          </cell>
          <cell r="H5628">
            <v>0</v>
          </cell>
        </row>
        <row r="5629">
          <cell r="C5629">
            <v>0</v>
          </cell>
          <cell r="D5629">
            <v>0</v>
          </cell>
          <cell r="G5629">
            <v>0</v>
          </cell>
          <cell r="H5629">
            <v>0</v>
          </cell>
        </row>
        <row r="5630">
          <cell r="B5630" t="str">
            <v>12-02-714</v>
          </cell>
          <cell r="C5630" t="str">
            <v>PUERTA VENTANA 013 (1.40x5.55). PERFILES TUBULARES SERIE ECONOMY 50 DE JANSEN O EQUIVALENTE. CRISTAL TEMPLADO LAMINADO 4+4 MM. + PELICULA POLIVINIL BUTIRAL SEGÚN DETALLES Y ESPECIFICACIONES DE PLANOS. CUERPOS FIJOS Y BATIENTES. INCLUYE HALADERAS Y CERRADURA</v>
          </cell>
          <cell r="D5630" t="str">
            <v>U</v>
          </cell>
          <cell r="E5630">
            <v>0</v>
          </cell>
          <cell r="G5630">
            <v>0</v>
          </cell>
          <cell r="H5630">
            <v>10885190</v>
          </cell>
        </row>
        <row r="5631">
          <cell r="B5631" t="str">
            <v>3F285</v>
          </cell>
          <cell r="C5631" t="str">
            <v xml:space="preserve">s. e i. puerta ventana 013 (1.40x5.55). perfiles tubulares serie economy 50 de jansen o equivalente. cristal templado laminado 4+4 mm. + pelicula polivinil butiral según detalles y especificaciones de planos. cuerpos fijos y batientes. incluye haladeras y cerradura </v>
          </cell>
          <cell r="D5631" t="str">
            <v>u</v>
          </cell>
          <cell r="E5631">
            <v>1</v>
          </cell>
          <cell r="G5631">
            <v>10870767.800904004</v>
          </cell>
          <cell r="H5631">
            <v>10870768</v>
          </cell>
        </row>
        <row r="5632">
          <cell r="B5632" t="str">
            <v>2A11936</v>
          </cell>
          <cell r="C5632" t="str">
            <v xml:space="preserve">CUADRILLA ALBAÑILERIA ACABADOS </v>
          </cell>
          <cell r="D5632" t="str">
            <v>JR</v>
          </cell>
          <cell r="E5632">
            <v>0.1</v>
          </cell>
          <cell r="G5632">
            <v>135416.24</v>
          </cell>
          <cell r="H5632">
            <v>13542</v>
          </cell>
        </row>
        <row r="5633">
          <cell r="B5633" t="str">
            <v>47111</v>
          </cell>
          <cell r="C5633" t="str">
            <v xml:space="preserve">elementos de consumo y proteccion </v>
          </cell>
          <cell r="D5633" t="str">
            <v>%</v>
          </cell>
          <cell r="E5633">
            <v>13542</v>
          </cell>
          <cell r="G5633">
            <v>1.4999999999999999E-2</v>
          </cell>
          <cell r="H5633">
            <v>203</v>
          </cell>
        </row>
        <row r="5634">
          <cell r="B5634" t="str">
            <v>46111</v>
          </cell>
          <cell r="C5634" t="str">
            <v xml:space="preserve">herramienta y equipo menor </v>
          </cell>
          <cell r="D5634" t="str">
            <v>%</v>
          </cell>
          <cell r="E5634">
            <v>13542</v>
          </cell>
          <cell r="G5634">
            <v>0.05</v>
          </cell>
          <cell r="H5634">
            <v>677</v>
          </cell>
        </row>
        <row r="5635">
          <cell r="C5635" t="str">
            <v>DIRECTO:  10,885,190 / U</v>
          </cell>
          <cell r="D5635">
            <v>0</v>
          </cell>
          <cell r="G5635">
            <v>0</v>
          </cell>
          <cell r="H5635">
            <v>0</v>
          </cell>
        </row>
        <row r="5636">
          <cell r="C5636">
            <v>0</v>
          </cell>
          <cell r="D5636">
            <v>0</v>
          </cell>
          <cell r="G5636">
            <v>0</v>
          </cell>
          <cell r="H5636">
            <v>0</v>
          </cell>
        </row>
        <row r="5637">
          <cell r="B5637" t="str">
            <v>12-02-716</v>
          </cell>
          <cell r="C5637" t="str">
            <v>PUERTA VENTANA 015 (36.00x6.75). MURO CORTINA CON PERFILES TUBULARES SERIE VISS BASIC 60 DE JANSEN O EQUIVALENTE. CRISTAL TEMPLADO LAMINADO 6+6 MM. - SENTRY GLASS PLUS 0.89 MM. (SGP RESISTENCIA ESTRUCTURAL) O EQUIVALENTE. PUERTAS BATIENTES CON PERFILES TUBULARES SERIE ECONOMY 50 DE JANSEN O EQUIVALENTE SEGÚN DETALLES Y ESPECIFICACIONES DE PLANOS. INCLUYE HALADERAS, CERRADURA Y BARRA ANTIPANICO</v>
          </cell>
          <cell r="D5637" t="str">
            <v>U</v>
          </cell>
          <cell r="E5637">
            <v>0</v>
          </cell>
          <cell r="G5637">
            <v>0</v>
          </cell>
          <cell r="H5637">
            <v>208049405</v>
          </cell>
        </row>
        <row r="5638">
          <cell r="B5638" t="str">
            <v>3F286</v>
          </cell>
          <cell r="C5638" t="str">
            <v xml:space="preserve">s. e i. puerta ventana 015 (36.00x6.75). muro cortina con perfiles tubulares serie viss basic 60 de jansen o equivalente. cristal templado laminado 6+6 mm. - sentry glass plus 0.89 mm. (sgp resistencia estructural) o equivalente. puertas batientes con perfiles tubulares serie economy 50 de jansen o equivalente según detalles y especificaciones de planos. incluye haladeras, cerradura y barra antipanico </v>
          </cell>
          <cell r="D5638" t="str">
            <v>u</v>
          </cell>
          <cell r="E5638">
            <v>1</v>
          </cell>
          <cell r="G5638">
            <v>208034983.14167109</v>
          </cell>
          <cell r="H5638">
            <v>208034983</v>
          </cell>
        </row>
        <row r="5639">
          <cell r="B5639" t="str">
            <v>2A11936</v>
          </cell>
          <cell r="C5639" t="str">
            <v xml:space="preserve">CUADRILLA ALBAÑILERIA ACABADOS </v>
          </cell>
          <cell r="D5639" t="str">
            <v>JR</v>
          </cell>
          <cell r="E5639">
            <v>0.1</v>
          </cell>
          <cell r="G5639">
            <v>135416.24</v>
          </cell>
          <cell r="H5639">
            <v>13542</v>
          </cell>
        </row>
        <row r="5640">
          <cell r="B5640" t="str">
            <v>47111</v>
          </cell>
          <cell r="C5640" t="str">
            <v xml:space="preserve">elementos de consumo y proteccion </v>
          </cell>
          <cell r="D5640" t="str">
            <v>%</v>
          </cell>
          <cell r="E5640">
            <v>13542</v>
          </cell>
          <cell r="G5640">
            <v>1.4999999999999999E-2</v>
          </cell>
          <cell r="H5640">
            <v>203</v>
          </cell>
        </row>
        <row r="5641">
          <cell r="B5641" t="str">
            <v>46111</v>
          </cell>
          <cell r="C5641" t="str">
            <v xml:space="preserve">herramienta y equipo menor </v>
          </cell>
          <cell r="D5641" t="str">
            <v>%</v>
          </cell>
          <cell r="E5641">
            <v>13542</v>
          </cell>
          <cell r="G5641">
            <v>0.05</v>
          </cell>
          <cell r="H5641">
            <v>677</v>
          </cell>
        </row>
        <row r="5642">
          <cell r="C5642" t="str">
            <v>DIRECTO:  208,049,405 / U</v>
          </cell>
          <cell r="D5642">
            <v>0</v>
          </cell>
          <cell r="G5642">
            <v>0</v>
          </cell>
          <cell r="H5642">
            <v>0</v>
          </cell>
        </row>
        <row r="5643">
          <cell r="C5643">
            <v>0</v>
          </cell>
          <cell r="D5643">
            <v>0</v>
          </cell>
          <cell r="G5643">
            <v>0</v>
          </cell>
          <cell r="H5643">
            <v>0</v>
          </cell>
        </row>
        <row r="5644">
          <cell r="B5644" t="str">
            <v>12-02-718</v>
          </cell>
          <cell r="C5644" t="str">
            <v>PUERTA VENTANA 016 (1.40x3.20). PERFILES TUBULARES SERIE ECONOMY 50 DE JANSEN O EQUIVALENTE. CRISTAL TEMPLADO LAMINADO 4+4 MM. + PELICULA POLIVINIL BUTIRAL SEGÚN DETALLES Y ESPECIFICACIONES DE PLANOS. CUERPOS FIJOS Y BATIENTES. INCLUYE HALADERAS Y CERRADURA</v>
          </cell>
          <cell r="D5644" t="str">
            <v>U</v>
          </cell>
          <cell r="E5644">
            <v>0</v>
          </cell>
          <cell r="G5644">
            <v>0</v>
          </cell>
          <cell r="H5644">
            <v>11922677</v>
          </cell>
        </row>
        <row r="5645">
          <cell r="B5645" t="str">
            <v>3F287</v>
          </cell>
          <cell r="C5645" t="str">
            <v xml:space="preserve">s. e i. puerta ventana 016 (1.40x3.20). perfiles tubulares serie economy 50 de jansen o equivalente. cristal templado laminado 4+4 mm. + pelicula polivinil butiral según detalles y especificaciones de planos. cuerpos fijos y batientes. incluye haladeras y cerradura </v>
          </cell>
          <cell r="D5645" t="str">
            <v>u</v>
          </cell>
          <cell r="E5645">
            <v>1</v>
          </cell>
          <cell r="G5645">
            <v>11908254.709938461</v>
          </cell>
          <cell r="H5645">
            <v>11908255</v>
          </cell>
        </row>
        <row r="5646">
          <cell r="B5646" t="str">
            <v>2A11936</v>
          </cell>
          <cell r="C5646" t="str">
            <v xml:space="preserve">CUADRILLA ALBAÑILERIA ACABADOS </v>
          </cell>
          <cell r="D5646" t="str">
            <v>JR</v>
          </cell>
          <cell r="E5646">
            <v>0.1</v>
          </cell>
          <cell r="G5646">
            <v>135416.24</v>
          </cell>
          <cell r="H5646">
            <v>13542</v>
          </cell>
        </row>
        <row r="5647">
          <cell r="B5647" t="str">
            <v>47111</v>
          </cell>
          <cell r="C5647" t="str">
            <v xml:space="preserve">elementos de consumo y proteccion </v>
          </cell>
          <cell r="D5647" t="str">
            <v>%</v>
          </cell>
          <cell r="E5647">
            <v>13542</v>
          </cell>
          <cell r="G5647">
            <v>1.4999999999999999E-2</v>
          </cell>
          <cell r="H5647">
            <v>203</v>
          </cell>
        </row>
        <row r="5648">
          <cell r="B5648" t="str">
            <v>46111</v>
          </cell>
          <cell r="C5648" t="str">
            <v xml:space="preserve">herramienta y equipo menor </v>
          </cell>
          <cell r="D5648" t="str">
            <v>%</v>
          </cell>
          <cell r="E5648">
            <v>13542</v>
          </cell>
          <cell r="G5648">
            <v>0.05</v>
          </cell>
          <cell r="H5648">
            <v>677</v>
          </cell>
        </row>
        <row r="5649">
          <cell r="C5649" t="str">
            <v>DIRECTO:  11,922,677 / U</v>
          </cell>
          <cell r="D5649">
            <v>0</v>
          </cell>
          <cell r="G5649">
            <v>0</v>
          </cell>
          <cell r="H5649">
            <v>0</v>
          </cell>
        </row>
        <row r="5650">
          <cell r="C5650">
            <v>0</v>
          </cell>
          <cell r="D5650">
            <v>0</v>
          </cell>
          <cell r="G5650">
            <v>0</v>
          </cell>
          <cell r="H5650">
            <v>0</v>
          </cell>
        </row>
        <row r="5651">
          <cell r="B5651" t="str">
            <v>12-02-720</v>
          </cell>
          <cell r="C5651" t="str">
            <v>PUERTA VENTANA 017 (4.80x2.50). PERFILES TUBULARES SERIE ECONOMY 50 DE JANSEN O EQUIVALENTE. CRISTAL TEMPLADO LAMINADO 4+4 MM. + PELICULA POLIVINIL BUTIRAL SEGÚN DETALLES Y ESPECIFICACIONES DE PLANOS. CUERPOS FIJOS Y BATIENTES. INCLUYE HALADERAS Y CERRADURA</v>
          </cell>
          <cell r="D5651" t="str">
            <v>U</v>
          </cell>
          <cell r="E5651">
            <v>0</v>
          </cell>
          <cell r="G5651">
            <v>0</v>
          </cell>
          <cell r="H5651">
            <v>31911534</v>
          </cell>
        </row>
        <row r="5652">
          <cell r="B5652" t="str">
            <v>3F288</v>
          </cell>
          <cell r="C5652" t="str">
            <v xml:space="preserve">s. e i. puerta ventana 017 (4.80x2.50). perfiles tubulares serie economy 50 de jansen o equivalente. cristal templado laminado 4+4 mm. + pelicula polivinil butiral según detalles y especificaciones de planos. cuerpos fijos y batientes. incluye haladeras y cerradura </v>
          </cell>
          <cell r="D5652" t="str">
            <v>u</v>
          </cell>
          <cell r="E5652">
            <v>1</v>
          </cell>
          <cell r="G5652">
            <v>31897111.970288459</v>
          </cell>
          <cell r="H5652">
            <v>31897112</v>
          </cell>
        </row>
        <row r="5653">
          <cell r="B5653" t="str">
            <v>2A11936</v>
          </cell>
          <cell r="C5653" t="str">
            <v xml:space="preserve">CUADRILLA ALBAÑILERIA ACABADOS </v>
          </cell>
          <cell r="D5653" t="str">
            <v>JR</v>
          </cell>
          <cell r="E5653">
            <v>0.1</v>
          </cell>
          <cell r="G5653">
            <v>135416.24</v>
          </cell>
          <cell r="H5653">
            <v>13542</v>
          </cell>
        </row>
        <row r="5654">
          <cell r="B5654" t="str">
            <v>47111</v>
          </cell>
          <cell r="C5654" t="str">
            <v xml:space="preserve">elementos de consumo y proteccion </v>
          </cell>
          <cell r="D5654" t="str">
            <v>%</v>
          </cell>
          <cell r="E5654">
            <v>13542</v>
          </cell>
          <cell r="G5654">
            <v>1.4999999999999999E-2</v>
          </cell>
          <cell r="H5654">
            <v>203</v>
          </cell>
        </row>
        <row r="5655">
          <cell r="B5655" t="str">
            <v>46111</v>
          </cell>
          <cell r="C5655" t="str">
            <v xml:space="preserve">herramienta y equipo menor </v>
          </cell>
          <cell r="D5655" t="str">
            <v>%</v>
          </cell>
          <cell r="E5655">
            <v>13542</v>
          </cell>
          <cell r="G5655">
            <v>0.05</v>
          </cell>
          <cell r="H5655">
            <v>677</v>
          </cell>
        </row>
        <row r="5656">
          <cell r="C5656" t="str">
            <v>DIRECTO:  31,911,534 / U</v>
          </cell>
          <cell r="D5656">
            <v>0</v>
          </cell>
          <cell r="G5656">
            <v>0</v>
          </cell>
          <cell r="H5656">
            <v>0</v>
          </cell>
        </row>
        <row r="5657">
          <cell r="C5657">
            <v>0</v>
          </cell>
          <cell r="D5657">
            <v>0</v>
          </cell>
          <cell r="G5657">
            <v>0</v>
          </cell>
          <cell r="H5657">
            <v>0</v>
          </cell>
        </row>
        <row r="5658">
          <cell r="B5658" t="str">
            <v>12-02-722</v>
          </cell>
          <cell r="C5658" t="str">
            <v>PUERTA VENTANA 018 (3.20x2.50). PERFILES TUBULARES SERIE ECONOMY 50 DE JANSEN O EQUIVALENTE. CRISTAL TEMPLADO LAMINADO 4+4 MM. + PELICULA POLIVINIL BUTIRAL SEGÚN DETALLES Y ESPECIFICACIONES DE PLANOS. CUERPOS FIJOS Y BATIENTES. INCLUYE HALADERAS Y CERRADURA</v>
          </cell>
          <cell r="D5658" t="str">
            <v>U</v>
          </cell>
          <cell r="E5658">
            <v>0</v>
          </cell>
          <cell r="G5658">
            <v>0</v>
          </cell>
          <cell r="H5658">
            <v>21279163</v>
          </cell>
        </row>
        <row r="5659">
          <cell r="B5659" t="str">
            <v>3F289</v>
          </cell>
          <cell r="C5659" t="str">
            <v xml:space="preserve">s. e i. puerta ventana 018 (3.20x2.50). perfiles tubulares serie economy 50 de jansen o equivalente. cristal templado laminado 4+4 mm. + pelicula polivinil butiral según detalles y especificaciones de planos. cuerpos fijos y batientes. incluye haladeras y cerradura </v>
          </cell>
          <cell r="D5659" t="str">
            <v>u</v>
          </cell>
          <cell r="E5659">
            <v>1</v>
          </cell>
          <cell r="G5659">
            <v>21264740.55346154</v>
          </cell>
          <cell r="H5659">
            <v>21264741</v>
          </cell>
        </row>
        <row r="5660">
          <cell r="B5660" t="str">
            <v>2A11936</v>
          </cell>
          <cell r="C5660" t="str">
            <v xml:space="preserve">CUADRILLA ALBAÑILERIA ACABADOS </v>
          </cell>
          <cell r="D5660" t="str">
            <v>JR</v>
          </cell>
          <cell r="E5660">
            <v>0.1</v>
          </cell>
          <cell r="G5660">
            <v>135416.24</v>
          </cell>
          <cell r="H5660">
            <v>13542</v>
          </cell>
        </row>
        <row r="5661">
          <cell r="B5661" t="str">
            <v>47111</v>
          </cell>
          <cell r="C5661" t="str">
            <v xml:space="preserve">elementos de consumo y proteccion </v>
          </cell>
          <cell r="D5661" t="str">
            <v>%</v>
          </cell>
          <cell r="E5661">
            <v>13542</v>
          </cell>
          <cell r="G5661">
            <v>1.4999999999999999E-2</v>
          </cell>
          <cell r="H5661">
            <v>203</v>
          </cell>
        </row>
        <row r="5662">
          <cell r="B5662" t="str">
            <v>46111</v>
          </cell>
          <cell r="C5662" t="str">
            <v xml:space="preserve">herramienta y equipo menor </v>
          </cell>
          <cell r="D5662" t="str">
            <v>%</v>
          </cell>
          <cell r="E5662">
            <v>13542</v>
          </cell>
          <cell r="G5662">
            <v>0.05</v>
          </cell>
          <cell r="H5662">
            <v>677</v>
          </cell>
        </row>
        <row r="5663">
          <cell r="C5663" t="str">
            <v>DIRECTO:  21,279,163 / U</v>
          </cell>
          <cell r="D5663">
            <v>0</v>
          </cell>
          <cell r="G5663">
            <v>0</v>
          </cell>
          <cell r="H5663">
            <v>0</v>
          </cell>
        </row>
        <row r="5664">
          <cell r="C5664">
            <v>0</v>
          </cell>
          <cell r="D5664">
            <v>0</v>
          </cell>
          <cell r="G5664">
            <v>0</v>
          </cell>
          <cell r="H5664">
            <v>0</v>
          </cell>
        </row>
        <row r="5665">
          <cell r="B5665" t="str">
            <v>12-02-724</v>
          </cell>
          <cell r="C5665" t="str">
            <v>PUERTA VENTANA 019 (3.25x2.50). PERFILES TUBULARES SERIE ECONOMY 50 DE JANSEN O EQUIVALENTE. CRISTAL TEMPLADO LAMINADO 4+4 MM. + PELICULA POLIVINIL BUTIRAL SEGÚN DETALLES Y ESPECIFICACIONES DE PLANOS. CUERPOS FIJOS Y BATIENTES. INCLUYE HALADERAS Y CERRADURA</v>
          </cell>
          <cell r="D5665" t="str">
            <v>U</v>
          </cell>
          <cell r="E5665">
            <v>0</v>
          </cell>
          <cell r="G5665">
            <v>0</v>
          </cell>
          <cell r="H5665">
            <v>21611424</v>
          </cell>
        </row>
        <row r="5666">
          <cell r="B5666" t="str">
            <v>3F290</v>
          </cell>
          <cell r="C5666" t="str">
            <v xml:space="preserve">s. e i. puerta ventana 019 (3.25x2.50). perfiles tubulares serie economy 50 de jansen o equivalente. cristal templado laminado 4+4 mm. + pelicula polivinil butiral según detalles y especificaciones de planos. cuerpos fijos y batientes. incluye haladeras y cerradura </v>
          </cell>
          <cell r="D5666" t="str">
            <v>u</v>
          </cell>
          <cell r="E5666">
            <v>1</v>
          </cell>
          <cell r="G5666">
            <v>21597002.124609374</v>
          </cell>
          <cell r="H5666">
            <v>21597002</v>
          </cell>
        </row>
        <row r="5667">
          <cell r="B5667" t="str">
            <v>2A11936</v>
          </cell>
          <cell r="C5667" t="str">
            <v xml:space="preserve">CUADRILLA ALBAÑILERIA ACABADOS </v>
          </cell>
          <cell r="D5667" t="str">
            <v>JR</v>
          </cell>
          <cell r="E5667">
            <v>0.1</v>
          </cell>
          <cell r="G5667">
            <v>135416.24</v>
          </cell>
          <cell r="H5667">
            <v>13542</v>
          </cell>
        </row>
        <row r="5668">
          <cell r="B5668" t="str">
            <v>47111</v>
          </cell>
          <cell r="C5668" t="str">
            <v xml:space="preserve">elementos de consumo y proteccion </v>
          </cell>
          <cell r="D5668" t="str">
            <v>%</v>
          </cell>
          <cell r="E5668">
            <v>13542</v>
          </cell>
          <cell r="G5668">
            <v>1.4999999999999999E-2</v>
          </cell>
          <cell r="H5668">
            <v>203</v>
          </cell>
        </row>
        <row r="5669">
          <cell r="B5669" t="str">
            <v>46111</v>
          </cell>
          <cell r="C5669" t="str">
            <v xml:space="preserve">herramienta y equipo menor </v>
          </cell>
          <cell r="D5669" t="str">
            <v>%</v>
          </cell>
          <cell r="E5669">
            <v>13542</v>
          </cell>
          <cell r="G5669">
            <v>0.05</v>
          </cell>
          <cell r="H5669">
            <v>677</v>
          </cell>
        </row>
        <row r="5670">
          <cell r="C5670" t="str">
            <v>DIRECTO:  21,611,424 / U</v>
          </cell>
          <cell r="D5670">
            <v>0</v>
          </cell>
          <cell r="G5670">
            <v>0</v>
          </cell>
          <cell r="H5670">
            <v>0</v>
          </cell>
        </row>
        <row r="5671">
          <cell r="C5671">
            <v>0</v>
          </cell>
          <cell r="D5671">
            <v>0</v>
          </cell>
          <cell r="G5671">
            <v>0</v>
          </cell>
          <cell r="H5671">
            <v>0</v>
          </cell>
        </row>
        <row r="5672">
          <cell r="B5672" t="str">
            <v>12-02-726</v>
          </cell>
          <cell r="C5672" t="str">
            <v>PUERTA VENTANA 020 (36.00x12.63). MURO CORTINA CON PERFILES TUBULARES SERIE VISS BASIC 60 DE JANSEN O EQUIVALENTE. CRISTAL TEMPLADO LAMINADO 6+6 MM. - SENTRY GLASS PLUS 0.89 MM. (SGP RESISTENCIA ESTRUCTURAL) O EQUIVALENTE. PUERTAS BATIENTES CON PERFILES TUBULARES SERIE ECONOMY 50 DE JANSEN O EQUIVALENTE SEGÚN DETALLES Y ESPECIFICACIONES DE PLANOS. INCLUYE HALADERAS, CERRADURA Y BARRA ANTIPANICO</v>
          </cell>
          <cell r="D5672" t="str">
            <v>U</v>
          </cell>
          <cell r="E5672">
            <v>0</v>
          </cell>
          <cell r="G5672">
            <v>0</v>
          </cell>
          <cell r="H5672">
            <v>418897074</v>
          </cell>
        </row>
        <row r="5673">
          <cell r="B5673" t="str">
            <v>3F291</v>
          </cell>
          <cell r="C5673" t="str">
            <v xml:space="preserve">s. e i. puerta ventana 020 (36.00x12.63). muro cortina con perfiles tubulares serie viss basic 60 de jansen o equivalente. cristal templado laminado 6+6 mm. - sentry glass plus 0.89 mm. (sgp resistencia estructural) o equivalente. puertas batientes con perfiles tubulares serie economy 50 de jansen o equivalente según detalles y especificaciones de planos. incluye haladeras, cerradura y barra antipanico </v>
          </cell>
          <cell r="D5673" t="str">
            <v>u</v>
          </cell>
          <cell r="E5673">
            <v>1</v>
          </cell>
          <cell r="G5673">
            <v>418882651.81739998</v>
          </cell>
          <cell r="H5673">
            <v>418882652</v>
          </cell>
        </row>
        <row r="5674">
          <cell r="B5674" t="str">
            <v>2A11936</v>
          </cell>
          <cell r="C5674" t="str">
            <v xml:space="preserve">CUADRILLA ALBAÑILERIA ACABADOS </v>
          </cell>
          <cell r="D5674" t="str">
            <v>JR</v>
          </cell>
          <cell r="E5674">
            <v>0.1</v>
          </cell>
          <cell r="G5674">
            <v>135416.24</v>
          </cell>
          <cell r="H5674">
            <v>13542</v>
          </cell>
        </row>
        <row r="5675">
          <cell r="B5675" t="str">
            <v>47111</v>
          </cell>
          <cell r="C5675" t="str">
            <v xml:space="preserve">elementos de consumo y proteccion </v>
          </cell>
          <cell r="D5675" t="str">
            <v>%</v>
          </cell>
          <cell r="E5675">
            <v>13542</v>
          </cell>
          <cell r="G5675">
            <v>1.4999999999999999E-2</v>
          </cell>
          <cell r="H5675">
            <v>203</v>
          </cell>
        </row>
        <row r="5676">
          <cell r="B5676" t="str">
            <v>46111</v>
          </cell>
          <cell r="C5676" t="str">
            <v xml:space="preserve">herramienta y equipo menor </v>
          </cell>
          <cell r="D5676" t="str">
            <v>%</v>
          </cell>
          <cell r="E5676">
            <v>13542</v>
          </cell>
          <cell r="G5676">
            <v>0.05</v>
          </cell>
          <cell r="H5676">
            <v>677</v>
          </cell>
        </row>
        <row r="5677">
          <cell r="C5677" t="str">
            <v>DIRECTO:  418,897,074 / U</v>
          </cell>
          <cell r="D5677">
            <v>0</v>
          </cell>
          <cell r="G5677">
            <v>0</v>
          </cell>
          <cell r="H5677">
            <v>0</v>
          </cell>
        </row>
        <row r="5678">
          <cell r="C5678">
            <v>0</v>
          </cell>
          <cell r="D5678">
            <v>0</v>
          </cell>
          <cell r="G5678">
            <v>0</v>
          </cell>
          <cell r="H5678">
            <v>0</v>
          </cell>
        </row>
        <row r="5679">
          <cell r="B5679" t="str">
            <v>12-02-728</v>
          </cell>
          <cell r="C5679" t="str">
            <v>PUERTA VENTANA 021 (3.50x11.20). MURO CORTINA CON PERFILES TUBULARES SERIE VISS BASIC 60 DE JANSEN O EQUIVALENTE. CRISTAL TEMPLADO LAMINADO 6+6 MM. - SENTRY GLASS PLUS 0.89 MM. (SGP RESISTENCIA ESTRUCTURAL) O EQUIVALENTE. PUERTAS BATIENTES CON PERFILES TUBULARES SERIE ECONOMY 50 DE JANSEN O EQUIVALENTE SEGÚN DETALLES Y ESPECIFICACIONES DE PLANOS. INCLUYE HALADERAS, CERRADURA Y BARRA ANTIPANICO</v>
          </cell>
          <cell r="D5679" t="str">
            <v>U</v>
          </cell>
          <cell r="E5679">
            <v>0</v>
          </cell>
          <cell r="G5679">
            <v>0</v>
          </cell>
          <cell r="H5679">
            <v>36624484</v>
          </cell>
        </row>
        <row r="5680">
          <cell r="B5680" t="str">
            <v>3F292</v>
          </cell>
          <cell r="C5680" t="str">
            <v xml:space="preserve">s. e i. puerta ventana 021 (3.50x11.20). muro cortina con perfiles tubulares serie viss basic 60 de jansen o equivalente. cristal templado laminado 6+6 mm. - sentry glass plus 0.89 mm. (sgp resistencia estructural) o equivalente. puertas batientes con perfiles tubulares serie economy 50 de jansen o equivalente según detalles y especificaciones de planos. incluye haladeras, cerradura y barra antipanico </v>
          </cell>
          <cell r="D5680" t="str">
            <v>u</v>
          </cell>
          <cell r="E5680">
            <v>1</v>
          </cell>
          <cell r="G5680">
            <v>36610062.1096</v>
          </cell>
          <cell r="H5680">
            <v>36610062</v>
          </cell>
        </row>
        <row r="5681">
          <cell r="B5681" t="str">
            <v>2A11936</v>
          </cell>
          <cell r="C5681" t="str">
            <v xml:space="preserve">CUADRILLA ALBAÑILERIA ACABADOS </v>
          </cell>
          <cell r="D5681" t="str">
            <v>JR</v>
          </cell>
          <cell r="E5681">
            <v>0.1</v>
          </cell>
          <cell r="G5681">
            <v>135416.24</v>
          </cell>
          <cell r="H5681">
            <v>13542</v>
          </cell>
        </row>
        <row r="5682">
          <cell r="B5682" t="str">
            <v>47111</v>
          </cell>
          <cell r="C5682" t="str">
            <v xml:space="preserve">elementos de consumo y proteccion </v>
          </cell>
          <cell r="D5682" t="str">
            <v>%</v>
          </cell>
          <cell r="E5682">
            <v>13542</v>
          </cell>
          <cell r="G5682">
            <v>1.4999999999999999E-2</v>
          </cell>
          <cell r="H5682">
            <v>203</v>
          </cell>
        </row>
        <row r="5683">
          <cell r="B5683" t="str">
            <v>46111</v>
          </cell>
          <cell r="C5683" t="str">
            <v xml:space="preserve">herramienta y equipo menor </v>
          </cell>
          <cell r="D5683" t="str">
            <v>%</v>
          </cell>
          <cell r="E5683">
            <v>13542</v>
          </cell>
          <cell r="G5683">
            <v>0.05</v>
          </cell>
          <cell r="H5683">
            <v>677</v>
          </cell>
        </row>
        <row r="5684">
          <cell r="C5684" t="str">
            <v>DIRECTO:  36,624,484 / U</v>
          </cell>
          <cell r="D5684">
            <v>0</v>
          </cell>
          <cell r="G5684">
            <v>0</v>
          </cell>
          <cell r="H5684">
            <v>0</v>
          </cell>
        </row>
        <row r="5685">
          <cell r="C5685">
            <v>0</v>
          </cell>
          <cell r="D5685">
            <v>0</v>
          </cell>
          <cell r="G5685">
            <v>0</v>
          </cell>
          <cell r="H5685">
            <v>0</v>
          </cell>
        </row>
        <row r="5686">
          <cell r="B5686" t="str">
            <v>12-02-730</v>
          </cell>
          <cell r="C5686" t="str">
            <v>PUERTA VENTANA 022 (11.53x3.00). PERFILES TUBULARES SERIE ECONOMY 50 DE JANSEN O EQUIVALENTE. CRISTAL TEMPLADO LAMINADO 4+4 MM. + PELICULA POLIVINIL BUTIRAL SEGÚN DETALLES Y ESPECIFICACIONES DE PLANOS. CUERPOS FIJOS Y BATIENTES. INCLUYE HALADERAS Y CERRADURA</v>
          </cell>
          <cell r="D5686" t="str">
            <v>U</v>
          </cell>
          <cell r="E5686">
            <v>0</v>
          </cell>
          <cell r="G5686">
            <v>0</v>
          </cell>
          <cell r="H5686">
            <v>37768965</v>
          </cell>
        </row>
        <row r="5687">
          <cell r="B5687" t="str">
            <v>3F293</v>
          </cell>
          <cell r="C5687" t="str">
            <v xml:space="preserve">s. e i. puerta ventana 022 (11.53x3.00). perfiles tubulares serie economy 50 de jansen o equivalente. cristal templado laminado 4+4 mm. + pelicula polivinil butiral según detalles y especificaciones de planos. cuerpos fijos y batientes. incluye haladeras y cerradura </v>
          </cell>
          <cell r="D5687" t="str">
            <v>u</v>
          </cell>
          <cell r="E5687">
            <v>1</v>
          </cell>
          <cell r="G5687">
            <v>37754543.295571163</v>
          </cell>
          <cell r="H5687">
            <v>37754543</v>
          </cell>
        </row>
        <row r="5688">
          <cell r="B5688" t="str">
            <v>2A11936</v>
          </cell>
          <cell r="C5688" t="str">
            <v xml:space="preserve">CUADRILLA ALBAÑILERIA ACABADOS </v>
          </cell>
          <cell r="D5688" t="str">
            <v>JR</v>
          </cell>
          <cell r="E5688">
            <v>0.1</v>
          </cell>
          <cell r="G5688">
            <v>135416.24</v>
          </cell>
          <cell r="H5688">
            <v>13542</v>
          </cell>
        </row>
        <row r="5689">
          <cell r="B5689" t="str">
            <v>47111</v>
          </cell>
          <cell r="C5689" t="str">
            <v xml:space="preserve">elementos de consumo y proteccion </v>
          </cell>
          <cell r="D5689" t="str">
            <v>%</v>
          </cell>
          <cell r="E5689">
            <v>13542</v>
          </cell>
          <cell r="G5689">
            <v>1.4999999999999999E-2</v>
          </cell>
          <cell r="H5689">
            <v>203</v>
          </cell>
        </row>
        <row r="5690">
          <cell r="B5690" t="str">
            <v>46111</v>
          </cell>
          <cell r="C5690" t="str">
            <v xml:space="preserve">herramienta y equipo menor </v>
          </cell>
          <cell r="D5690" t="str">
            <v>%</v>
          </cell>
          <cell r="E5690">
            <v>13542</v>
          </cell>
          <cell r="G5690">
            <v>0.05</v>
          </cell>
          <cell r="H5690">
            <v>677</v>
          </cell>
        </row>
        <row r="5691">
          <cell r="C5691" t="str">
            <v>DIRECTO:  37,768,965 / U</v>
          </cell>
          <cell r="D5691">
            <v>0</v>
          </cell>
          <cell r="G5691">
            <v>0</v>
          </cell>
          <cell r="H5691">
            <v>0</v>
          </cell>
        </row>
        <row r="5692">
          <cell r="C5692">
            <v>0</v>
          </cell>
          <cell r="D5692">
            <v>0</v>
          </cell>
          <cell r="G5692">
            <v>0</v>
          </cell>
          <cell r="H5692">
            <v>0</v>
          </cell>
        </row>
        <row r="5693">
          <cell r="B5693" t="str">
            <v>12-02-732</v>
          </cell>
          <cell r="C5693" t="str">
            <v>PUERTA VENTANA 023 (15.64x2.10). PERFILES TUBULARES SERIE ECONOMY 50 DE JANSEN O EQUIVALENTE. CRISTAL TEMPLADO LAMINADO 4+4 MM. + PELICULA POLIVINIL BUTIRAL SEGÚN DETALLES Y ESPECIFICACIONES DE PLANOS. CUERPOS FIJOS Y BATIENTES. INCLUYE HALADERAS Y CERRADURA</v>
          </cell>
          <cell r="D5693" t="str">
            <v>U</v>
          </cell>
          <cell r="E5693">
            <v>0</v>
          </cell>
          <cell r="G5693">
            <v>0</v>
          </cell>
          <cell r="H5693">
            <v>27281048</v>
          </cell>
        </row>
        <row r="5694">
          <cell r="B5694" t="str">
            <v>3F294</v>
          </cell>
          <cell r="C5694" t="str">
            <v xml:space="preserve">s. e i. puerta ventana 023 (15.64x2.10). perfiles tubulares serie economy 50 de jansen o equivalente. cristal templado laminado 4+4 mm. + pelicula polivinil butiral según detalles y especificaciones de planos. cuerpos fijos y batientes. incluye haladeras y cerradura </v>
          </cell>
          <cell r="D5694" t="str">
            <v>u</v>
          </cell>
          <cell r="E5694">
            <v>1</v>
          </cell>
          <cell r="G5694">
            <v>27266625.918336734</v>
          </cell>
          <cell r="H5694">
            <v>27266626</v>
          </cell>
        </row>
        <row r="5695">
          <cell r="B5695" t="str">
            <v>2A11936</v>
          </cell>
          <cell r="C5695" t="str">
            <v xml:space="preserve">CUADRILLA ALBAÑILERIA ACABADOS </v>
          </cell>
          <cell r="D5695" t="str">
            <v>JR</v>
          </cell>
          <cell r="E5695">
            <v>0.1</v>
          </cell>
          <cell r="G5695">
            <v>135416.24</v>
          </cell>
          <cell r="H5695">
            <v>13542</v>
          </cell>
        </row>
        <row r="5696">
          <cell r="B5696" t="str">
            <v>47111</v>
          </cell>
          <cell r="C5696" t="str">
            <v xml:space="preserve">elementos de consumo y proteccion </v>
          </cell>
          <cell r="D5696" t="str">
            <v>%</v>
          </cell>
          <cell r="E5696">
            <v>13542</v>
          </cell>
          <cell r="G5696">
            <v>1.4999999999999999E-2</v>
          </cell>
          <cell r="H5696">
            <v>203</v>
          </cell>
        </row>
        <row r="5697">
          <cell r="B5697" t="str">
            <v>46111</v>
          </cell>
          <cell r="C5697" t="str">
            <v xml:space="preserve">herramienta y equipo menor </v>
          </cell>
          <cell r="D5697" t="str">
            <v>%</v>
          </cell>
          <cell r="E5697">
            <v>13542</v>
          </cell>
          <cell r="G5697">
            <v>0.05</v>
          </cell>
          <cell r="H5697">
            <v>677</v>
          </cell>
        </row>
        <row r="5698">
          <cell r="C5698" t="str">
            <v>DIRECTO:  27,281,048 / U</v>
          </cell>
          <cell r="D5698">
            <v>0</v>
          </cell>
          <cell r="G5698">
            <v>0</v>
          </cell>
          <cell r="H5698">
            <v>0</v>
          </cell>
        </row>
        <row r="5699">
          <cell r="C5699">
            <v>0</v>
          </cell>
          <cell r="D5699">
            <v>0</v>
          </cell>
          <cell r="G5699">
            <v>0</v>
          </cell>
          <cell r="H5699">
            <v>0</v>
          </cell>
        </row>
        <row r="5700">
          <cell r="B5700" t="str">
            <v>12-02-734</v>
          </cell>
          <cell r="C5700" t="str">
            <v>PUERTA VENTANA 024 (12.10x3.00). PERFILES TUBULARES SERIE ECONOMY 50 DE JANSEN O EQUIVALENTE. CRISTAL TEMPLADO LAMINADO 4+4 MM. + PELICULA POLIVINIL BUTIRAL SEGÚN DETALLES Y ESPECIFICACIONES DE PLANOS. CUERPOS FIJOS Y BATIENTES. INCLUYE HALADERAS Y CERRADURA</v>
          </cell>
          <cell r="D5700" t="str">
            <v>U</v>
          </cell>
          <cell r="E5700">
            <v>0</v>
          </cell>
          <cell r="G5700">
            <v>0</v>
          </cell>
          <cell r="H5700">
            <v>39738768</v>
          </cell>
        </row>
        <row r="5701">
          <cell r="B5701" t="str">
            <v>3F295</v>
          </cell>
          <cell r="C5701" t="str">
            <v xml:space="preserve">s. e i. puerta ventana 024 (12.10x3.00). perfiles tubulares serie economy 50 de jansen o equivalente. cristal templado laminado 4+4 mm. + pelicula polivinil butiral según detalles y especificaciones de planos. cuerpos fijos y batientes. incluye haladeras y cerradura </v>
          </cell>
          <cell r="D5701" t="str">
            <v>u</v>
          </cell>
          <cell r="E5701">
            <v>1</v>
          </cell>
          <cell r="G5701">
            <v>39724345.554470524</v>
          </cell>
          <cell r="H5701">
            <v>39724346</v>
          </cell>
        </row>
        <row r="5702">
          <cell r="B5702" t="str">
            <v>2A11936</v>
          </cell>
          <cell r="C5702" t="str">
            <v xml:space="preserve">CUADRILLA ALBAÑILERIA ACABADOS </v>
          </cell>
          <cell r="D5702" t="str">
            <v>JR</v>
          </cell>
          <cell r="E5702">
            <v>0.1</v>
          </cell>
          <cell r="G5702">
            <v>135416.24</v>
          </cell>
          <cell r="H5702">
            <v>13542</v>
          </cell>
        </row>
        <row r="5703">
          <cell r="B5703" t="str">
            <v>47111</v>
          </cell>
          <cell r="C5703" t="str">
            <v xml:space="preserve">elementos de consumo y proteccion </v>
          </cell>
          <cell r="D5703" t="str">
            <v>%</v>
          </cell>
          <cell r="E5703">
            <v>13542</v>
          </cell>
          <cell r="G5703">
            <v>1.4999999999999999E-2</v>
          </cell>
          <cell r="H5703">
            <v>203</v>
          </cell>
        </row>
        <row r="5704">
          <cell r="B5704" t="str">
            <v>46111</v>
          </cell>
          <cell r="C5704" t="str">
            <v xml:space="preserve">herramienta y equipo menor </v>
          </cell>
          <cell r="D5704" t="str">
            <v>%</v>
          </cell>
          <cell r="E5704">
            <v>13542</v>
          </cell>
          <cell r="G5704">
            <v>0.05</v>
          </cell>
          <cell r="H5704">
            <v>677</v>
          </cell>
        </row>
        <row r="5705">
          <cell r="C5705" t="str">
            <v>DIRECTO:  39,738,768 / U</v>
          </cell>
          <cell r="D5705">
            <v>0</v>
          </cell>
          <cell r="G5705">
            <v>0</v>
          </cell>
          <cell r="H5705">
            <v>0</v>
          </cell>
        </row>
        <row r="5706">
          <cell r="C5706">
            <v>0</v>
          </cell>
          <cell r="D5706">
            <v>0</v>
          </cell>
          <cell r="G5706">
            <v>0</v>
          </cell>
          <cell r="H5706">
            <v>0</v>
          </cell>
        </row>
        <row r="5707">
          <cell r="B5707" t="str">
            <v>12-02-736</v>
          </cell>
          <cell r="C5707" t="str">
            <v>PUERTA VENTANA 025 (1.50x2.50). PERFILES TUBULARES SERIE ECONOMY 50 DE JANSEN O EQUIVALENTE. CRISTAL TEMPLADO LAMINADO 4+4 MM. + PELICULA POLIVINIL BUTIRAL SEGÚN DETALLES Y ESPECIFICACIONES DE PLANOS. CUERPOS FIJOS Y BATIENTES. INCLUYE HALADERAS Y CERRADURA</v>
          </cell>
          <cell r="D5707" t="str">
            <v>U</v>
          </cell>
          <cell r="E5707">
            <v>0</v>
          </cell>
          <cell r="G5707">
            <v>0</v>
          </cell>
          <cell r="H5707">
            <v>4727367</v>
          </cell>
        </row>
        <row r="5708">
          <cell r="B5708" t="str">
            <v>3F296</v>
          </cell>
          <cell r="C5708" t="str">
            <v xml:space="preserve">s. e i. puerta ventana 025 (1.50x2.50). perfiles tubulares serie economy 50 de jansen o equivalente. cristal templado laminado 4+4 mm. + pelicula polivinil butiral según detalles y especificaciones de planos. cuerpos fijos y batientes. incluye haladeras y cerradura </v>
          </cell>
          <cell r="D5708" t="str">
            <v>u</v>
          </cell>
          <cell r="E5708">
            <v>1</v>
          </cell>
          <cell r="G5708">
            <v>4712944.8054383127</v>
          </cell>
          <cell r="H5708">
            <v>4712945</v>
          </cell>
        </row>
        <row r="5709">
          <cell r="B5709" t="str">
            <v>2A11936</v>
          </cell>
          <cell r="C5709" t="str">
            <v xml:space="preserve">CUADRILLA ALBAÑILERIA ACABADOS </v>
          </cell>
          <cell r="D5709" t="str">
            <v>JR</v>
          </cell>
          <cell r="E5709">
            <v>0.1</v>
          </cell>
          <cell r="G5709">
            <v>135416.24</v>
          </cell>
          <cell r="H5709">
            <v>13542</v>
          </cell>
        </row>
        <row r="5710">
          <cell r="B5710" t="str">
            <v>47111</v>
          </cell>
          <cell r="C5710" t="str">
            <v xml:space="preserve">elementos de consumo y proteccion </v>
          </cell>
          <cell r="D5710" t="str">
            <v>%</v>
          </cell>
          <cell r="E5710">
            <v>13542</v>
          </cell>
          <cell r="G5710">
            <v>1.4999999999999999E-2</v>
          </cell>
          <cell r="H5710">
            <v>203</v>
          </cell>
        </row>
        <row r="5711">
          <cell r="B5711" t="str">
            <v>46111</v>
          </cell>
          <cell r="C5711" t="str">
            <v xml:space="preserve">herramienta y equipo menor </v>
          </cell>
          <cell r="D5711" t="str">
            <v>%</v>
          </cell>
          <cell r="E5711">
            <v>13542</v>
          </cell>
          <cell r="G5711">
            <v>0.05</v>
          </cell>
          <cell r="H5711">
            <v>677</v>
          </cell>
        </row>
        <row r="5712">
          <cell r="C5712" t="str">
            <v>DIRECTO:  4,727,367 / U</v>
          </cell>
          <cell r="D5712">
            <v>0</v>
          </cell>
          <cell r="G5712">
            <v>0</v>
          </cell>
          <cell r="H5712">
            <v>0</v>
          </cell>
        </row>
        <row r="5713">
          <cell r="C5713">
            <v>0</v>
          </cell>
          <cell r="D5713">
            <v>0</v>
          </cell>
          <cell r="G5713">
            <v>0</v>
          </cell>
          <cell r="H5713">
            <v>0</v>
          </cell>
        </row>
        <row r="5714">
          <cell r="B5714" t="str">
            <v>12-02-738</v>
          </cell>
          <cell r="C5714" t="str">
            <v>PUERTA VENTANA 026 (17.41x3.00). PERFILES TUBULARES SERIE ECONOMY 50 DE JANSEN O EQUIVALENTE. CRISTAL TEMPLADO LAMINADO 4+4 MM. + PELICULA POLIVINIL BUTIRAL SEGÚN DETALLES Y ESPECIFICACIONES DE PLANOS. CUERPOS PIVOTANTES. INCLUYE HALADERAS Y CERRADURA</v>
          </cell>
          <cell r="D5714" t="str">
            <v>U</v>
          </cell>
          <cell r="E5714">
            <v>0</v>
          </cell>
          <cell r="G5714">
            <v>0</v>
          </cell>
          <cell r="H5714">
            <v>57138688</v>
          </cell>
        </row>
        <row r="5715">
          <cell r="B5715" t="str">
            <v>3F297</v>
          </cell>
          <cell r="C5715" t="str">
            <v xml:space="preserve">s. e i. puerta ventana 026 (17.41x3.00). perfiles tubulares serie economy 50 de jansen o equivalente. cristal templado laminado 4+4 mm. + pelicula polivinil butiral según detalles y especificaciones de planos. cuerpos pivotantes. incluye haladeras y cerradura </v>
          </cell>
          <cell r="D5715" t="str">
            <v>u</v>
          </cell>
          <cell r="E5715">
            <v>1</v>
          </cell>
          <cell r="G5715">
            <v>57124265.508081578</v>
          </cell>
          <cell r="H5715">
            <v>57124266</v>
          </cell>
        </row>
        <row r="5716">
          <cell r="B5716" t="str">
            <v>2A11936</v>
          </cell>
          <cell r="C5716" t="str">
            <v xml:space="preserve">CUADRILLA ALBAÑILERIA ACABADOS </v>
          </cell>
          <cell r="D5716" t="str">
            <v>JR</v>
          </cell>
          <cell r="E5716">
            <v>0.1</v>
          </cell>
          <cell r="G5716">
            <v>135416.24</v>
          </cell>
          <cell r="H5716">
            <v>13542</v>
          </cell>
        </row>
        <row r="5717">
          <cell r="B5717" t="str">
            <v>47111</v>
          </cell>
          <cell r="C5717" t="str">
            <v xml:space="preserve">elementos de consumo y proteccion </v>
          </cell>
          <cell r="D5717" t="str">
            <v>%</v>
          </cell>
          <cell r="E5717">
            <v>13542</v>
          </cell>
          <cell r="G5717">
            <v>1.4999999999999999E-2</v>
          </cell>
          <cell r="H5717">
            <v>203</v>
          </cell>
        </row>
        <row r="5718">
          <cell r="B5718" t="str">
            <v>46111</v>
          </cell>
          <cell r="C5718" t="str">
            <v xml:space="preserve">herramienta y equipo menor </v>
          </cell>
          <cell r="D5718" t="str">
            <v>%</v>
          </cell>
          <cell r="E5718">
            <v>13542</v>
          </cell>
          <cell r="G5718">
            <v>0.05</v>
          </cell>
          <cell r="H5718">
            <v>677</v>
          </cell>
        </row>
        <row r="5719">
          <cell r="C5719" t="str">
            <v>DIRECTO:  57,138,688 / U</v>
          </cell>
          <cell r="D5719">
            <v>0</v>
          </cell>
          <cell r="G5719">
            <v>0</v>
          </cell>
          <cell r="H5719">
            <v>0</v>
          </cell>
        </row>
        <row r="5720">
          <cell r="C5720">
            <v>0</v>
          </cell>
          <cell r="D5720">
            <v>0</v>
          </cell>
          <cell r="G5720">
            <v>0</v>
          </cell>
          <cell r="H5720">
            <v>0</v>
          </cell>
        </row>
        <row r="5721">
          <cell r="B5721" t="str">
            <v>12-02-740</v>
          </cell>
          <cell r="C5721" t="str">
            <v>PUERTA VENTANA 027 (4.98x3.20). PERFILES TUBULARES SERIE ECONOMY 50 DE JANSEN O EQUIVALENTE. CRISTAL TEMPLADO LAMINADO 4+4 MM. + PELICULA POLIVINIL BUTIRAL SEGÚN DETALLES Y ESPECIFICACIONES DE PLANOS. CUERPOS FIJOS Y BATIENTES. INCLUYE HALADERAS Y CERRADURA</v>
          </cell>
          <cell r="D5721" t="str">
            <v>U</v>
          </cell>
          <cell r="E5721">
            <v>0</v>
          </cell>
          <cell r="G5721">
            <v>0</v>
          </cell>
          <cell r="H5721">
            <v>10776389</v>
          </cell>
        </row>
        <row r="5722">
          <cell r="B5722" t="str">
            <v>3F298</v>
          </cell>
          <cell r="C5722" t="str">
            <v xml:space="preserve">s. e i. puerta ventana 027 (4.98x3.20). perfiles tubulares serie economy 50 de jansen o equivalente. cristal templado laminado 4+4 mm. + pelicula polivinil butiral según detalles y especificaciones de planos. cuerpos fijos y batientes. incluye haladeras y cerradura </v>
          </cell>
          <cell r="D5722" t="str">
            <v>u</v>
          </cell>
          <cell r="E5722">
            <v>1</v>
          </cell>
          <cell r="G5722">
            <v>10761966.934208306</v>
          </cell>
          <cell r="H5722">
            <v>10761967</v>
          </cell>
        </row>
        <row r="5723">
          <cell r="B5723" t="str">
            <v>2A11936</v>
          </cell>
          <cell r="C5723" t="str">
            <v xml:space="preserve">CUADRILLA ALBAÑILERIA ACABADOS </v>
          </cell>
          <cell r="D5723" t="str">
            <v>JR</v>
          </cell>
          <cell r="E5723">
            <v>0.1</v>
          </cell>
          <cell r="G5723">
            <v>135416.24</v>
          </cell>
          <cell r="H5723">
            <v>13542</v>
          </cell>
        </row>
        <row r="5724">
          <cell r="B5724" t="str">
            <v>47111</v>
          </cell>
          <cell r="C5724" t="str">
            <v xml:space="preserve">elementos de consumo y proteccion </v>
          </cell>
          <cell r="D5724" t="str">
            <v>%</v>
          </cell>
          <cell r="E5724">
            <v>13542</v>
          </cell>
          <cell r="G5724">
            <v>1.4999999999999999E-2</v>
          </cell>
          <cell r="H5724">
            <v>203</v>
          </cell>
        </row>
        <row r="5725">
          <cell r="B5725" t="str">
            <v>46111</v>
          </cell>
          <cell r="C5725" t="str">
            <v xml:space="preserve">herramienta y equipo menor </v>
          </cell>
          <cell r="D5725" t="str">
            <v>%</v>
          </cell>
          <cell r="E5725">
            <v>13542</v>
          </cell>
          <cell r="G5725">
            <v>0.05</v>
          </cell>
          <cell r="H5725">
            <v>677</v>
          </cell>
        </row>
        <row r="5726">
          <cell r="C5726" t="str">
            <v>DIRECTO:  10,776,389 / U</v>
          </cell>
          <cell r="D5726">
            <v>0</v>
          </cell>
          <cell r="G5726">
            <v>0</v>
          </cell>
          <cell r="H5726">
            <v>0</v>
          </cell>
        </row>
        <row r="5727">
          <cell r="C5727">
            <v>0</v>
          </cell>
          <cell r="D5727">
            <v>0</v>
          </cell>
          <cell r="G5727">
            <v>0</v>
          </cell>
          <cell r="H5727">
            <v>0</v>
          </cell>
        </row>
        <row r="5728">
          <cell r="B5728" t="str">
            <v>12-03-010</v>
          </cell>
          <cell r="C5728" t="str">
            <v>PASAMANOS TIPO 1 - RECTOS Y/O INCLINADOS EN PLATINAS METALICAS - H: 1.00 M. PLATINA SUPERIOR E INFERIOR + PLATINAS VERTICALES 2"x3/8" SEGÚN DETALLE DE PLANOS. INCLUYE PLATINAS DE BASE, ANCLAJES A ESTRUCTURAS DE SOPORTE, ANTICORROSIVO + PINTURA ELECTROSTATICA COLOR SEGUN PLANOS. PASARELAS</v>
          </cell>
          <cell r="D5728" t="str">
            <v>M</v>
          </cell>
          <cell r="E5728">
            <v>0</v>
          </cell>
          <cell r="G5728">
            <v>0</v>
          </cell>
          <cell r="H5728">
            <v>390689</v>
          </cell>
        </row>
        <row r="5729">
          <cell r="B5729" t="str">
            <v>1T001</v>
          </cell>
          <cell r="C5729" t="str">
            <v xml:space="preserve">pasamanos tipo 1 - rectos y/o inclinados en platinas metalicas - h: 1.00 m. platina superior e inferior + platinas verticales </v>
          </cell>
          <cell r="D5729" t="str">
            <v>m</v>
          </cell>
          <cell r="E5729">
            <v>1</v>
          </cell>
          <cell r="G5729">
            <v>333200</v>
          </cell>
          <cell r="H5729">
            <v>333200</v>
          </cell>
        </row>
        <row r="5730">
          <cell r="B5730" t="str">
            <v>1101010</v>
          </cell>
          <cell r="C5730" t="str">
            <v xml:space="preserve">SOLDADURA ELECTRICA DE 1/8 Ref. E-6013 </v>
          </cell>
          <cell r="D5730" t="str">
            <v>KG</v>
          </cell>
          <cell r="E5730">
            <v>0.35</v>
          </cell>
          <cell r="G5730">
            <v>9408</v>
          </cell>
          <cell r="H5730">
            <v>3293</v>
          </cell>
        </row>
        <row r="5731">
          <cell r="B5731" t="str">
            <v>4101243</v>
          </cell>
          <cell r="C5731" t="str">
            <v xml:space="preserve">ALQUILER PLANTA PORTATIL </v>
          </cell>
          <cell r="D5731" t="str">
            <v>DIA</v>
          </cell>
          <cell r="E5731">
            <v>0.21</v>
          </cell>
          <cell r="G5731">
            <v>64000</v>
          </cell>
          <cell r="H5731">
            <v>13440</v>
          </cell>
        </row>
        <row r="5732">
          <cell r="B5732" t="str">
            <v>4100971</v>
          </cell>
          <cell r="C5732" t="str">
            <v xml:space="preserve">COMPRESOR DE AIRE 1 HP +pistola para pintura </v>
          </cell>
          <cell r="D5732" t="str">
            <v>DIA</v>
          </cell>
          <cell r="E5732">
            <v>7.0000000000000007E-2</v>
          </cell>
          <cell r="G5732">
            <v>33600</v>
          </cell>
          <cell r="H5732">
            <v>2352</v>
          </cell>
        </row>
        <row r="5733">
          <cell r="B5733" t="str">
            <v>4102486</v>
          </cell>
          <cell r="C5733" t="str">
            <v xml:space="preserve">EQUIPO SOLDADURA 220 AMP ELECTRICO </v>
          </cell>
          <cell r="D5733" t="str">
            <v>DIA</v>
          </cell>
          <cell r="E5733">
            <v>0.14000000000000001</v>
          </cell>
          <cell r="G5733">
            <v>28000</v>
          </cell>
          <cell r="H5733">
            <v>3920</v>
          </cell>
        </row>
        <row r="5734">
          <cell r="B5734" t="str">
            <v>4100943</v>
          </cell>
          <cell r="C5734" t="str">
            <v xml:space="preserve">CAMIONETA PICKUP </v>
          </cell>
          <cell r="D5734" t="str">
            <v>DD</v>
          </cell>
          <cell r="E5734">
            <v>1.0999999999999999E-2</v>
          </cell>
          <cell r="G5734">
            <v>122585</v>
          </cell>
          <cell r="H5734">
            <v>1348</v>
          </cell>
        </row>
        <row r="5735">
          <cell r="B5735" t="str">
            <v>11026</v>
          </cell>
          <cell r="C5735" t="str">
            <v xml:space="preserve">ANTICORROSIVO ROJO </v>
          </cell>
          <cell r="D5735" t="str">
            <v>GLN</v>
          </cell>
          <cell r="E5735">
            <v>1.7850000000000001E-2</v>
          </cell>
          <cell r="F5735">
            <v>0.05</v>
          </cell>
          <cell r="G5735">
            <v>31433</v>
          </cell>
          <cell r="H5735">
            <v>589</v>
          </cell>
        </row>
        <row r="5736">
          <cell r="B5736" t="str">
            <v>11824</v>
          </cell>
          <cell r="C5736" t="str">
            <v xml:space="preserve">ESMALTE BRILLANTE SINTÉTICO INT. Y </v>
          </cell>
          <cell r="D5736" t="str">
            <v>GN</v>
          </cell>
          <cell r="E5736">
            <v>2.3099999999999999E-2</v>
          </cell>
          <cell r="F5736">
            <v>0.05</v>
          </cell>
          <cell r="G5736">
            <v>60900</v>
          </cell>
          <cell r="H5736">
            <v>1477</v>
          </cell>
        </row>
        <row r="5737">
          <cell r="B5737" t="str">
            <v>1532</v>
          </cell>
          <cell r="C5737" t="str">
            <v xml:space="preserve">LIJA DE AGUA 50-100 </v>
          </cell>
          <cell r="D5737" t="str">
            <v>UN</v>
          </cell>
          <cell r="E5737">
            <v>0.18360000000000001</v>
          </cell>
          <cell r="F5737">
            <v>0.02</v>
          </cell>
          <cell r="G5737">
            <v>1153</v>
          </cell>
          <cell r="H5737">
            <v>216</v>
          </cell>
        </row>
        <row r="5738">
          <cell r="B5738" t="str">
            <v>11070</v>
          </cell>
          <cell r="C5738" t="str">
            <v xml:space="preserve">THINNER EXTRAFINO </v>
          </cell>
          <cell r="D5738" t="str">
            <v>GN</v>
          </cell>
          <cell r="E5738">
            <v>0.17449999999999999</v>
          </cell>
          <cell r="G5738">
            <v>16500</v>
          </cell>
          <cell r="H5738">
            <v>2879</v>
          </cell>
        </row>
        <row r="5739">
          <cell r="B5739" t="str">
            <v>2A12548</v>
          </cell>
          <cell r="C5739" t="str">
            <v xml:space="preserve">CUADRILLA CARPINTERIA METALICA </v>
          </cell>
          <cell r="D5739" t="str">
            <v>JR</v>
          </cell>
          <cell r="E5739">
            <v>0.1</v>
          </cell>
          <cell r="G5739">
            <v>147188.75</v>
          </cell>
          <cell r="H5739">
            <v>14719</v>
          </cell>
        </row>
        <row r="5740">
          <cell r="B5740" t="str">
            <v>2A11943</v>
          </cell>
          <cell r="C5740" t="str">
            <v xml:space="preserve">CUADRILLA PINTURA 1:1 +PREST. ** </v>
          </cell>
          <cell r="D5740" t="str">
            <v>JR</v>
          </cell>
          <cell r="E5740">
            <v>8.5000000000000006E-2</v>
          </cell>
          <cell r="G5740">
            <v>135868.46</v>
          </cell>
          <cell r="H5740">
            <v>11549</v>
          </cell>
        </row>
        <row r="5741">
          <cell r="B5741" t="str">
            <v>47111</v>
          </cell>
          <cell r="C5741" t="str">
            <v xml:space="preserve">elementos de consumo y proteccion </v>
          </cell>
          <cell r="D5741" t="str">
            <v>%</v>
          </cell>
          <cell r="E5741">
            <v>26268</v>
          </cell>
          <cell r="G5741">
            <v>1.4999999999999999E-2</v>
          </cell>
          <cell r="H5741">
            <v>394</v>
          </cell>
        </row>
        <row r="5742">
          <cell r="B5742" t="str">
            <v>46111</v>
          </cell>
          <cell r="C5742" t="str">
            <v xml:space="preserve">herramienta y equipo menor </v>
          </cell>
          <cell r="D5742" t="str">
            <v>%</v>
          </cell>
          <cell r="E5742">
            <v>26268</v>
          </cell>
          <cell r="G5742">
            <v>0.05</v>
          </cell>
          <cell r="H5742">
            <v>1313</v>
          </cell>
        </row>
        <row r="5743">
          <cell r="C5743" t="str">
            <v>DIRECTO:  390,689 / M</v>
          </cell>
          <cell r="D5743">
            <v>0</v>
          </cell>
          <cell r="G5743">
            <v>0</v>
          </cell>
          <cell r="H5743">
            <v>0</v>
          </cell>
        </row>
        <row r="5744">
          <cell r="C5744">
            <v>0</v>
          </cell>
          <cell r="D5744">
            <v>0</v>
          </cell>
          <cell r="G5744">
            <v>0</v>
          </cell>
          <cell r="H5744">
            <v>0</v>
          </cell>
        </row>
        <row r="5745">
          <cell r="B5745" t="str">
            <v>12-03-020</v>
          </cell>
          <cell r="C5745" t="str">
            <v>PASAMANOS TIPO 2 - RECTOS Y/O INCLINADOS EN PLATINAS + TUBULARES METALICOS - H: 1.00 M. PLATINA SUPERIOR E INFERIOR 2 1/2"x1/2" + VARILLAS VERTICALES Ø1/2" SEGÚN DETALLE DE PLANOS. INCLUYE ANCLAJES A ESTRUCTURAS DE SOPORTE, ANTICORROSIVO + PINTURA ELECTROSTATICA COLOR SEGUN PLANOS. ESCALAS</v>
          </cell>
          <cell r="D5745" t="str">
            <v>M</v>
          </cell>
          <cell r="E5745">
            <v>0</v>
          </cell>
          <cell r="G5745">
            <v>0</v>
          </cell>
          <cell r="H5745">
            <v>378789</v>
          </cell>
        </row>
        <row r="5746">
          <cell r="B5746" t="str">
            <v>1T002</v>
          </cell>
          <cell r="C5746" t="str">
            <v xml:space="preserve">pasamanos tipo 2 - rectos y/o inclinados en platinas + tubulares metalicos - h: 1.00 m. platina superior e inferior 2 1/2"x1/2" + varillas verticales ø1/2" </v>
          </cell>
          <cell r="D5746" t="str">
            <v>m</v>
          </cell>
          <cell r="E5746">
            <v>1</v>
          </cell>
          <cell r="G5746">
            <v>321300</v>
          </cell>
          <cell r="H5746">
            <v>321300</v>
          </cell>
        </row>
        <row r="5747">
          <cell r="B5747" t="str">
            <v>1101010</v>
          </cell>
          <cell r="C5747" t="str">
            <v xml:space="preserve">SOLDADURA ELECTRICA DE 1/8 Ref. E-6013 </v>
          </cell>
          <cell r="D5747" t="str">
            <v>KG</v>
          </cell>
          <cell r="E5747">
            <v>0.35</v>
          </cell>
          <cell r="G5747">
            <v>9408</v>
          </cell>
          <cell r="H5747">
            <v>3293</v>
          </cell>
        </row>
        <row r="5748">
          <cell r="B5748" t="str">
            <v>4101243</v>
          </cell>
          <cell r="C5748" t="str">
            <v xml:space="preserve">ALQUILER PLANTA PORTATIL </v>
          </cell>
          <cell r="D5748" t="str">
            <v>DIA</v>
          </cell>
          <cell r="E5748">
            <v>0.21</v>
          </cell>
          <cell r="G5748">
            <v>64000</v>
          </cell>
          <cell r="H5748">
            <v>13440</v>
          </cell>
        </row>
        <row r="5749">
          <cell r="B5749" t="str">
            <v>4100971</v>
          </cell>
          <cell r="C5749" t="str">
            <v xml:space="preserve">COMPRESOR DE AIRE 1 HP +pistola para pintura </v>
          </cell>
          <cell r="D5749" t="str">
            <v>DIA</v>
          </cell>
          <cell r="E5749">
            <v>7.0000000000000007E-2</v>
          </cell>
          <cell r="G5749">
            <v>33600</v>
          </cell>
          <cell r="H5749">
            <v>2352</v>
          </cell>
        </row>
        <row r="5750">
          <cell r="B5750" t="str">
            <v>4102486</v>
          </cell>
          <cell r="C5750" t="str">
            <v xml:space="preserve">EQUIPO SOLDADURA 220 AMP ELECTRICO </v>
          </cell>
          <cell r="D5750" t="str">
            <v>DIA</v>
          </cell>
          <cell r="E5750">
            <v>0.14000000000000001</v>
          </cell>
          <cell r="G5750">
            <v>28000</v>
          </cell>
          <cell r="H5750">
            <v>3920</v>
          </cell>
        </row>
        <row r="5751">
          <cell r="B5751" t="str">
            <v>4100943</v>
          </cell>
          <cell r="C5751" t="str">
            <v xml:space="preserve">CAMIONETA PICKUP </v>
          </cell>
          <cell r="D5751" t="str">
            <v>DD</v>
          </cell>
          <cell r="E5751">
            <v>1.0999999999999999E-2</v>
          </cell>
          <cell r="G5751">
            <v>122585</v>
          </cell>
          <cell r="H5751">
            <v>1348</v>
          </cell>
        </row>
        <row r="5752">
          <cell r="B5752" t="str">
            <v>11026</v>
          </cell>
          <cell r="C5752" t="str">
            <v xml:space="preserve">ANTICORROSIVO ROJO </v>
          </cell>
          <cell r="D5752" t="str">
            <v>GLN</v>
          </cell>
          <cell r="E5752">
            <v>1.7850000000000001E-2</v>
          </cell>
          <cell r="F5752">
            <v>0.05</v>
          </cell>
          <cell r="G5752">
            <v>31433</v>
          </cell>
          <cell r="H5752">
            <v>589</v>
          </cell>
        </row>
        <row r="5753">
          <cell r="B5753" t="str">
            <v>11824</v>
          </cell>
          <cell r="C5753" t="str">
            <v xml:space="preserve">ESMALTE BRILLANTE SINTÉTICO INT. Y </v>
          </cell>
          <cell r="D5753" t="str">
            <v>GN</v>
          </cell>
          <cell r="E5753">
            <v>2.3099999999999999E-2</v>
          </cell>
          <cell r="F5753">
            <v>0.05</v>
          </cell>
          <cell r="G5753">
            <v>60900</v>
          </cell>
          <cell r="H5753">
            <v>1477</v>
          </cell>
        </row>
        <row r="5754">
          <cell r="B5754" t="str">
            <v>1532</v>
          </cell>
          <cell r="C5754" t="str">
            <v xml:space="preserve">LIJA DE AGUA 50-100 </v>
          </cell>
          <cell r="D5754" t="str">
            <v>UN</v>
          </cell>
          <cell r="E5754">
            <v>0.18360000000000001</v>
          </cell>
          <cell r="F5754">
            <v>0.02</v>
          </cell>
          <cell r="G5754">
            <v>1153</v>
          </cell>
          <cell r="H5754">
            <v>216</v>
          </cell>
        </row>
        <row r="5755">
          <cell r="B5755" t="str">
            <v>11070</v>
          </cell>
          <cell r="C5755" t="str">
            <v xml:space="preserve">THINNER EXTRAFINO </v>
          </cell>
          <cell r="D5755" t="str">
            <v>GN</v>
          </cell>
          <cell r="E5755">
            <v>0.17449999999999999</v>
          </cell>
          <cell r="G5755">
            <v>16500</v>
          </cell>
          <cell r="H5755">
            <v>2879</v>
          </cell>
        </row>
        <row r="5756">
          <cell r="B5756" t="str">
            <v>2A12548</v>
          </cell>
          <cell r="C5756" t="str">
            <v xml:space="preserve">CUADRILLA CARPINTERIA METALICA </v>
          </cell>
          <cell r="D5756" t="str">
            <v>JR</v>
          </cell>
          <cell r="E5756">
            <v>0.1</v>
          </cell>
          <cell r="G5756">
            <v>147188.75</v>
          </cell>
          <cell r="H5756">
            <v>14719</v>
          </cell>
        </row>
        <row r="5757">
          <cell r="B5757" t="str">
            <v>2A11943</v>
          </cell>
          <cell r="C5757" t="str">
            <v xml:space="preserve">CUADRILLA PINTURA 1:1 +PREST. ** </v>
          </cell>
          <cell r="D5757" t="str">
            <v>JR</v>
          </cell>
          <cell r="E5757">
            <v>8.5000000000000006E-2</v>
          </cell>
          <cell r="G5757">
            <v>135868.46</v>
          </cell>
          <cell r="H5757">
            <v>11549</v>
          </cell>
        </row>
        <row r="5758">
          <cell r="B5758" t="str">
            <v>47111</v>
          </cell>
          <cell r="C5758" t="str">
            <v xml:space="preserve">elementos de consumo y proteccion </v>
          </cell>
          <cell r="D5758" t="str">
            <v>%</v>
          </cell>
          <cell r="E5758">
            <v>26268</v>
          </cell>
          <cell r="G5758">
            <v>1.4999999999999999E-2</v>
          </cell>
          <cell r="H5758">
            <v>394</v>
          </cell>
        </row>
        <row r="5759">
          <cell r="B5759" t="str">
            <v>46111</v>
          </cell>
          <cell r="C5759" t="str">
            <v xml:space="preserve">herramienta y equipo menor </v>
          </cell>
          <cell r="D5759" t="str">
            <v>%</v>
          </cell>
          <cell r="E5759">
            <v>26268</v>
          </cell>
          <cell r="G5759">
            <v>0.05</v>
          </cell>
          <cell r="H5759">
            <v>1313</v>
          </cell>
        </row>
        <row r="5760">
          <cell r="C5760" t="str">
            <v>DIRECTO:  378,789 / M</v>
          </cell>
          <cell r="D5760">
            <v>0</v>
          </cell>
          <cell r="G5760">
            <v>0</v>
          </cell>
          <cell r="H5760">
            <v>0</v>
          </cell>
        </row>
        <row r="5761">
          <cell r="C5761">
            <v>0</v>
          </cell>
          <cell r="D5761">
            <v>0</v>
          </cell>
          <cell r="G5761">
            <v>0</v>
          </cell>
          <cell r="H5761">
            <v>0</v>
          </cell>
        </row>
        <row r="5762">
          <cell r="B5762" t="str">
            <v>12-03-030</v>
          </cell>
          <cell r="C5762" t="str">
            <v>PASAMANOS TIPO 3 - ANCLADOS A MUROS EN TUBULARES METALICOS. DOBLE TUBULAR Ø2" - H: 0.90 M. - 0.70 M. + PLATINAS SEGÚN DETALLE DE PLANOS. INCLUYE ANCLAJES A ESTRUCTURAS DE SOPORTE, ANTICORROSIVO + PINTURA ELECTROSTATICA COLOR SEGÚN PLANOS. ESCALERAS Y RAMPAS</v>
          </cell>
          <cell r="D5762" t="str">
            <v>M</v>
          </cell>
          <cell r="E5762">
            <v>0</v>
          </cell>
          <cell r="G5762">
            <v>0</v>
          </cell>
          <cell r="H5762">
            <v>271689</v>
          </cell>
        </row>
        <row r="5763">
          <cell r="B5763" t="str">
            <v>1T003</v>
          </cell>
          <cell r="C5763" t="str">
            <v xml:space="preserve">pasamanos tipo 3 - anclados a muros en tubulares metalicos. doble tubular ø2" - h: 0.90 m. - 0.70 m. + platinas </v>
          </cell>
          <cell r="D5763" t="str">
            <v>m</v>
          </cell>
          <cell r="E5763">
            <v>1</v>
          </cell>
          <cell r="G5763">
            <v>214200</v>
          </cell>
          <cell r="H5763">
            <v>214200</v>
          </cell>
        </row>
        <row r="5764">
          <cell r="B5764" t="str">
            <v>1101010</v>
          </cell>
          <cell r="C5764" t="str">
            <v xml:space="preserve">SOLDADURA ELECTRICA DE 1/8 Ref. E-6013 </v>
          </cell>
          <cell r="D5764" t="str">
            <v>KG</v>
          </cell>
          <cell r="E5764">
            <v>0.35</v>
          </cell>
          <cell r="G5764">
            <v>9408</v>
          </cell>
          <cell r="H5764">
            <v>3293</v>
          </cell>
        </row>
        <row r="5765">
          <cell r="B5765" t="str">
            <v>4101243</v>
          </cell>
          <cell r="C5765" t="str">
            <v xml:space="preserve">ALQUILER PLANTA PORTATIL </v>
          </cell>
          <cell r="D5765" t="str">
            <v>DIA</v>
          </cell>
          <cell r="E5765">
            <v>0.21</v>
          </cell>
          <cell r="G5765">
            <v>64000</v>
          </cell>
          <cell r="H5765">
            <v>13440</v>
          </cell>
        </row>
        <row r="5766">
          <cell r="B5766" t="str">
            <v>4100971</v>
          </cell>
          <cell r="C5766" t="str">
            <v xml:space="preserve">COMPRESOR DE AIRE 1 HP +pistola para pintura </v>
          </cell>
          <cell r="D5766" t="str">
            <v>DIA</v>
          </cell>
          <cell r="E5766">
            <v>7.0000000000000007E-2</v>
          </cell>
          <cell r="G5766">
            <v>33600</v>
          </cell>
          <cell r="H5766">
            <v>2352</v>
          </cell>
        </row>
        <row r="5767">
          <cell r="B5767" t="str">
            <v>4102486</v>
          </cell>
          <cell r="C5767" t="str">
            <v xml:space="preserve">EQUIPO SOLDADURA 220 AMP ELECTRICO </v>
          </cell>
          <cell r="D5767" t="str">
            <v>DIA</v>
          </cell>
          <cell r="E5767">
            <v>0.14000000000000001</v>
          </cell>
          <cell r="G5767">
            <v>28000</v>
          </cell>
          <cell r="H5767">
            <v>3920</v>
          </cell>
        </row>
        <row r="5768">
          <cell r="B5768" t="str">
            <v>4100943</v>
          </cell>
          <cell r="C5768" t="str">
            <v xml:space="preserve">CAMIONETA PICKUP </v>
          </cell>
          <cell r="D5768" t="str">
            <v>DD</v>
          </cell>
          <cell r="E5768">
            <v>1.0999999999999999E-2</v>
          </cell>
          <cell r="G5768">
            <v>122585</v>
          </cell>
          <cell r="H5768">
            <v>1348</v>
          </cell>
        </row>
        <row r="5769">
          <cell r="B5769" t="str">
            <v>11026</v>
          </cell>
          <cell r="C5769" t="str">
            <v xml:space="preserve">ANTICORROSIVO ROJO </v>
          </cell>
          <cell r="D5769" t="str">
            <v>GLN</v>
          </cell>
          <cell r="E5769">
            <v>1.7850000000000001E-2</v>
          </cell>
          <cell r="F5769">
            <v>0.05</v>
          </cell>
          <cell r="G5769">
            <v>31433</v>
          </cell>
          <cell r="H5769">
            <v>589</v>
          </cell>
        </row>
        <row r="5770">
          <cell r="B5770" t="str">
            <v>11824</v>
          </cell>
          <cell r="C5770" t="str">
            <v xml:space="preserve">ESMALTE BRILLANTE SINTÉTICO INT. Y </v>
          </cell>
          <cell r="D5770" t="str">
            <v>GN</v>
          </cell>
          <cell r="E5770">
            <v>2.3099999999999999E-2</v>
          </cell>
          <cell r="F5770">
            <v>0.05</v>
          </cell>
          <cell r="G5770">
            <v>60900</v>
          </cell>
          <cell r="H5770">
            <v>1477</v>
          </cell>
        </row>
        <row r="5771">
          <cell r="B5771" t="str">
            <v>1532</v>
          </cell>
          <cell r="C5771" t="str">
            <v xml:space="preserve">LIJA DE AGUA 50-100 </v>
          </cell>
          <cell r="D5771" t="str">
            <v>UN</v>
          </cell>
          <cell r="E5771">
            <v>0.18360000000000001</v>
          </cell>
          <cell r="F5771">
            <v>0.02</v>
          </cell>
          <cell r="G5771">
            <v>1153</v>
          </cell>
          <cell r="H5771">
            <v>216</v>
          </cell>
        </row>
        <row r="5772">
          <cell r="B5772" t="str">
            <v>11070</v>
          </cell>
          <cell r="C5772" t="str">
            <v xml:space="preserve">THINNER EXTRAFINO </v>
          </cell>
          <cell r="D5772" t="str">
            <v>GN</v>
          </cell>
          <cell r="E5772">
            <v>0.17449999999999999</v>
          </cell>
          <cell r="G5772">
            <v>16500</v>
          </cell>
          <cell r="H5772">
            <v>2879</v>
          </cell>
        </row>
        <row r="5773">
          <cell r="B5773" t="str">
            <v>2A12548</v>
          </cell>
          <cell r="C5773" t="str">
            <v xml:space="preserve">CUADRILLA CARPINTERIA METALICA </v>
          </cell>
          <cell r="D5773" t="str">
            <v>JR</v>
          </cell>
          <cell r="E5773">
            <v>0.1</v>
          </cell>
          <cell r="G5773">
            <v>147188.75</v>
          </cell>
          <cell r="H5773">
            <v>14719</v>
          </cell>
        </row>
        <row r="5774">
          <cell r="B5774" t="str">
            <v>2A11943</v>
          </cell>
          <cell r="C5774" t="str">
            <v xml:space="preserve">CUADRILLA PINTURA 1:1 +PREST. ** </v>
          </cell>
          <cell r="D5774" t="str">
            <v>JR</v>
          </cell>
          <cell r="E5774">
            <v>8.5000000000000006E-2</v>
          </cell>
          <cell r="G5774">
            <v>135868.46</v>
          </cell>
          <cell r="H5774">
            <v>11549</v>
          </cell>
        </row>
        <row r="5775">
          <cell r="B5775" t="str">
            <v>47111</v>
          </cell>
          <cell r="C5775" t="str">
            <v xml:space="preserve">elementos de consumo y proteccion </v>
          </cell>
          <cell r="D5775" t="str">
            <v>%</v>
          </cell>
          <cell r="E5775">
            <v>26268</v>
          </cell>
          <cell r="G5775">
            <v>1.4999999999999999E-2</v>
          </cell>
          <cell r="H5775">
            <v>394</v>
          </cell>
        </row>
        <row r="5776">
          <cell r="B5776" t="str">
            <v>46111</v>
          </cell>
          <cell r="C5776" t="str">
            <v xml:space="preserve">herramienta y equipo menor </v>
          </cell>
          <cell r="D5776" t="str">
            <v>%</v>
          </cell>
          <cell r="E5776">
            <v>26268</v>
          </cell>
          <cell r="G5776">
            <v>0.05</v>
          </cell>
          <cell r="H5776">
            <v>1313</v>
          </cell>
        </row>
        <row r="5777">
          <cell r="C5777" t="str">
            <v>DIRECTO:  271,689 / M</v>
          </cell>
          <cell r="D5777">
            <v>0</v>
          </cell>
          <cell r="G5777">
            <v>0</v>
          </cell>
          <cell r="H5777">
            <v>0</v>
          </cell>
        </row>
        <row r="5778">
          <cell r="C5778">
            <v>0</v>
          </cell>
          <cell r="D5778">
            <v>0</v>
          </cell>
          <cell r="G5778">
            <v>0</v>
          </cell>
          <cell r="H5778">
            <v>0</v>
          </cell>
        </row>
        <row r="5779">
          <cell r="B5779" t="str">
            <v>12-03-040</v>
          </cell>
          <cell r="C5779" t="str">
            <v>PASAMANOS TIPO 5 - EN DOBLE TUBULAR DE ACERO INOXIDABLE  Ø2" - H: 0.90 M. - 0.70 M. + PLATINAS SEGÚN DETALLE DE PLANOS. INCLUYE ANCLAJES A ESTRUCTURAS DE SOPORTE</v>
          </cell>
          <cell r="D5779" t="str">
            <v>M</v>
          </cell>
          <cell r="E5779">
            <v>0</v>
          </cell>
          <cell r="G5779">
            <v>0</v>
          </cell>
          <cell r="H5779">
            <v>397029</v>
          </cell>
        </row>
        <row r="5780">
          <cell r="B5780" t="str">
            <v>1T004</v>
          </cell>
          <cell r="C5780" t="str">
            <v xml:space="preserve">pasamanos tipo 5 - en doble tubular de acero inoxidable  ø2" - h: 0.90 m. - 0.70 m. + platinas </v>
          </cell>
          <cell r="D5780" t="str">
            <v>m</v>
          </cell>
          <cell r="E5780">
            <v>1</v>
          </cell>
          <cell r="G5780">
            <v>357000</v>
          </cell>
          <cell r="H5780">
            <v>357000</v>
          </cell>
        </row>
        <row r="5781">
          <cell r="B5781" t="str">
            <v>1101010</v>
          </cell>
          <cell r="C5781" t="str">
            <v xml:space="preserve">SOLDADURA ELECTRICA DE 1/8 Ref. E-6013 </v>
          </cell>
          <cell r="D5781" t="str">
            <v>KG</v>
          </cell>
          <cell r="E5781">
            <v>0.35</v>
          </cell>
          <cell r="G5781">
            <v>9408</v>
          </cell>
          <cell r="H5781">
            <v>3293</v>
          </cell>
        </row>
        <row r="5782">
          <cell r="B5782" t="str">
            <v>4101243</v>
          </cell>
          <cell r="C5782" t="str">
            <v xml:space="preserve">ALQUILER PLANTA PORTATIL </v>
          </cell>
          <cell r="D5782" t="str">
            <v>DIA</v>
          </cell>
          <cell r="E5782">
            <v>0.21</v>
          </cell>
          <cell r="G5782">
            <v>64000</v>
          </cell>
          <cell r="H5782">
            <v>13440</v>
          </cell>
        </row>
        <row r="5783">
          <cell r="B5783" t="str">
            <v>4100971</v>
          </cell>
          <cell r="C5783" t="str">
            <v xml:space="preserve">COMPRESOR DE AIRE 1 HP +pistola para pintura </v>
          </cell>
          <cell r="D5783" t="str">
            <v>DIA</v>
          </cell>
          <cell r="E5783">
            <v>7.0000000000000007E-2</v>
          </cell>
          <cell r="G5783">
            <v>33600</v>
          </cell>
          <cell r="H5783">
            <v>2352</v>
          </cell>
        </row>
        <row r="5784">
          <cell r="B5784" t="str">
            <v>4102486</v>
          </cell>
          <cell r="C5784" t="str">
            <v xml:space="preserve">EQUIPO SOLDADURA 220 AMP ELECTRICO </v>
          </cell>
          <cell r="D5784" t="str">
            <v>DIA</v>
          </cell>
          <cell r="E5784">
            <v>0.14000000000000001</v>
          </cell>
          <cell r="G5784">
            <v>28000</v>
          </cell>
          <cell r="H5784">
            <v>3920</v>
          </cell>
        </row>
        <row r="5785">
          <cell r="B5785" t="str">
            <v>4100943</v>
          </cell>
          <cell r="C5785" t="str">
            <v xml:space="preserve">CAMIONETA PICKUP </v>
          </cell>
          <cell r="D5785" t="str">
            <v>DD</v>
          </cell>
          <cell r="E5785">
            <v>1.0999999999999999E-2</v>
          </cell>
          <cell r="G5785">
            <v>122585</v>
          </cell>
          <cell r="H5785">
            <v>1348</v>
          </cell>
        </row>
        <row r="5786">
          <cell r="B5786" t="str">
            <v>2A12548</v>
          </cell>
          <cell r="C5786" t="str">
            <v xml:space="preserve">CUADRILLA CARPINTERIA METALICA </v>
          </cell>
          <cell r="D5786" t="str">
            <v>JR</v>
          </cell>
          <cell r="E5786">
            <v>0.1</v>
          </cell>
          <cell r="G5786">
            <v>147188.75</v>
          </cell>
          <cell r="H5786">
            <v>14719</v>
          </cell>
        </row>
        <row r="5787">
          <cell r="B5787" t="str">
            <v>47111</v>
          </cell>
          <cell r="C5787" t="str">
            <v xml:space="preserve">elementos de consumo y proteccion </v>
          </cell>
          <cell r="D5787" t="str">
            <v>%</v>
          </cell>
          <cell r="E5787">
            <v>14719</v>
          </cell>
          <cell r="G5787">
            <v>1.4999999999999999E-2</v>
          </cell>
          <cell r="H5787">
            <v>221</v>
          </cell>
        </row>
        <row r="5788">
          <cell r="B5788" t="str">
            <v>46111</v>
          </cell>
          <cell r="C5788" t="str">
            <v xml:space="preserve">herramienta y equipo menor </v>
          </cell>
          <cell r="D5788" t="str">
            <v>%</v>
          </cell>
          <cell r="E5788">
            <v>14719</v>
          </cell>
          <cell r="G5788">
            <v>0.05</v>
          </cell>
          <cell r="H5788">
            <v>736</v>
          </cell>
        </row>
        <row r="5789">
          <cell r="C5789" t="str">
            <v>DIRECTO:  397,029 / M</v>
          </cell>
          <cell r="D5789">
            <v>0</v>
          </cell>
          <cell r="G5789">
            <v>0</v>
          </cell>
          <cell r="H5789">
            <v>0</v>
          </cell>
        </row>
        <row r="5790">
          <cell r="C5790">
            <v>0</v>
          </cell>
          <cell r="D5790">
            <v>0</v>
          </cell>
          <cell r="G5790">
            <v>0</v>
          </cell>
          <cell r="H5790">
            <v>0</v>
          </cell>
        </row>
        <row r="5791">
          <cell r="B5791" t="str">
            <v>12-03-050</v>
          </cell>
          <cell r="C5791" t="str">
            <v>PASAMANOS TIPO 6 - EN VIDRIO TEMPLADO - H: 1.00 M. PERFIL INFERIOR EN U EMBEBIDO EN CONCRETO + VIDRIO TEMPLADO LAMINADO 12 MM. + UNIONES EN ACERO INOXIDABLE SEGÚN DETALLE DE PLANOS. INCLUYE ANCLAJES A ESTRUCTURAS DE SOPORTE.</v>
          </cell>
          <cell r="D5791" t="str">
            <v>M</v>
          </cell>
          <cell r="E5791">
            <v>0</v>
          </cell>
          <cell r="G5791">
            <v>0</v>
          </cell>
          <cell r="H5791">
            <v>676679</v>
          </cell>
        </row>
        <row r="5792">
          <cell r="B5792" t="str">
            <v>1T005</v>
          </cell>
          <cell r="C5792" t="str">
            <v xml:space="preserve">pasamanos tipo 6 - en vidrio templado - h: 1.00 m. perfil inferior en u embebido en concreto + vidrio templado laminado 12 mm. + uniones en acero inoxidable </v>
          </cell>
          <cell r="D5792" t="str">
            <v>m</v>
          </cell>
          <cell r="E5792">
            <v>1</v>
          </cell>
          <cell r="G5792">
            <v>636650</v>
          </cell>
          <cell r="H5792">
            <v>636650</v>
          </cell>
        </row>
        <row r="5793">
          <cell r="B5793" t="str">
            <v>1101010</v>
          </cell>
          <cell r="C5793" t="str">
            <v xml:space="preserve">SOLDADURA ELECTRICA DE 1/8 Ref. E-6013 </v>
          </cell>
          <cell r="D5793" t="str">
            <v>KG</v>
          </cell>
          <cell r="E5793">
            <v>0.35</v>
          </cell>
          <cell r="G5793">
            <v>9408</v>
          </cell>
          <cell r="H5793">
            <v>3293</v>
          </cell>
        </row>
        <row r="5794">
          <cell r="B5794" t="str">
            <v>4101243</v>
          </cell>
          <cell r="C5794" t="str">
            <v xml:space="preserve">ALQUILER PLANTA PORTATIL </v>
          </cell>
          <cell r="D5794" t="str">
            <v>DIA</v>
          </cell>
          <cell r="E5794">
            <v>0.21</v>
          </cell>
          <cell r="G5794">
            <v>64000</v>
          </cell>
          <cell r="H5794">
            <v>13440</v>
          </cell>
        </row>
        <row r="5795">
          <cell r="B5795" t="str">
            <v>4100971</v>
          </cell>
          <cell r="C5795" t="str">
            <v xml:space="preserve">COMPRESOR DE AIRE 1 HP +pistola para pintura </v>
          </cell>
          <cell r="D5795" t="str">
            <v>DIA</v>
          </cell>
          <cell r="E5795">
            <v>7.0000000000000007E-2</v>
          </cell>
          <cell r="G5795">
            <v>33600</v>
          </cell>
          <cell r="H5795">
            <v>2352</v>
          </cell>
        </row>
        <row r="5796">
          <cell r="B5796" t="str">
            <v>4102486</v>
          </cell>
          <cell r="C5796" t="str">
            <v xml:space="preserve">EQUIPO SOLDADURA 220 AMP ELECTRICO </v>
          </cell>
          <cell r="D5796" t="str">
            <v>DIA</v>
          </cell>
          <cell r="E5796">
            <v>0.14000000000000001</v>
          </cell>
          <cell r="G5796">
            <v>28000</v>
          </cell>
          <cell r="H5796">
            <v>3920</v>
          </cell>
        </row>
        <row r="5797">
          <cell r="B5797" t="str">
            <v>4100943</v>
          </cell>
          <cell r="C5797" t="str">
            <v xml:space="preserve">CAMIONETA PICKUP </v>
          </cell>
          <cell r="D5797" t="str">
            <v>DD</v>
          </cell>
          <cell r="E5797">
            <v>1.0999999999999999E-2</v>
          </cell>
          <cell r="G5797">
            <v>122585</v>
          </cell>
          <cell r="H5797">
            <v>1348</v>
          </cell>
        </row>
        <row r="5798">
          <cell r="B5798" t="str">
            <v>2A12548</v>
          </cell>
          <cell r="C5798" t="str">
            <v xml:space="preserve">CUADRILLA CARPINTERIA METALICA </v>
          </cell>
          <cell r="D5798" t="str">
            <v>JR</v>
          </cell>
          <cell r="E5798">
            <v>0.1</v>
          </cell>
          <cell r="G5798">
            <v>147188.75</v>
          </cell>
          <cell r="H5798">
            <v>14719</v>
          </cell>
        </row>
        <row r="5799">
          <cell r="B5799" t="str">
            <v>47111</v>
          </cell>
          <cell r="C5799" t="str">
            <v xml:space="preserve">elementos de consumo y proteccion </v>
          </cell>
          <cell r="D5799" t="str">
            <v>%</v>
          </cell>
          <cell r="E5799">
            <v>14719</v>
          </cell>
          <cell r="G5799">
            <v>1.4999999999999999E-2</v>
          </cell>
          <cell r="H5799">
            <v>221</v>
          </cell>
        </row>
        <row r="5800">
          <cell r="B5800" t="str">
            <v>46111</v>
          </cell>
          <cell r="C5800" t="str">
            <v xml:space="preserve">herramienta y equipo menor </v>
          </cell>
          <cell r="D5800" t="str">
            <v>%</v>
          </cell>
          <cell r="E5800">
            <v>14719</v>
          </cell>
          <cell r="G5800">
            <v>0.05</v>
          </cell>
          <cell r="H5800">
            <v>736</v>
          </cell>
        </row>
        <row r="5801">
          <cell r="C5801" t="str">
            <v>DIRECTO:  676,679 / M</v>
          </cell>
          <cell r="D5801">
            <v>0</v>
          </cell>
          <cell r="G5801">
            <v>0</v>
          </cell>
          <cell r="H5801">
            <v>0</v>
          </cell>
        </row>
        <row r="5802">
          <cell r="C5802">
            <v>0</v>
          </cell>
          <cell r="D5802">
            <v>0</v>
          </cell>
          <cell r="G5802">
            <v>0</v>
          </cell>
          <cell r="H5802">
            <v>0</v>
          </cell>
        </row>
        <row r="5803">
          <cell r="B5803" t="str">
            <v>12-03-060</v>
          </cell>
          <cell r="C5803" t="str">
            <v>PASAMANOS TIPO 7 - RECTOS Y/O INCLINADOS EN TUBULARES METALICOS. DOBLE TUBULAR Ø2" - H: 0.90 M. - 0.70 M. + PARALES EN TUBULAR Ø2" + PLATINAS SEGÚN DETALLE DE PLANOS. INCLUYE ANCLAJES A ESTRUCTURAS DE SOPORTE, ANTICORROSIVO + PINTURA ELECTROSTATICA COLOR SEGÚN PLANOS</v>
          </cell>
          <cell r="D5803" t="str">
            <v>M</v>
          </cell>
          <cell r="E5803">
            <v>0</v>
          </cell>
          <cell r="G5803">
            <v>0</v>
          </cell>
          <cell r="H5803">
            <v>378789</v>
          </cell>
        </row>
        <row r="5804">
          <cell r="B5804" t="str">
            <v>1T006</v>
          </cell>
          <cell r="C5804" t="str">
            <v xml:space="preserve">pasamanos tipo 7 - rectos y/o inclinados en tubulares metalicos. doble tubular ø2" - h: 0.90 m. - 0.70 m. + parales en tubular ø2" + platinas </v>
          </cell>
          <cell r="D5804" t="str">
            <v>m</v>
          </cell>
          <cell r="E5804">
            <v>1</v>
          </cell>
          <cell r="G5804">
            <v>321300</v>
          </cell>
          <cell r="H5804">
            <v>321300</v>
          </cell>
        </row>
        <row r="5805">
          <cell r="B5805" t="str">
            <v>1101010</v>
          </cell>
          <cell r="C5805" t="str">
            <v xml:space="preserve">SOLDADURA ELECTRICA DE 1/8 Ref. E-6013 </v>
          </cell>
          <cell r="D5805" t="str">
            <v>KG</v>
          </cell>
          <cell r="E5805">
            <v>0.35</v>
          </cell>
          <cell r="G5805">
            <v>9408</v>
          </cell>
          <cell r="H5805">
            <v>3293</v>
          </cell>
        </row>
        <row r="5806">
          <cell r="B5806" t="str">
            <v>4101243</v>
          </cell>
          <cell r="C5806" t="str">
            <v xml:space="preserve">ALQUILER PLANTA PORTATIL </v>
          </cell>
          <cell r="D5806" t="str">
            <v>DIA</v>
          </cell>
          <cell r="E5806">
            <v>0.21</v>
          </cell>
          <cell r="G5806">
            <v>64000</v>
          </cell>
          <cell r="H5806">
            <v>13440</v>
          </cell>
        </row>
        <row r="5807">
          <cell r="B5807" t="str">
            <v>4100971</v>
          </cell>
          <cell r="C5807" t="str">
            <v xml:space="preserve">COMPRESOR DE AIRE 1 HP +pistola para pintura </v>
          </cell>
          <cell r="D5807" t="str">
            <v>DIA</v>
          </cell>
          <cell r="E5807">
            <v>7.0000000000000007E-2</v>
          </cell>
          <cell r="G5807">
            <v>33600</v>
          </cell>
          <cell r="H5807">
            <v>2352</v>
          </cell>
        </row>
        <row r="5808">
          <cell r="B5808" t="str">
            <v>4102486</v>
          </cell>
          <cell r="C5808" t="str">
            <v xml:space="preserve">EQUIPO SOLDADURA 220 AMP ELECTRICO </v>
          </cell>
          <cell r="D5808" t="str">
            <v>DIA</v>
          </cell>
          <cell r="E5808">
            <v>0.14000000000000001</v>
          </cell>
          <cell r="G5808">
            <v>28000</v>
          </cell>
          <cell r="H5808">
            <v>3920</v>
          </cell>
        </row>
        <row r="5809">
          <cell r="B5809" t="str">
            <v>4100943</v>
          </cell>
          <cell r="C5809" t="str">
            <v xml:space="preserve">CAMIONETA PICKUP </v>
          </cell>
          <cell r="D5809" t="str">
            <v>DD</v>
          </cell>
          <cell r="E5809">
            <v>1.0999999999999999E-2</v>
          </cell>
          <cell r="G5809">
            <v>122585</v>
          </cell>
          <cell r="H5809">
            <v>1348</v>
          </cell>
        </row>
        <row r="5810">
          <cell r="B5810" t="str">
            <v>11026</v>
          </cell>
          <cell r="C5810" t="str">
            <v xml:space="preserve">ANTICORROSIVO ROJO </v>
          </cell>
          <cell r="D5810" t="str">
            <v>GLN</v>
          </cell>
          <cell r="E5810">
            <v>1.7850000000000001E-2</v>
          </cell>
          <cell r="F5810">
            <v>0.05</v>
          </cell>
          <cell r="G5810">
            <v>31433</v>
          </cell>
          <cell r="H5810">
            <v>589</v>
          </cell>
        </row>
        <row r="5811">
          <cell r="B5811" t="str">
            <v>11824</v>
          </cell>
          <cell r="C5811" t="str">
            <v xml:space="preserve">ESMALTE BRILLANTE SINTÉTICO INT. Y </v>
          </cell>
          <cell r="D5811" t="str">
            <v>GN</v>
          </cell>
          <cell r="E5811">
            <v>2.3099999999999999E-2</v>
          </cell>
          <cell r="F5811">
            <v>0.05</v>
          </cell>
          <cell r="G5811">
            <v>60900</v>
          </cell>
          <cell r="H5811">
            <v>1477</v>
          </cell>
        </row>
        <row r="5812">
          <cell r="B5812" t="str">
            <v>1532</v>
          </cell>
          <cell r="C5812" t="str">
            <v xml:space="preserve">LIJA DE AGUA 50-100 </v>
          </cell>
          <cell r="D5812" t="str">
            <v>UN</v>
          </cell>
          <cell r="E5812">
            <v>0.18360000000000001</v>
          </cell>
          <cell r="F5812">
            <v>0.02</v>
          </cell>
          <cell r="G5812">
            <v>1153</v>
          </cell>
          <cell r="H5812">
            <v>216</v>
          </cell>
        </row>
        <row r="5813">
          <cell r="B5813" t="str">
            <v>11070</v>
          </cell>
          <cell r="C5813" t="str">
            <v xml:space="preserve">THINNER EXTRAFINO </v>
          </cell>
          <cell r="D5813" t="str">
            <v>GN</v>
          </cell>
          <cell r="E5813">
            <v>0.17449999999999999</v>
          </cell>
          <cell r="G5813">
            <v>16500</v>
          </cell>
          <cell r="H5813">
            <v>2879</v>
          </cell>
        </row>
        <row r="5814">
          <cell r="B5814" t="str">
            <v>2A12548</v>
          </cell>
          <cell r="C5814" t="str">
            <v xml:space="preserve">CUADRILLA CARPINTERIA METALICA </v>
          </cell>
          <cell r="D5814" t="str">
            <v>JR</v>
          </cell>
          <cell r="E5814">
            <v>0.1</v>
          </cell>
          <cell r="G5814">
            <v>147188.75</v>
          </cell>
          <cell r="H5814">
            <v>14719</v>
          </cell>
        </row>
        <row r="5815">
          <cell r="B5815" t="str">
            <v>2A11943</v>
          </cell>
          <cell r="C5815" t="str">
            <v xml:space="preserve">CUADRILLA PINTURA 1:1 +PREST. ** </v>
          </cell>
          <cell r="D5815" t="str">
            <v>JR</v>
          </cell>
          <cell r="E5815">
            <v>8.5000000000000006E-2</v>
          </cell>
          <cell r="G5815">
            <v>135868.46</v>
          </cell>
          <cell r="H5815">
            <v>11549</v>
          </cell>
        </row>
        <row r="5816">
          <cell r="B5816" t="str">
            <v>47111</v>
          </cell>
          <cell r="C5816" t="str">
            <v xml:space="preserve">elementos de consumo y proteccion </v>
          </cell>
          <cell r="D5816" t="str">
            <v>%</v>
          </cell>
          <cell r="E5816">
            <v>26268</v>
          </cell>
          <cell r="G5816">
            <v>1.4999999999999999E-2</v>
          </cell>
          <cell r="H5816">
            <v>394</v>
          </cell>
        </row>
        <row r="5817">
          <cell r="B5817" t="str">
            <v>46111</v>
          </cell>
          <cell r="C5817" t="str">
            <v xml:space="preserve">herramienta y equipo menor </v>
          </cell>
          <cell r="D5817" t="str">
            <v>%</v>
          </cell>
          <cell r="E5817">
            <v>26268</v>
          </cell>
          <cell r="G5817">
            <v>0.05</v>
          </cell>
          <cell r="H5817">
            <v>1313</v>
          </cell>
        </row>
        <row r="5818">
          <cell r="C5818" t="str">
            <v>DIRECTO:  378,789 / M</v>
          </cell>
          <cell r="D5818">
            <v>0</v>
          </cell>
          <cell r="G5818">
            <v>0</v>
          </cell>
          <cell r="H5818">
            <v>0</v>
          </cell>
        </row>
        <row r="5819">
          <cell r="C5819">
            <v>0</v>
          </cell>
          <cell r="D5819">
            <v>0</v>
          </cell>
          <cell r="G5819">
            <v>0</v>
          </cell>
          <cell r="H5819">
            <v>0</v>
          </cell>
        </row>
        <row r="5820">
          <cell r="B5820" t="str">
            <v>12-03-070</v>
          </cell>
          <cell r="C5820" t="str">
            <v>PASAMANOS TIPO 4 - RECTOS EN PLATINAS METALICAS - H: 0.90 M. PLATINA SUPERIOR E INFERIOR + PLATINAS VERTICALES 2"x3/8" Y PANELES EN ANGULOS 1" CON MALLA EXPANDIDA 4x8 MM DE ACERO CAL 22 REF. EXR DE ICOMALLAS O EQUIVALENTE SEGÚN DETALLE DE PLANOS. INCLUYE ANCLAJES A ESTRUCTURAS DE SOPORTE, ANTICORROSIVO + PINTURA ELECTROSTATICA COLOR NEGRO. PASARELAS DE CUBIERTA</v>
          </cell>
          <cell r="D5820" t="str">
            <v>M</v>
          </cell>
          <cell r="E5820">
            <v>0</v>
          </cell>
          <cell r="G5820">
            <v>0</v>
          </cell>
          <cell r="H5820">
            <v>307389</v>
          </cell>
        </row>
        <row r="5821">
          <cell r="B5821" t="str">
            <v>1T007</v>
          </cell>
          <cell r="C5821" t="str">
            <v xml:space="preserve">pasamanos tipo 4 - rectos en platinas metalicas - h: 0.90 m. platina superior e inferior + platinas verticales 2"x3/8" y paneles en angulos 1" con malla expandida </v>
          </cell>
          <cell r="D5821" t="str">
            <v>m</v>
          </cell>
          <cell r="E5821">
            <v>1</v>
          </cell>
          <cell r="G5821">
            <v>249900</v>
          </cell>
          <cell r="H5821">
            <v>249900</v>
          </cell>
        </row>
        <row r="5822">
          <cell r="B5822" t="str">
            <v>1101010</v>
          </cell>
          <cell r="C5822" t="str">
            <v xml:space="preserve">SOLDADURA ELECTRICA DE 1/8 Ref. E-6013 </v>
          </cell>
          <cell r="D5822" t="str">
            <v>KG</v>
          </cell>
          <cell r="E5822">
            <v>0.35</v>
          </cell>
          <cell r="G5822">
            <v>9408</v>
          </cell>
          <cell r="H5822">
            <v>3293</v>
          </cell>
        </row>
        <row r="5823">
          <cell r="B5823" t="str">
            <v>4101243</v>
          </cell>
          <cell r="C5823" t="str">
            <v xml:space="preserve">ALQUILER PLANTA PORTATIL </v>
          </cell>
          <cell r="D5823" t="str">
            <v>DIA</v>
          </cell>
          <cell r="E5823">
            <v>0.21</v>
          </cell>
          <cell r="G5823">
            <v>64000</v>
          </cell>
          <cell r="H5823">
            <v>13440</v>
          </cell>
        </row>
        <row r="5824">
          <cell r="B5824" t="str">
            <v>4100971</v>
          </cell>
          <cell r="C5824" t="str">
            <v xml:space="preserve">COMPRESOR DE AIRE 1 HP +pistola para pintura </v>
          </cell>
          <cell r="D5824" t="str">
            <v>DIA</v>
          </cell>
          <cell r="E5824">
            <v>7.0000000000000007E-2</v>
          </cell>
          <cell r="G5824">
            <v>33600</v>
          </cell>
          <cell r="H5824">
            <v>2352</v>
          </cell>
        </row>
        <row r="5825">
          <cell r="B5825" t="str">
            <v>4102486</v>
          </cell>
          <cell r="C5825" t="str">
            <v xml:space="preserve">EQUIPO SOLDADURA 220 AMP ELECTRICO </v>
          </cell>
          <cell r="D5825" t="str">
            <v>DIA</v>
          </cell>
          <cell r="E5825">
            <v>0.14000000000000001</v>
          </cell>
          <cell r="G5825">
            <v>28000</v>
          </cell>
          <cell r="H5825">
            <v>3920</v>
          </cell>
        </row>
        <row r="5826">
          <cell r="B5826" t="str">
            <v>4100943</v>
          </cell>
          <cell r="C5826" t="str">
            <v xml:space="preserve">CAMIONETA PICKUP </v>
          </cell>
          <cell r="D5826" t="str">
            <v>DD</v>
          </cell>
          <cell r="E5826">
            <v>1.0999999999999999E-2</v>
          </cell>
          <cell r="G5826">
            <v>122585</v>
          </cell>
          <cell r="H5826">
            <v>1348</v>
          </cell>
        </row>
        <row r="5827">
          <cell r="B5827" t="str">
            <v>11026</v>
          </cell>
          <cell r="C5827" t="str">
            <v xml:space="preserve">ANTICORROSIVO ROJO </v>
          </cell>
          <cell r="D5827" t="str">
            <v>GLN</v>
          </cell>
          <cell r="E5827">
            <v>1.7850000000000001E-2</v>
          </cell>
          <cell r="F5827">
            <v>0.05</v>
          </cell>
          <cell r="G5827">
            <v>31433</v>
          </cell>
          <cell r="H5827">
            <v>589</v>
          </cell>
        </row>
        <row r="5828">
          <cell r="B5828" t="str">
            <v>11824</v>
          </cell>
          <cell r="C5828" t="str">
            <v xml:space="preserve">ESMALTE BRILLANTE SINTÉTICO INT. Y </v>
          </cell>
          <cell r="D5828" t="str">
            <v>GN</v>
          </cell>
          <cell r="E5828">
            <v>2.3099999999999999E-2</v>
          </cell>
          <cell r="F5828">
            <v>0.05</v>
          </cell>
          <cell r="G5828">
            <v>60900</v>
          </cell>
          <cell r="H5828">
            <v>1477</v>
          </cell>
        </row>
        <row r="5829">
          <cell r="B5829" t="str">
            <v>1532</v>
          </cell>
          <cell r="C5829" t="str">
            <v xml:space="preserve">LIJA DE AGUA 50-100 </v>
          </cell>
          <cell r="D5829" t="str">
            <v>UN</v>
          </cell>
          <cell r="E5829">
            <v>0.18360000000000001</v>
          </cell>
          <cell r="F5829">
            <v>0.02</v>
          </cell>
          <cell r="G5829">
            <v>1153</v>
          </cell>
          <cell r="H5829">
            <v>216</v>
          </cell>
        </row>
        <row r="5830">
          <cell r="B5830" t="str">
            <v>11070</v>
          </cell>
          <cell r="C5830" t="str">
            <v xml:space="preserve">THINNER EXTRAFINO </v>
          </cell>
          <cell r="D5830" t="str">
            <v>GN</v>
          </cell>
          <cell r="E5830">
            <v>0.17449999999999999</v>
          </cell>
          <cell r="G5830">
            <v>16500</v>
          </cell>
          <cell r="H5830">
            <v>2879</v>
          </cell>
        </row>
        <row r="5831">
          <cell r="B5831" t="str">
            <v>2A12548</v>
          </cell>
          <cell r="C5831" t="str">
            <v xml:space="preserve">CUADRILLA CARPINTERIA METALICA </v>
          </cell>
          <cell r="D5831" t="str">
            <v>JR</v>
          </cell>
          <cell r="E5831">
            <v>0.1</v>
          </cell>
          <cell r="G5831">
            <v>147188.75</v>
          </cell>
          <cell r="H5831">
            <v>14719</v>
          </cell>
        </row>
        <row r="5832">
          <cell r="B5832" t="str">
            <v>2A11943</v>
          </cell>
          <cell r="C5832" t="str">
            <v xml:space="preserve">CUADRILLA PINTURA 1:1 +PREST. ** </v>
          </cell>
          <cell r="D5832" t="str">
            <v>JR</v>
          </cell>
          <cell r="E5832">
            <v>8.5000000000000006E-2</v>
          </cell>
          <cell r="G5832">
            <v>135868.46</v>
          </cell>
          <cell r="H5832">
            <v>11549</v>
          </cell>
        </row>
        <row r="5833">
          <cell r="B5833" t="str">
            <v>47111</v>
          </cell>
          <cell r="C5833" t="str">
            <v xml:space="preserve">elementos de consumo y proteccion </v>
          </cell>
          <cell r="D5833" t="str">
            <v>%</v>
          </cell>
          <cell r="E5833">
            <v>26268</v>
          </cell>
          <cell r="G5833">
            <v>1.4999999999999999E-2</v>
          </cell>
          <cell r="H5833">
            <v>394</v>
          </cell>
        </row>
        <row r="5834">
          <cell r="B5834" t="str">
            <v>46111</v>
          </cell>
          <cell r="C5834" t="str">
            <v xml:space="preserve">herramienta y equipo menor </v>
          </cell>
          <cell r="D5834" t="str">
            <v>%</v>
          </cell>
          <cell r="E5834">
            <v>26268</v>
          </cell>
          <cell r="G5834">
            <v>0.05</v>
          </cell>
          <cell r="H5834">
            <v>1313</v>
          </cell>
        </row>
        <row r="5835">
          <cell r="C5835" t="str">
            <v>DIRECTO:  307,389 / M</v>
          </cell>
          <cell r="D5835">
            <v>0</v>
          </cell>
          <cell r="G5835">
            <v>0</v>
          </cell>
          <cell r="H5835">
            <v>0</v>
          </cell>
        </row>
        <row r="5836">
          <cell r="C5836">
            <v>0</v>
          </cell>
          <cell r="D5836">
            <v>0</v>
          </cell>
          <cell r="G5836">
            <v>0</v>
          </cell>
          <cell r="H5836">
            <v>0</v>
          </cell>
        </row>
        <row r="5837">
          <cell r="B5837" t="str">
            <v>12-03-080</v>
          </cell>
          <cell r="C5837" t="str">
            <v>PASAMANOS TIPO 4A - RECTOS EN PLATINAS METALICAS - H: 0.90 M. PLATINA SUPERIOR E INFERIOR + PLATINAS VERTICALES 2"x3/8" SEGÚN DETALLE DE PLANOS. INCLUYE ANCLAJES A ESTRUCTURAS DE SOPORTE, ANTICORROSIVO + PINTURA ELECTROSTATICA COLOR NEGRO. PASARELAS DE CUBIERTA</v>
          </cell>
          <cell r="D5837" t="str">
            <v>M</v>
          </cell>
          <cell r="E5837">
            <v>0</v>
          </cell>
          <cell r="G5837">
            <v>0</v>
          </cell>
          <cell r="H5837">
            <v>277639</v>
          </cell>
        </row>
        <row r="5838">
          <cell r="B5838" t="str">
            <v>1T008</v>
          </cell>
          <cell r="C5838" t="str">
            <v xml:space="preserve">pasamanos tipo 4a - rectos en platinas metalicas - h: 0.90 m. platina superior e inferior + platinas verticales 2"x3/8" según detalle de planos. incluye anclajes a estructuras de soporte, anticorrosivo + pintura electrostatica color negro. pasarelas de cubierta </v>
          </cell>
          <cell r="D5838" t="str">
            <v>m</v>
          </cell>
          <cell r="E5838">
            <v>1</v>
          </cell>
          <cell r="G5838">
            <v>220150</v>
          </cell>
          <cell r="H5838">
            <v>220150</v>
          </cell>
        </row>
        <row r="5839">
          <cell r="B5839" t="str">
            <v>1101010</v>
          </cell>
          <cell r="C5839" t="str">
            <v xml:space="preserve">SOLDADURA ELECTRICA DE 1/8 Ref. E-6013 </v>
          </cell>
          <cell r="D5839" t="str">
            <v>KG</v>
          </cell>
          <cell r="E5839">
            <v>0.35</v>
          </cell>
          <cell r="G5839">
            <v>9408</v>
          </cell>
          <cell r="H5839">
            <v>3293</v>
          </cell>
        </row>
        <row r="5840">
          <cell r="B5840" t="str">
            <v>4101243</v>
          </cell>
          <cell r="C5840" t="str">
            <v xml:space="preserve">ALQUILER PLANTA PORTATIL </v>
          </cell>
          <cell r="D5840" t="str">
            <v>DIA</v>
          </cell>
          <cell r="E5840">
            <v>0.21</v>
          </cell>
          <cell r="G5840">
            <v>64000</v>
          </cell>
          <cell r="H5840">
            <v>13440</v>
          </cell>
        </row>
        <row r="5841">
          <cell r="B5841" t="str">
            <v>4100971</v>
          </cell>
          <cell r="C5841" t="str">
            <v xml:space="preserve">COMPRESOR DE AIRE 1 HP +pistola para pintura </v>
          </cell>
          <cell r="D5841" t="str">
            <v>DIA</v>
          </cell>
          <cell r="E5841">
            <v>7.0000000000000007E-2</v>
          </cell>
          <cell r="G5841">
            <v>33600</v>
          </cell>
          <cell r="H5841">
            <v>2352</v>
          </cell>
        </row>
        <row r="5842">
          <cell r="B5842" t="str">
            <v>4102486</v>
          </cell>
          <cell r="C5842" t="str">
            <v xml:space="preserve">EQUIPO SOLDADURA 220 AMP ELECTRICO </v>
          </cell>
          <cell r="D5842" t="str">
            <v>DIA</v>
          </cell>
          <cell r="E5842">
            <v>0.14000000000000001</v>
          </cell>
          <cell r="G5842">
            <v>28000</v>
          </cell>
          <cell r="H5842">
            <v>3920</v>
          </cell>
        </row>
        <row r="5843">
          <cell r="B5843" t="str">
            <v>4100943</v>
          </cell>
          <cell r="C5843" t="str">
            <v xml:space="preserve">CAMIONETA PICKUP </v>
          </cell>
          <cell r="D5843" t="str">
            <v>DD</v>
          </cell>
          <cell r="E5843">
            <v>1.0999999999999999E-2</v>
          </cell>
          <cell r="G5843">
            <v>122585</v>
          </cell>
          <cell r="H5843">
            <v>1348</v>
          </cell>
        </row>
        <row r="5844">
          <cell r="B5844" t="str">
            <v>11026</v>
          </cell>
          <cell r="C5844" t="str">
            <v xml:space="preserve">ANTICORROSIVO ROJO </v>
          </cell>
          <cell r="D5844" t="str">
            <v>GLN</v>
          </cell>
          <cell r="E5844">
            <v>1.7850000000000001E-2</v>
          </cell>
          <cell r="F5844">
            <v>0.05</v>
          </cell>
          <cell r="G5844">
            <v>31433</v>
          </cell>
          <cell r="H5844">
            <v>589</v>
          </cell>
        </row>
        <row r="5845">
          <cell r="B5845" t="str">
            <v>11824</v>
          </cell>
          <cell r="C5845" t="str">
            <v xml:space="preserve">ESMALTE BRILLANTE SINTÉTICO INT. Y </v>
          </cell>
          <cell r="D5845" t="str">
            <v>GN</v>
          </cell>
          <cell r="E5845">
            <v>2.3099999999999999E-2</v>
          </cell>
          <cell r="F5845">
            <v>0.05</v>
          </cell>
          <cell r="G5845">
            <v>60900</v>
          </cell>
          <cell r="H5845">
            <v>1477</v>
          </cell>
        </row>
        <row r="5846">
          <cell r="B5846" t="str">
            <v>1532</v>
          </cell>
          <cell r="C5846" t="str">
            <v xml:space="preserve">LIJA DE AGUA 50-100 </v>
          </cell>
          <cell r="D5846" t="str">
            <v>UN</v>
          </cell>
          <cell r="E5846">
            <v>0.18360000000000001</v>
          </cell>
          <cell r="F5846">
            <v>0.02</v>
          </cell>
          <cell r="G5846">
            <v>1153</v>
          </cell>
          <cell r="H5846">
            <v>216</v>
          </cell>
        </row>
        <row r="5847">
          <cell r="B5847" t="str">
            <v>11070</v>
          </cell>
          <cell r="C5847" t="str">
            <v xml:space="preserve">THINNER EXTRAFINO </v>
          </cell>
          <cell r="D5847" t="str">
            <v>GN</v>
          </cell>
          <cell r="E5847">
            <v>0.17449999999999999</v>
          </cell>
          <cell r="G5847">
            <v>16500</v>
          </cell>
          <cell r="H5847">
            <v>2879</v>
          </cell>
        </row>
        <row r="5848">
          <cell r="B5848" t="str">
            <v>2A12548</v>
          </cell>
          <cell r="C5848" t="str">
            <v xml:space="preserve">CUADRILLA CARPINTERIA METALICA </v>
          </cell>
          <cell r="D5848" t="str">
            <v>JR</v>
          </cell>
          <cell r="E5848">
            <v>0.1</v>
          </cell>
          <cell r="G5848">
            <v>147188.75</v>
          </cell>
          <cell r="H5848">
            <v>14719</v>
          </cell>
        </row>
        <row r="5849">
          <cell r="B5849" t="str">
            <v>2A11943</v>
          </cell>
          <cell r="C5849" t="str">
            <v xml:space="preserve">CUADRILLA PINTURA 1:1 +PREST. ** </v>
          </cell>
          <cell r="D5849" t="str">
            <v>JR</v>
          </cell>
          <cell r="E5849">
            <v>8.5000000000000006E-2</v>
          </cell>
          <cell r="G5849">
            <v>135868.46</v>
          </cell>
          <cell r="H5849">
            <v>11549</v>
          </cell>
        </row>
        <row r="5850">
          <cell r="B5850" t="str">
            <v>47111</v>
          </cell>
          <cell r="C5850" t="str">
            <v xml:space="preserve">elementos de consumo y proteccion </v>
          </cell>
          <cell r="D5850" t="str">
            <v>%</v>
          </cell>
          <cell r="E5850">
            <v>26268</v>
          </cell>
          <cell r="G5850">
            <v>1.4999999999999999E-2</v>
          </cell>
          <cell r="H5850">
            <v>394</v>
          </cell>
        </row>
        <row r="5851">
          <cell r="B5851" t="str">
            <v>46111</v>
          </cell>
          <cell r="C5851" t="str">
            <v xml:space="preserve">herramienta y equipo menor </v>
          </cell>
          <cell r="D5851" t="str">
            <v>%</v>
          </cell>
          <cell r="E5851">
            <v>26268</v>
          </cell>
          <cell r="G5851">
            <v>0.05</v>
          </cell>
          <cell r="H5851">
            <v>1313</v>
          </cell>
        </row>
        <row r="5852">
          <cell r="C5852" t="str">
            <v>DIRECTO:  277,639 / M</v>
          </cell>
          <cell r="D5852">
            <v>0</v>
          </cell>
          <cell r="G5852">
            <v>0</v>
          </cell>
          <cell r="H5852">
            <v>0</v>
          </cell>
        </row>
        <row r="5853">
          <cell r="C5853">
            <v>0</v>
          </cell>
          <cell r="D5853">
            <v>0</v>
          </cell>
          <cell r="G5853">
            <v>0</v>
          </cell>
          <cell r="H5853">
            <v>0</v>
          </cell>
        </row>
        <row r="5854">
          <cell r="B5854" t="str">
            <v>12-03-500</v>
          </cell>
          <cell r="C5854" t="str">
            <v>PASAMANOS - RECTOS Y/O INCLINADOS EN PLATINAS Y TUBULARES METALICOS - H: 1.00 M. ANGULOS METALICOS 3/4" + PANELES CON MALLA EXPANDIDA 4x8 MM DE ACERO CAL 22 REF. EXR DE ICOMALLAS O EQUIVALENTE SEGÚN DETALLE DE PLANOS. INCLUYE ANCLAJES A ESTRUCTURAS DE SOPORTE, ANTICORROSIVO + PINTURA ELECTROSTATICA COLOR NEGRO. FACHADAS Y ESCALAS</v>
          </cell>
          <cell r="D5854" t="str">
            <v>M</v>
          </cell>
          <cell r="E5854">
            <v>0</v>
          </cell>
          <cell r="G5854">
            <v>0</v>
          </cell>
          <cell r="H5854">
            <v>319289</v>
          </cell>
        </row>
        <row r="5855">
          <cell r="B5855" t="str">
            <v>1F001</v>
          </cell>
          <cell r="C5855" t="str">
            <v xml:space="preserve">pasamanos - rectos y/o inclinados en platinas y tubulares metalicos - h: 1.00 m. angulos metalicos 3/4" + paneles con malla expandida 4x8 mm de acero cal 22 ref. exr de icomallas o equivalente según detalle de planos. </v>
          </cell>
          <cell r="D5855" t="str">
            <v>m</v>
          </cell>
          <cell r="E5855">
            <v>1</v>
          </cell>
          <cell r="G5855">
            <v>261800</v>
          </cell>
          <cell r="H5855">
            <v>261800</v>
          </cell>
        </row>
        <row r="5856">
          <cell r="B5856" t="str">
            <v>1101010</v>
          </cell>
          <cell r="C5856" t="str">
            <v xml:space="preserve">SOLDADURA ELECTRICA DE 1/8 Ref. E-6013 </v>
          </cell>
          <cell r="D5856" t="str">
            <v>KG</v>
          </cell>
          <cell r="E5856">
            <v>0.35</v>
          </cell>
          <cell r="G5856">
            <v>9408</v>
          </cell>
          <cell r="H5856">
            <v>3293</v>
          </cell>
        </row>
        <row r="5857">
          <cell r="B5857" t="str">
            <v>4101243</v>
          </cell>
          <cell r="C5857" t="str">
            <v xml:space="preserve">ALQUILER PLANTA PORTATIL </v>
          </cell>
          <cell r="D5857" t="str">
            <v>DIA</v>
          </cell>
          <cell r="E5857">
            <v>0.21</v>
          </cell>
          <cell r="G5857">
            <v>64000</v>
          </cell>
          <cell r="H5857">
            <v>13440</v>
          </cell>
        </row>
        <row r="5858">
          <cell r="B5858" t="str">
            <v>4100971</v>
          </cell>
          <cell r="C5858" t="str">
            <v xml:space="preserve">COMPRESOR DE AIRE 1 HP +pistola para pintura </v>
          </cell>
          <cell r="D5858" t="str">
            <v>DIA</v>
          </cell>
          <cell r="E5858">
            <v>7.0000000000000007E-2</v>
          </cell>
          <cell r="G5858">
            <v>33600</v>
          </cell>
          <cell r="H5858">
            <v>2352</v>
          </cell>
        </row>
        <row r="5859">
          <cell r="B5859" t="str">
            <v>4102486</v>
          </cell>
          <cell r="C5859" t="str">
            <v xml:space="preserve">EQUIPO SOLDADURA 220 AMP ELECTRICO </v>
          </cell>
          <cell r="D5859" t="str">
            <v>DIA</v>
          </cell>
          <cell r="E5859">
            <v>0.14000000000000001</v>
          </cell>
          <cell r="G5859">
            <v>28000</v>
          </cell>
          <cell r="H5859">
            <v>3920</v>
          </cell>
        </row>
        <row r="5860">
          <cell r="B5860" t="str">
            <v>4100943</v>
          </cell>
          <cell r="C5860" t="str">
            <v xml:space="preserve">CAMIONETA PICKUP </v>
          </cell>
          <cell r="D5860" t="str">
            <v>DD</v>
          </cell>
          <cell r="E5860">
            <v>1.0999999999999999E-2</v>
          </cell>
          <cell r="G5860">
            <v>122585</v>
          </cell>
          <cell r="H5860">
            <v>1348</v>
          </cell>
        </row>
        <row r="5861">
          <cell r="B5861" t="str">
            <v>11026</v>
          </cell>
          <cell r="C5861" t="str">
            <v xml:space="preserve">ANTICORROSIVO ROJO </v>
          </cell>
          <cell r="D5861" t="str">
            <v>GLN</v>
          </cell>
          <cell r="E5861">
            <v>1.7850000000000001E-2</v>
          </cell>
          <cell r="F5861">
            <v>0.05</v>
          </cell>
          <cell r="G5861">
            <v>31433</v>
          </cell>
          <cell r="H5861">
            <v>589</v>
          </cell>
        </row>
        <row r="5862">
          <cell r="B5862" t="str">
            <v>11824</v>
          </cell>
          <cell r="C5862" t="str">
            <v xml:space="preserve">ESMALTE BRILLANTE SINTÉTICO INT. Y </v>
          </cell>
          <cell r="D5862" t="str">
            <v>GN</v>
          </cell>
          <cell r="E5862">
            <v>2.3099999999999999E-2</v>
          </cell>
          <cell r="F5862">
            <v>0.05</v>
          </cell>
          <cell r="G5862">
            <v>60900</v>
          </cell>
          <cell r="H5862">
            <v>1477</v>
          </cell>
        </row>
        <row r="5863">
          <cell r="B5863" t="str">
            <v>1532</v>
          </cell>
          <cell r="C5863" t="str">
            <v xml:space="preserve">LIJA DE AGUA 50-100 </v>
          </cell>
          <cell r="D5863" t="str">
            <v>UN</v>
          </cell>
          <cell r="E5863">
            <v>0.18360000000000001</v>
          </cell>
          <cell r="F5863">
            <v>0.02</v>
          </cell>
          <cell r="G5863">
            <v>1153</v>
          </cell>
          <cell r="H5863">
            <v>216</v>
          </cell>
        </row>
        <row r="5864">
          <cell r="B5864" t="str">
            <v>11070</v>
          </cell>
          <cell r="C5864" t="str">
            <v xml:space="preserve">THINNER EXTRAFINO </v>
          </cell>
          <cell r="D5864" t="str">
            <v>GN</v>
          </cell>
          <cell r="E5864">
            <v>0.17449999999999999</v>
          </cell>
          <cell r="G5864">
            <v>16500</v>
          </cell>
          <cell r="H5864">
            <v>2879</v>
          </cell>
        </row>
        <row r="5865">
          <cell r="B5865" t="str">
            <v>2A12548</v>
          </cell>
          <cell r="C5865" t="str">
            <v xml:space="preserve">CUADRILLA CARPINTERIA METALICA </v>
          </cell>
          <cell r="D5865" t="str">
            <v>JR</v>
          </cell>
          <cell r="E5865">
            <v>0.1</v>
          </cell>
          <cell r="G5865">
            <v>147188.75</v>
          </cell>
          <cell r="H5865">
            <v>14719</v>
          </cell>
        </row>
        <row r="5866">
          <cell r="B5866" t="str">
            <v>2A11943</v>
          </cell>
          <cell r="C5866" t="str">
            <v xml:space="preserve">CUADRILLA PINTURA 1:1 +PREST. ** </v>
          </cell>
          <cell r="D5866" t="str">
            <v>JR</v>
          </cell>
          <cell r="E5866">
            <v>8.5000000000000006E-2</v>
          </cell>
          <cell r="G5866">
            <v>135868.46</v>
          </cell>
          <cell r="H5866">
            <v>11549</v>
          </cell>
        </row>
        <row r="5867">
          <cell r="B5867" t="str">
            <v>47111</v>
          </cell>
          <cell r="C5867" t="str">
            <v xml:space="preserve">elementos de consumo y proteccion </v>
          </cell>
          <cell r="D5867" t="str">
            <v>%</v>
          </cell>
          <cell r="E5867">
            <v>26268</v>
          </cell>
          <cell r="G5867">
            <v>1.4999999999999999E-2</v>
          </cell>
          <cell r="H5867">
            <v>394</v>
          </cell>
        </row>
        <row r="5868">
          <cell r="B5868" t="str">
            <v>46111</v>
          </cell>
          <cell r="C5868" t="str">
            <v xml:space="preserve">herramienta y equipo menor </v>
          </cell>
          <cell r="D5868" t="str">
            <v>%</v>
          </cell>
          <cell r="E5868">
            <v>26268</v>
          </cell>
          <cell r="G5868">
            <v>0.05</v>
          </cell>
          <cell r="H5868">
            <v>1313</v>
          </cell>
        </row>
        <row r="5869">
          <cell r="C5869" t="str">
            <v>DIRECTO:  319,289 / M</v>
          </cell>
          <cell r="D5869">
            <v>0</v>
          </cell>
          <cell r="G5869">
            <v>0</v>
          </cell>
          <cell r="H5869">
            <v>0</v>
          </cell>
        </row>
        <row r="5870">
          <cell r="C5870">
            <v>0</v>
          </cell>
          <cell r="D5870">
            <v>0</v>
          </cell>
          <cell r="G5870">
            <v>0</v>
          </cell>
          <cell r="H5870">
            <v>0</v>
          </cell>
        </row>
        <row r="5871">
          <cell r="B5871" t="str">
            <v>12-03-510</v>
          </cell>
          <cell r="C5871" t="str">
            <v>PASAMANOS ESCALERAS EN PLATINAS METALICAS - H: 1.00 M. PLATINA SUPERIOR E INFERIOR + PLATINAS VERTICALES 2"x1/2" SEGÚN DETALLE DE PLANOS. INCLUYE ANCLAJES A ESTRUCTURAS DE SOPORTE, ANTICORROSIVO + PINTURA ELECTROSTATICA COLOR NEGRO. FACHADAS</v>
          </cell>
          <cell r="D5871" t="str">
            <v>M</v>
          </cell>
          <cell r="E5871">
            <v>0</v>
          </cell>
          <cell r="G5871">
            <v>0</v>
          </cell>
          <cell r="H5871">
            <v>390689</v>
          </cell>
        </row>
        <row r="5872">
          <cell r="B5872" t="str">
            <v>1F002</v>
          </cell>
          <cell r="C5872" t="str">
            <v xml:space="preserve">pasamanos escaleras en platinas metalicas - h: 1.00 m. platina superior e inferior + platinas verticales 2"x1/2" según detalle de planos. </v>
          </cell>
          <cell r="D5872" t="str">
            <v>m</v>
          </cell>
          <cell r="E5872">
            <v>1</v>
          </cell>
          <cell r="G5872">
            <v>333200</v>
          </cell>
          <cell r="H5872">
            <v>333200</v>
          </cell>
        </row>
        <row r="5873">
          <cell r="B5873" t="str">
            <v>1101010</v>
          </cell>
          <cell r="C5873" t="str">
            <v xml:space="preserve">SOLDADURA ELECTRICA DE 1/8 Ref. E-6013 </v>
          </cell>
          <cell r="D5873" t="str">
            <v>KG</v>
          </cell>
          <cell r="E5873">
            <v>0.35</v>
          </cell>
          <cell r="G5873">
            <v>9408</v>
          </cell>
          <cell r="H5873">
            <v>3293</v>
          </cell>
        </row>
        <row r="5874">
          <cell r="B5874" t="str">
            <v>4101243</v>
          </cell>
          <cell r="C5874" t="str">
            <v xml:space="preserve">ALQUILER PLANTA PORTATIL </v>
          </cell>
          <cell r="D5874" t="str">
            <v>DIA</v>
          </cell>
          <cell r="E5874">
            <v>0.21</v>
          </cell>
          <cell r="G5874">
            <v>64000</v>
          </cell>
          <cell r="H5874">
            <v>13440</v>
          </cell>
        </row>
        <row r="5875">
          <cell r="B5875" t="str">
            <v>4100971</v>
          </cell>
          <cell r="C5875" t="str">
            <v xml:space="preserve">COMPRESOR DE AIRE 1 HP +pistola para pintura </v>
          </cell>
          <cell r="D5875" t="str">
            <v>DIA</v>
          </cell>
          <cell r="E5875">
            <v>7.0000000000000007E-2</v>
          </cell>
          <cell r="G5875">
            <v>33600</v>
          </cell>
          <cell r="H5875">
            <v>2352</v>
          </cell>
        </row>
        <row r="5876">
          <cell r="B5876" t="str">
            <v>4102486</v>
          </cell>
          <cell r="C5876" t="str">
            <v xml:space="preserve">EQUIPO SOLDADURA 220 AMP ELECTRICO </v>
          </cell>
          <cell r="D5876" t="str">
            <v>DIA</v>
          </cell>
          <cell r="E5876">
            <v>0.14000000000000001</v>
          </cell>
          <cell r="G5876">
            <v>28000</v>
          </cell>
          <cell r="H5876">
            <v>3920</v>
          </cell>
        </row>
        <row r="5877">
          <cell r="B5877" t="str">
            <v>4100943</v>
          </cell>
          <cell r="C5877" t="str">
            <v xml:space="preserve">CAMIONETA PICKUP </v>
          </cell>
          <cell r="D5877" t="str">
            <v>DD</v>
          </cell>
          <cell r="E5877">
            <v>1.0999999999999999E-2</v>
          </cell>
          <cell r="G5877">
            <v>122585</v>
          </cell>
          <cell r="H5877">
            <v>1348</v>
          </cell>
        </row>
        <row r="5878">
          <cell r="B5878" t="str">
            <v>11026</v>
          </cell>
          <cell r="C5878" t="str">
            <v xml:space="preserve">ANTICORROSIVO ROJO </v>
          </cell>
          <cell r="D5878" t="str">
            <v>GLN</v>
          </cell>
          <cell r="E5878">
            <v>1.7850000000000001E-2</v>
          </cell>
          <cell r="F5878">
            <v>0.05</v>
          </cell>
          <cell r="G5878">
            <v>31433</v>
          </cell>
          <cell r="H5878">
            <v>589</v>
          </cell>
        </row>
        <row r="5879">
          <cell r="B5879" t="str">
            <v>11824</v>
          </cell>
          <cell r="C5879" t="str">
            <v xml:space="preserve">ESMALTE BRILLANTE SINTÉTICO INT. Y </v>
          </cell>
          <cell r="D5879" t="str">
            <v>GN</v>
          </cell>
          <cell r="E5879">
            <v>2.3099999999999999E-2</v>
          </cell>
          <cell r="F5879">
            <v>0.05</v>
          </cell>
          <cell r="G5879">
            <v>60900</v>
          </cell>
          <cell r="H5879">
            <v>1477</v>
          </cell>
        </row>
        <row r="5880">
          <cell r="B5880" t="str">
            <v>1532</v>
          </cell>
          <cell r="C5880" t="str">
            <v xml:space="preserve">LIJA DE AGUA 50-100 </v>
          </cell>
          <cell r="D5880" t="str">
            <v>UN</v>
          </cell>
          <cell r="E5880">
            <v>0.18360000000000001</v>
          </cell>
          <cell r="F5880">
            <v>0.02</v>
          </cell>
          <cell r="G5880">
            <v>1153</v>
          </cell>
          <cell r="H5880">
            <v>216</v>
          </cell>
        </row>
        <row r="5881">
          <cell r="B5881" t="str">
            <v>11070</v>
          </cell>
          <cell r="C5881" t="str">
            <v xml:space="preserve">THINNER EXTRAFINO </v>
          </cell>
          <cell r="D5881" t="str">
            <v>GN</v>
          </cell>
          <cell r="E5881">
            <v>0.17449999999999999</v>
          </cell>
          <cell r="G5881">
            <v>16500</v>
          </cell>
          <cell r="H5881">
            <v>2879</v>
          </cell>
        </row>
        <row r="5882">
          <cell r="B5882" t="str">
            <v>2A12548</v>
          </cell>
          <cell r="C5882" t="str">
            <v xml:space="preserve">CUADRILLA CARPINTERIA METALICA </v>
          </cell>
          <cell r="D5882" t="str">
            <v>JR</v>
          </cell>
          <cell r="E5882">
            <v>0.1</v>
          </cell>
          <cell r="G5882">
            <v>147188.75</v>
          </cell>
          <cell r="H5882">
            <v>14719</v>
          </cell>
        </row>
        <row r="5883">
          <cell r="B5883" t="str">
            <v>2A11943</v>
          </cell>
          <cell r="C5883" t="str">
            <v xml:space="preserve">CUADRILLA PINTURA 1:1 +PREST. ** </v>
          </cell>
          <cell r="D5883" t="str">
            <v>JR</v>
          </cell>
          <cell r="E5883">
            <v>8.5000000000000006E-2</v>
          </cell>
          <cell r="G5883">
            <v>135868.46</v>
          </cell>
          <cell r="H5883">
            <v>11549</v>
          </cell>
        </row>
        <row r="5884">
          <cell r="B5884" t="str">
            <v>47111</v>
          </cell>
          <cell r="C5884" t="str">
            <v xml:space="preserve">elementos de consumo y proteccion </v>
          </cell>
          <cell r="D5884" t="str">
            <v>%</v>
          </cell>
          <cell r="E5884">
            <v>26268</v>
          </cell>
          <cell r="G5884">
            <v>1.4999999999999999E-2</v>
          </cell>
          <cell r="H5884">
            <v>394</v>
          </cell>
        </row>
        <row r="5885">
          <cell r="B5885" t="str">
            <v>46111</v>
          </cell>
          <cell r="C5885" t="str">
            <v xml:space="preserve">herramienta y equipo menor </v>
          </cell>
          <cell r="D5885" t="str">
            <v>%</v>
          </cell>
          <cell r="E5885">
            <v>26268</v>
          </cell>
          <cell r="G5885">
            <v>0.05</v>
          </cell>
          <cell r="H5885">
            <v>1313</v>
          </cell>
        </row>
        <row r="5886">
          <cell r="C5886" t="str">
            <v>DIRECTO:  390,689 / M</v>
          </cell>
          <cell r="D5886">
            <v>0</v>
          </cell>
          <cell r="G5886">
            <v>0</v>
          </cell>
          <cell r="H5886">
            <v>0</v>
          </cell>
        </row>
        <row r="5887">
          <cell r="C5887">
            <v>0</v>
          </cell>
          <cell r="D5887">
            <v>0</v>
          </cell>
          <cell r="G5887">
            <v>0</v>
          </cell>
          <cell r="H5887">
            <v>0</v>
          </cell>
        </row>
        <row r="5888">
          <cell r="B5888" t="str">
            <v>12-03-520</v>
          </cell>
          <cell r="C5888" t="str">
            <v>PASAMANOS ANCLADOS A MUROS EN PLATINAS METALICAS. DOBLE PLATINA 2" - H: 1.10 M. - 0.90 M. + PLATINAS SEGÚN DETALLE DE PLANOS.  INCLUYE ANCLAJES A ESTRUCTURAS DE SOPORTE, ANTICORROSIVO + PINTURA ELECTROSTATICA COLOR NEGRO. RAMPAS</v>
          </cell>
          <cell r="D5888" t="str">
            <v>M</v>
          </cell>
          <cell r="E5888">
            <v>0</v>
          </cell>
          <cell r="G5888">
            <v>0</v>
          </cell>
          <cell r="H5888">
            <v>277639</v>
          </cell>
        </row>
        <row r="5889">
          <cell r="B5889" t="str">
            <v>1F003</v>
          </cell>
          <cell r="C5889" t="str">
            <v xml:space="preserve">pasamanos anclados a muros en platinas metalicas. doble platina 2" - h: 1.10 m. - 0.90 m. + platinas según detalle de planos.  incluye anclajes a estructuras de soporte, anticorrosivo + pintura electrostatica color negro. rampas </v>
          </cell>
          <cell r="D5889" t="str">
            <v>m</v>
          </cell>
          <cell r="E5889">
            <v>1</v>
          </cell>
          <cell r="G5889">
            <v>220150</v>
          </cell>
          <cell r="H5889">
            <v>220150</v>
          </cell>
        </row>
        <row r="5890">
          <cell r="B5890" t="str">
            <v>1101010</v>
          </cell>
          <cell r="C5890" t="str">
            <v xml:space="preserve">SOLDADURA ELECTRICA DE 1/8 Ref. E-6013 </v>
          </cell>
          <cell r="D5890" t="str">
            <v>KG</v>
          </cell>
          <cell r="E5890">
            <v>0.35</v>
          </cell>
          <cell r="G5890">
            <v>9408</v>
          </cell>
          <cell r="H5890">
            <v>3293</v>
          </cell>
        </row>
        <row r="5891">
          <cell r="B5891" t="str">
            <v>4101243</v>
          </cell>
          <cell r="C5891" t="str">
            <v xml:space="preserve">ALQUILER PLANTA PORTATIL </v>
          </cell>
          <cell r="D5891" t="str">
            <v>DIA</v>
          </cell>
          <cell r="E5891">
            <v>0.21</v>
          </cell>
          <cell r="G5891">
            <v>64000</v>
          </cell>
          <cell r="H5891">
            <v>13440</v>
          </cell>
        </row>
        <row r="5892">
          <cell r="B5892" t="str">
            <v>4100971</v>
          </cell>
          <cell r="C5892" t="str">
            <v xml:space="preserve">COMPRESOR DE AIRE 1 HP +pistola para pintura </v>
          </cell>
          <cell r="D5892" t="str">
            <v>DIA</v>
          </cell>
          <cell r="E5892">
            <v>7.0000000000000007E-2</v>
          </cell>
          <cell r="G5892">
            <v>33600</v>
          </cell>
          <cell r="H5892">
            <v>2352</v>
          </cell>
        </row>
        <row r="5893">
          <cell r="B5893" t="str">
            <v>4102486</v>
          </cell>
          <cell r="C5893" t="str">
            <v xml:space="preserve">EQUIPO SOLDADURA 220 AMP ELECTRICO </v>
          </cell>
          <cell r="D5893" t="str">
            <v>DIA</v>
          </cell>
          <cell r="E5893">
            <v>0.14000000000000001</v>
          </cell>
          <cell r="G5893">
            <v>28000</v>
          </cell>
          <cell r="H5893">
            <v>3920</v>
          </cell>
        </row>
        <row r="5894">
          <cell r="B5894" t="str">
            <v>4100943</v>
          </cell>
          <cell r="C5894" t="str">
            <v xml:space="preserve">CAMIONETA PICKUP </v>
          </cell>
          <cell r="D5894" t="str">
            <v>DD</v>
          </cell>
          <cell r="E5894">
            <v>1.0999999999999999E-2</v>
          </cell>
          <cell r="G5894">
            <v>122585</v>
          </cell>
          <cell r="H5894">
            <v>1348</v>
          </cell>
        </row>
        <row r="5895">
          <cell r="B5895" t="str">
            <v>11026</v>
          </cell>
          <cell r="C5895" t="str">
            <v xml:space="preserve">ANTICORROSIVO ROJO </v>
          </cell>
          <cell r="D5895" t="str">
            <v>GLN</v>
          </cell>
          <cell r="E5895">
            <v>1.7850000000000001E-2</v>
          </cell>
          <cell r="F5895">
            <v>0.05</v>
          </cell>
          <cell r="G5895">
            <v>31433</v>
          </cell>
          <cell r="H5895">
            <v>589</v>
          </cell>
        </row>
        <row r="5896">
          <cell r="B5896" t="str">
            <v>11824</v>
          </cell>
          <cell r="C5896" t="str">
            <v xml:space="preserve">ESMALTE BRILLANTE SINTÉTICO INT. Y </v>
          </cell>
          <cell r="D5896" t="str">
            <v>GN</v>
          </cell>
          <cell r="E5896">
            <v>2.3099999999999999E-2</v>
          </cell>
          <cell r="F5896">
            <v>0.05</v>
          </cell>
          <cell r="G5896">
            <v>60900</v>
          </cell>
          <cell r="H5896">
            <v>1477</v>
          </cell>
        </row>
        <row r="5897">
          <cell r="B5897" t="str">
            <v>1532</v>
          </cell>
          <cell r="C5897" t="str">
            <v xml:space="preserve">LIJA DE AGUA 50-100 </v>
          </cell>
          <cell r="D5897" t="str">
            <v>UN</v>
          </cell>
          <cell r="E5897">
            <v>0.18360000000000001</v>
          </cell>
          <cell r="F5897">
            <v>0.02</v>
          </cell>
          <cell r="G5897">
            <v>1153</v>
          </cell>
          <cell r="H5897">
            <v>216</v>
          </cell>
        </row>
        <row r="5898">
          <cell r="B5898" t="str">
            <v>11070</v>
          </cell>
          <cell r="C5898" t="str">
            <v xml:space="preserve">THINNER EXTRAFINO </v>
          </cell>
          <cell r="D5898" t="str">
            <v>GN</v>
          </cell>
          <cell r="E5898">
            <v>0.17449999999999999</v>
          </cell>
          <cell r="G5898">
            <v>16500</v>
          </cell>
          <cell r="H5898">
            <v>2879</v>
          </cell>
        </row>
        <row r="5899">
          <cell r="B5899" t="str">
            <v>2A12548</v>
          </cell>
          <cell r="C5899" t="str">
            <v xml:space="preserve">CUADRILLA CARPINTERIA METALICA </v>
          </cell>
          <cell r="D5899" t="str">
            <v>JR</v>
          </cell>
          <cell r="E5899">
            <v>0.1</v>
          </cell>
          <cell r="G5899">
            <v>147188.75</v>
          </cell>
          <cell r="H5899">
            <v>14719</v>
          </cell>
        </row>
        <row r="5900">
          <cell r="B5900" t="str">
            <v>2A11943</v>
          </cell>
          <cell r="C5900" t="str">
            <v xml:space="preserve">CUADRILLA PINTURA 1:1 +PREST. ** </v>
          </cell>
          <cell r="D5900" t="str">
            <v>JR</v>
          </cell>
          <cell r="E5900">
            <v>8.5000000000000006E-2</v>
          </cell>
          <cell r="G5900">
            <v>135868.46</v>
          </cell>
          <cell r="H5900">
            <v>11549</v>
          </cell>
        </row>
        <row r="5901">
          <cell r="B5901" t="str">
            <v>47111</v>
          </cell>
          <cell r="C5901" t="str">
            <v xml:space="preserve">elementos de consumo y proteccion </v>
          </cell>
          <cell r="D5901" t="str">
            <v>%</v>
          </cell>
          <cell r="E5901">
            <v>26268</v>
          </cell>
          <cell r="G5901">
            <v>1.4999999999999999E-2</v>
          </cell>
          <cell r="H5901">
            <v>394</v>
          </cell>
        </row>
        <row r="5902">
          <cell r="B5902" t="str">
            <v>46111</v>
          </cell>
          <cell r="C5902" t="str">
            <v xml:space="preserve">herramienta y equipo menor </v>
          </cell>
          <cell r="D5902" t="str">
            <v>%</v>
          </cell>
          <cell r="E5902">
            <v>26268</v>
          </cell>
          <cell r="G5902">
            <v>0.05</v>
          </cell>
          <cell r="H5902">
            <v>1313</v>
          </cell>
        </row>
        <row r="5903">
          <cell r="C5903" t="str">
            <v>DIRECTO:  277,639 / M</v>
          </cell>
          <cell r="D5903">
            <v>0</v>
          </cell>
          <cell r="G5903">
            <v>0</v>
          </cell>
          <cell r="H5903">
            <v>0</v>
          </cell>
        </row>
        <row r="5904">
          <cell r="C5904">
            <v>0</v>
          </cell>
          <cell r="D5904">
            <v>0</v>
          </cell>
          <cell r="G5904">
            <v>0</v>
          </cell>
          <cell r="H5904">
            <v>0</v>
          </cell>
        </row>
        <row r="5905">
          <cell r="B5905" t="str">
            <v>12-03-530</v>
          </cell>
          <cell r="C5905" t="str">
            <v>PASAMANOS EN VIDRIO TEMPLADO - H: 0.90 M. PERFIL INFERIOR EN U EMBEBIDO Y/O PERNADO EN CONCRETO + VIDRIO TEMPLADO LAMINADO 12 MM. + REMATE SUPERIOR EN U ACERO INOXIDABLE SEGÚN DETALLE DE PLANOS. INCLUYE ANCLAJES A ESTRUCTURAS DE SOPORTE.</v>
          </cell>
          <cell r="D5905" t="str">
            <v>M</v>
          </cell>
          <cell r="E5905">
            <v>0</v>
          </cell>
          <cell r="G5905">
            <v>0</v>
          </cell>
          <cell r="H5905">
            <v>658829</v>
          </cell>
        </row>
        <row r="5906">
          <cell r="B5906" t="str">
            <v>1F004</v>
          </cell>
          <cell r="C5906" t="str">
            <v xml:space="preserve">pasamanos en vidrio templado - h: 0.90 m. perfil inferior en u embebido y/o pernado en concreto + vidrio templado laminado 12 mm. + remate superior en u acero inoxidable según detalle de planos. </v>
          </cell>
          <cell r="D5906" t="str">
            <v>m</v>
          </cell>
          <cell r="E5906">
            <v>1</v>
          </cell>
          <cell r="G5906">
            <v>618800</v>
          </cell>
          <cell r="H5906">
            <v>618800</v>
          </cell>
        </row>
        <row r="5907">
          <cell r="B5907" t="str">
            <v>1101010</v>
          </cell>
          <cell r="C5907" t="str">
            <v xml:space="preserve">SOLDADURA ELECTRICA DE 1/8 Ref. E-6013 </v>
          </cell>
          <cell r="D5907" t="str">
            <v>KG</v>
          </cell>
          <cell r="E5907">
            <v>0.35</v>
          </cell>
          <cell r="G5907">
            <v>9408</v>
          </cell>
          <cell r="H5907">
            <v>3293</v>
          </cell>
        </row>
        <row r="5908">
          <cell r="B5908" t="str">
            <v>4101243</v>
          </cell>
          <cell r="C5908" t="str">
            <v xml:space="preserve">ALQUILER PLANTA PORTATIL </v>
          </cell>
          <cell r="D5908" t="str">
            <v>DIA</v>
          </cell>
          <cell r="E5908">
            <v>0.21</v>
          </cell>
          <cell r="G5908">
            <v>64000</v>
          </cell>
          <cell r="H5908">
            <v>13440</v>
          </cell>
        </row>
        <row r="5909">
          <cell r="B5909" t="str">
            <v>4100971</v>
          </cell>
          <cell r="C5909" t="str">
            <v xml:space="preserve">COMPRESOR DE AIRE 1 HP +pistola para pintura </v>
          </cell>
          <cell r="D5909" t="str">
            <v>DIA</v>
          </cell>
          <cell r="E5909">
            <v>7.0000000000000007E-2</v>
          </cell>
          <cell r="G5909">
            <v>33600</v>
          </cell>
          <cell r="H5909">
            <v>2352</v>
          </cell>
        </row>
        <row r="5910">
          <cell r="B5910" t="str">
            <v>4102486</v>
          </cell>
          <cell r="C5910" t="str">
            <v xml:space="preserve">EQUIPO SOLDADURA 220 AMP ELECTRICO </v>
          </cell>
          <cell r="D5910" t="str">
            <v>DIA</v>
          </cell>
          <cell r="E5910">
            <v>0.14000000000000001</v>
          </cell>
          <cell r="G5910">
            <v>28000</v>
          </cell>
          <cell r="H5910">
            <v>3920</v>
          </cell>
        </row>
        <row r="5911">
          <cell r="B5911" t="str">
            <v>4100943</v>
          </cell>
          <cell r="C5911" t="str">
            <v xml:space="preserve">CAMIONETA PICKUP </v>
          </cell>
          <cell r="D5911" t="str">
            <v>DD</v>
          </cell>
          <cell r="E5911">
            <v>1.0999999999999999E-2</v>
          </cell>
          <cell r="G5911">
            <v>122585</v>
          </cell>
          <cell r="H5911">
            <v>1348</v>
          </cell>
        </row>
        <row r="5912">
          <cell r="B5912" t="str">
            <v>2A12548</v>
          </cell>
          <cell r="C5912" t="str">
            <v xml:space="preserve">CUADRILLA CARPINTERIA METALICA </v>
          </cell>
          <cell r="D5912" t="str">
            <v>JR</v>
          </cell>
          <cell r="E5912">
            <v>0.1</v>
          </cell>
          <cell r="G5912">
            <v>147188.75</v>
          </cell>
          <cell r="H5912">
            <v>14719</v>
          </cell>
        </row>
        <row r="5913">
          <cell r="B5913" t="str">
            <v>47111</v>
          </cell>
          <cell r="C5913" t="str">
            <v xml:space="preserve">elementos de consumo y proteccion </v>
          </cell>
          <cell r="D5913" t="str">
            <v>%</v>
          </cell>
          <cell r="E5913">
            <v>14719</v>
          </cell>
          <cell r="G5913">
            <v>1.4999999999999999E-2</v>
          </cell>
          <cell r="H5913">
            <v>221</v>
          </cell>
        </row>
        <row r="5914">
          <cell r="B5914" t="str">
            <v>46111</v>
          </cell>
          <cell r="C5914" t="str">
            <v xml:space="preserve">herramienta y equipo menor </v>
          </cell>
          <cell r="D5914" t="str">
            <v>%</v>
          </cell>
          <cell r="E5914">
            <v>14719</v>
          </cell>
          <cell r="G5914">
            <v>0.05</v>
          </cell>
          <cell r="H5914">
            <v>736</v>
          </cell>
        </row>
        <row r="5915">
          <cell r="C5915" t="str">
            <v>DIRECTO:  658,829 / M</v>
          </cell>
          <cell r="D5915">
            <v>0</v>
          </cell>
          <cell r="G5915">
            <v>0</v>
          </cell>
          <cell r="H5915">
            <v>0</v>
          </cell>
        </row>
        <row r="5916">
          <cell r="C5916">
            <v>0</v>
          </cell>
          <cell r="D5916">
            <v>0</v>
          </cell>
          <cell r="G5916">
            <v>0</v>
          </cell>
          <cell r="H5916">
            <v>0</v>
          </cell>
        </row>
        <row r="5917">
          <cell r="B5917" t="str">
            <v>12-03-540</v>
          </cell>
          <cell r="C5917" t="str">
            <v>PASAMANOS SOBRE BANCAS EN PLATINAS METALICAS. PLATINAs 2" x 5/16" - H: 0.45 M. SEGÚN DETALLE DE PLANOS.  INCLUYE ANCLAJES A ESTRUCTURAS DE SOPORTE, ANTICORROSIVO + PINTURA ELECTROSTATICA COLOR NEGRO. BANCAS Y FACHADAS.</v>
          </cell>
          <cell r="D5917" t="str">
            <v>M</v>
          </cell>
          <cell r="E5917">
            <v>0</v>
          </cell>
          <cell r="G5917">
            <v>0</v>
          </cell>
          <cell r="H5917">
            <v>289539</v>
          </cell>
        </row>
        <row r="5918">
          <cell r="B5918" t="str">
            <v>1F005</v>
          </cell>
          <cell r="C5918" t="str">
            <v xml:space="preserve">pasamanos sobre bancas en platinas metalicas. platinas 2" x 5/16" - h: 0.45 m. según detalle de planos.  incluye anclajes a estructuras de soporte, anticorrosivo + pintura electrostatica color negro. bancas y fachadas. </v>
          </cell>
          <cell r="D5918" t="str">
            <v>m</v>
          </cell>
          <cell r="E5918">
            <v>1</v>
          </cell>
          <cell r="G5918">
            <v>232050</v>
          </cell>
          <cell r="H5918">
            <v>232050</v>
          </cell>
        </row>
        <row r="5919">
          <cell r="B5919" t="str">
            <v>1101010</v>
          </cell>
          <cell r="C5919" t="str">
            <v xml:space="preserve">SOLDADURA ELECTRICA DE 1/8 Ref. E-6013 </v>
          </cell>
          <cell r="D5919" t="str">
            <v>KG</v>
          </cell>
          <cell r="E5919">
            <v>0.35</v>
          </cell>
          <cell r="G5919">
            <v>9408</v>
          </cell>
          <cell r="H5919">
            <v>3293</v>
          </cell>
        </row>
        <row r="5920">
          <cell r="B5920" t="str">
            <v>4101243</v>
          </cell>
          <cell r="C5920" t="str">
            <v xml:space="preserve">ALQUILER PLANTA PORTATIL </v>
          </cell>
          <cell r="D5920" t="str">
            <v>DIA</v>
          </cell>
          <cell r="E5920">
            <v>0.21</v>
          </cell>
          <cell r="G5920">
            <v>64000</v>
          </cell>
          <cell r="H5920">
            <v>13440</v>
          </cell>
        </row>
        <row r="5921">
          <cell r="B5921" t="str">
            <v>4100971</v>
          </cell>
          <cell r="C5921" t="str">
            <v xml:space="preserve">COMPRESOR DE AIRE 1 HP +pistola para pintura </v>
          </cell>
          <cell r="D5921" t="str">
            <v>DIA</v>
          </cell>
          <cell r="E5921">
            <v>7.0000000000000007E-2</v>
          </cell>
          <cell r="G5921">
            <v>33600</v>
          </cell>
          <cell r="H5921">
            <v>2352</v>
          </cell>
        </row>
        <row r="5922">
          <cell r="B5922" t="str">
            <v>4102486</v>
          </cell>
          <cell r="C5922" t="str">
            <v xml:space="preserve">EQUIPO SOLDADURA 220 AMP ELECTRICO </v>
          </cell>
          <cell r="D5922" t="str">
            <v>DIA</v>
          </cell>
          <cell r="E5922">
            <v>0.14000000000000001</v>
          </cell>
          <cell r="G5922">
            <v>28000</v>
          </cell>
          <cell r="H5922">
            <v>3920</v>
          </cell>
        </row>
        <row r="5923">
          <cell r="B5923" t="str">
            <v>4100943</v>
          </cell>
          <cell r="C5923" t="str">
            <v xml:space="preserve">CAMIONETA PICKUP </v>
          </cell>
          <cell r="D5923" t="str">
            <v>DD</v>
          </cell>
          <cell r="E5923">
            <v>1.0999999999999999E-2</v>
          </cell>
          <cell r="G5923">
            <v>122585</v>
          </cell>
          <cell r="H5923">
            <v>1348</v>
          </cell>
        </row>
        <row r="5924">
          <cell r="B5924" t="str">
            <v>11026</v>
          </cell>
          <cell r="C5924" t="str">
            <v xml:space="preserve">ANTICORROSIVO ROJO </v>
          </cell>
          <cell r="D5924" t="str">
            <v>GLN</v>
          </cell>
          <cell r="E5924">
            <v>1.7850000000000001E-2</v>
          </cell>
          <cell r="F5924">
            <v>0.05</v>
          </cell>
          <cell r="G5924">
            <v>31433</v>
          </cell>
          <cell r="H5924">
            <v>589</v>
          </cell>
        </row>
        <row r="5925">
          <cell r="B5925" t="str">
            <v>11824</v>
          </cell>
          <cell r="C5925" t="str">
            <v xml:space="preserve">ESMALTE BRILLANTE SINTÉTICO INT. Y </v>
          </cell>
          <cell r="D5925" t="str">
            <v>GN</v>
          </cell>
          <cell r="E5925">
            <v>2.3099999999999999E-2</v>
          </cell>
          <cell r="F5925">
            <v>0.05</v>
          </cell>
          <cell r="G5925">
            <v>60900</v>
          </cell>
          <cell r="H5925">
            <v>1477</v>
          </cell>
        </row>
        <row r="5926">
          <cell r="B5926" t="str">
            <v>1532</v>
          </cell>
          <cell r="C5926" t="str">
            <v xml:space="preserve">LIJA DE AGUA 50-100 </v>
          </cell>
          <cell r="D5926" t="str">
            <v>UN</v>
          </cell>
          <cell r="E5926">
            <v>0.18360000000000001</v>
          </cell>
          <cell r="F5926">
            <v>0.02</v>
          </cell>
          <cell r="G5926">
            <v>1153</v>
          </cell>
          <cell r="H5926">
            <v>216</v>
          </cell>
        </row>
        <row r="5927">
          <cell r="B5927" t="str">
            <v>11070</v>
          </cell>
          <cell r="C5927" t="str">
            <v xml:space="preserve">THINNER EXTRAFINO </v>
          </cell>
          <cell r="D5927" t="str">
            <v>GN</v>
          </cell>
          <cell r="E5927">
            <v>0.17449999999999999</v>
          </cell>
          <cell r="G5927">
            <v>16500</v>
          </cell>
          <cell r="H5927">
            <v>2879</v>
          </cell>
        </row>
        <row r="5928">
          <cell r="B5928" t="str">
            <v>2A12548</v>
          </cell>
          <cell r="C5928" t="str">
            <v xml:space="preserve">CUADRILLA CARPINTERIA METALICA </v>
          </cell>
          <cell r="D5928" t="str">
            <v>JR</v>
          </cell>
          <cell r="E5928">
            <v>0.1</v>
          </cell>
          <cell r="G5928">
            <v>147188.75</v>
          </cell>
          <cell r="H5928">
            <v>14719</v>
          </cell>
        </row>
        <row r="5929">
          <cell r="B5929" t="str">
            <v>2A11943</v>
          </cell>
          <cell r="C5929" t="str">
            <v xml:space="preserve">CUADRILLA PINTURA 1:1 +PREST. ** </v>
          </cell>
          <cell r="D5929" t="str">
            <v>JR</v>
          </cell>
          <cell r="E5929">
            <v>8.5000000000000006E-2</v>
          </cell>
          <cell r="G5929">
            <v>135868.46</v>
          </cell>
          <cell r="H5929">
            <v>11549</v>
          </cell>
        </row>
        <row r="5930">
          <cell r="B5930" t="str">
            <v>47111</v>
          </cell>
          <cell r="C5930" t="str">
            <v xml:space="preserve">elementos de consumo y proteccion </v>
          </cell>
          <cell r="D5930" t="str">
            <v>%</v>
          </cell>
          <cell r="E5930">
            <v>26268</v>
          </cell>
          <cell r="G5930">
            <v>1.4999999999999999E-2</v>
          </cell>
          <cell r="H5930">
            <v>394</v>
          </cell>
        </row>
        <row r="5931">
          <cell r="B5931" t="str">
            <v>46111</v>
          </cell>
          <cell r="C5931" t="str">
            <v xml:space="preserve">herramienta y equipo menor </v>
          </cell>
          <cell r="D5931" t="str">
            <v>%</v>
          </cell>
          <cell r="E5931">
            <v>26268</v>
          </cell>
          <cell r="G5931">
            <v>0.05</v>
          </cell>
          <cell r="H5931">
            <v>1313</v>
          </cell>
        </row>
        <row r="5932">
          <cell r="C5932" t="str">
            <v>DIRECTO:  289,539 / M</v>
          </cell>
          <cell r="D5932">
            <v>0</v>
          </cell>
          <cell r="G5932">
            <v>0</v>
          </cell>
          <cell r="H5932">
            <v>0</v>
          </cell>
        </row>
        <row r="5933">
          <cell r="C5933">
            <v>0</v>
          </cell>
          <cell r="D5933">
            <v>0</v>
          </cell>
          <cell r="G5933">
            <v>0</v>
          </cell>
          <cell r="H5933">
            <v>0</v>
          </cell>
        </row>
        <row r="5934">
          <cell r="B5934" t="str">
            <v>12-03-550</v>
          </cell>
          <cell r="C5934" t="str">
            <v>PASAMANOS EN DOBLE TUBULAR DE ACERO INOXIDABLE  Ø2" - H: 0.90 M. - 0.70 M. + PLATINAS SEGÚN DETALLE DE PLANOS. INCLUYE ANCLAJES A ESTRUCTURAS DE SOPORTE</v>
          </cell>
          <cell r="D5934" t="str">
            <v>M</v>
          </cell>
          <cell r="E5934">
            <v>0</v>
          </cell>
          <cell r="G5934">
            <v>0</v>
          </cell>
          <cell r="H5934">
            <v>397029</v>
          </cell>
        </row>
        <row r="5935">
          <cell r="B5935" t="str">
            <v>1T004</v>
          </cell>
          <cell r="C5935" t="str">
            <v xml:space="preserve">pasamanos tipo 5 - en doble tubular de acero inoxidable  ø2" - h: 0.90 m. - 0.70 m. + platinas </v>
          </cell>
          <cell r="D5935" t="str">
            <v>m</v>
          </cell>
          <cell r="E5935">
            <v>1</v>
          </cell>
          <cell r="G5935">
            <v>357000</v>
          </cell>
          <cell r="H5935">
            <v>357000</v>
          </cell>
        </row>
        <row r="5936">
          <cell r="B5936" t="str">
            <v>1101010</v>
          </cell>
          <cell r="C5936" t="str">
            <v xml:space="preserve">SOLDADURA ELECTRICA DE 1/8 Ref. E-6013 </v>
          </cell>
          <cell r="D5936" t="str">
            <v>KG</v>
          </cell>
          <cell r="E5936">
            <v>0.35</v>
          </cell>
          <cell r="G5936">
            <v>9408</v>
          </cell>
          <cell r="H5936">
            <v>3293</v>
          </cell>
        </row>
        <row r="5937">
          <cell r="B5937" t="str">
            <v>4101243</v>
          </cell>
          <cell r="C5937" t="str">
            <v xml:space="preserve">ALQUILER PLANTA PORTATIL </v>
          </cell>
          <cell r="D5937" t="str">
            <v>DIA</v>
          </cell>
          <cell r="E5937">
            <v>0.21</v>
          </cell>
          <cell r="G5937">
            <v>64000</v>
          </cell>
          <cell r="H5937">
            <v>13440</v>
          </cell>
        </row>
        <row r="5938">
          <cell r="B5938" t="str">
            <v>4100971</v>
          </cell>
          <cell r="C5938" t="str">
            <v xml:space="preserve">COMPRESOR DE AIRE 1 HP +pistola para pintura </v>
          </cell>
          <cell r="D5938" t="str">
            <v>DIA</v>
          </cell>
          <cell r="E5938">
            <v>7.0000000000000007E-2</v>
          </cell>
          <cell r="G5938">
            <v>33600</v>
          </cell>
          <cell r="H5938">
            <v>2352</v>
          </cell>
        </row>
        <row r="5939">
          <cell r="B5939" t="str">
            <v>4102486</v>
          </cell>
          <cell r="C5939" t="str">
            <v xml:space="preserve">EQUIPO SOLDADURA 220 AMP ELECTRICO </v>
          </cell>
          <cell r="D5939" t="str">
            <v>DIA</v>
          </cell>
          <cell r="E5939">
            <v>0.14000000000000001</v>
          </cell>
          <cell r="G5939">
            <v>28000</v>
          </cell>
          <cell r="H5939">
            <v>3920</v>
          </cell>
        </row>
        <row r="5940">
          <cell r="B5940" t="str">
            <v>4100943</v>
          </cell>
          <cell r="C5940" t="str">
            <v xml:space="preserve">CAMIONETA PICKUP </v>
          </cell>
          <cell r="D5940" t="str">
            <v>DD</v>
          </cell>
          <cell r="E5940">
            <v>1.0999999999999999E-2</v>
          </cell>
          <cell r="G5940">
            <v>122585</v>
          </cell>
          <cell r="H5940">
            <v>1348</v>
          </cell>
        </row>
        <row r="5941">
          <cell r="B5941" t="str">
            <v>2A12548</v>
          </cell>
          <cell r="C5941" t="str">
            <v xml:space="preserve">CUADRILLA CARPINTERIA METALICA </v>
          </cell>
          <cell r="D5941" t="str">
            <v>JR</v>
          </cell>
          <cell r="E5941">
            <v>0.1</v>
          </cell>
          <cell r="G5941">
            <v>147188.75</v>
          </cell>
          <cell r="H5941">
            <v>14719</v>
          </cell>
        </row>
        <row r="5942">
          <cell r="B5942" t="str">
            <v>47111</v>
          </cell>
          <cell r="C5942" t="str">
            <v xml:space="preserve">elementos de consumo y proteccion </v>
          </cell>
          <cell r="D5942" t="str">
            <v>%</v>
          </cell>
          <cell r="E5942">
            <v>14719</v>
          </cell>
          <cell r="G5942">
            <v>1.4999999999999999E-2</v>
          </cell>
          <cell r="H5942">
            <v>221</v>
          </cell>
        </row>
        <row r="5943">
          <cell r="B5943" t="str">
            <v>46111</v>
          </cell>
          <cell r="C5943" t="str">
            <v xml:space="preserve">herramienta y equipo menor </v>
          </cell>
          <cell r="D5943" t="str">
            <v>%</v>
          </cell>
          <cell r="E5943">
            <v>14719</v>
          </cell>
          <cell r="G5943">
            <v>0.05</v>
          </cell>
          <cell r="H5943">
            <v>736</v>
          </cell>
        </row>
        <row r="5944">
          <cell r="C5944" t="str">
            <v>DIRECTO:  397,029 / M</v>
          </cell>
          <cell r="D5944">
            <v>0</v>
          </cell>
          <cell r="G5944">
            <v>0</v>
          </cell>
          <cell r="H5944">
            <v>0</v>
          </cell>
        </row>
        <row r="5945">
          <cell r="C5945">
            <v>0</v>
          </cell>
          <cell r="D5945">
            <v>0</v>
          </cell>
          <cell r="G5945">
            <v>0</v>
          </cell>
          <cell r="H5945">
            <v>0</v>
          </cell>
        </row>
        <row r="5946">
          <cell r="B5946" t="str">
            <v>12-03-560</v>
          </cell>
          <cell r="C5946" t="str">
            <v>PASAMANOS PASARELAS CUBIERTA EN TUBULAR DE 1"x1" - H: 0.90 M. + PLATINAS 1/4" SEGÚN DETALLE DE PLANOS. INCLUYE ANCLAJES A ESTRUCTURAS DE SOPORTE</v>
          </cell>
          <cell r="D5946" t="str">
            <v>M</v>
          </cell>
          <cell r="E5946">
            <v>0</v>
          </cell>
          <cell r="G5946">
            <v>0</v>
          </cell>
          <cell r="H5946">
            <v>235649</v>
          </cell>
        </row>
        <row r="5947">
          <cell r="B5947" t="str">
            <v>1103572</v>
          </cell>
          <cell r="C5947" t="str">
            <v xml:space="preserve">TUBO CUADRADO 1 " X 1" X6M </v>
          </cell>
          <cell r="D5947" t="str">
            <v>UND</v>
          </cell>
          <cell r="E5947">
            <v>0.16666666666666666</v>
          </cell>
          <cell r="F5947">
            <v>0.05</v>
          </cell>
          <cell r="G5947">
            <v>19353</v>
          </cell>
          <cell r="H5947">
            <v>3387</v>
          </cell>
        </row>
        <row r="5948">
          <cell r="B5948" t="str">
            <v>152</v>
          </cell>
          <cell r="C5948" t="str">
            <v xml:space="preserve">PLATINA 1/4" x 1 1/2" </v>
          </cell>
          <cell r="D5948" t="str">
            <v>UN</v>
          </cell>
          <cell r="E5948">
            <v>2.1208333333333331</v>
          </cell>
          <cell r="F5948">
            <v>0.05</v>
          </cell>
          <cell r="G5948">
            <v>30965</v>
          </cell>
          <cell r="H5948">
            <v>68955</v>
          </cell>
        </row>
        <row r="5949">
          <cell r="B5949" t="str">
            <v>12802</v>
          </cell>
          <cell r="C5949" t="str">
            <v xml:space="preserve">ANCLAJE DE CUÑA. ½ x 2. 3/4" </v>
          </cell>
          <cell r="D5949" t="str">
            <v>UN</v>
          </cell>
          <cell r="E5949">
            <v>3</v>
          </cell>
          <cell r="G5949">
            <v>1428</v>
          </cell>
          <cell r="H5949">
            <v>4284</v>
          </cell>
        </row>
        <row r="5950">
          <cell r="B5950" t="str">
            <v>11026</v>
          </cell>
          <cell r="C5950" t="str">
            <v xml:space="preserve">ANTICORROSIVO ROJO </v>
          </cell>
          <cell r="D5950" t="str">
            <v>GLN</v>
          </cell>
          <cell r="E5950">
            <v>0.04</v>
          </cell>
          <cell r="F5950">
            <v>0.02</v>
          </cell>
          <cell r="G5950">
            <v>31433</v>
          </cell>
          <cell r="H5950">
            <v>1282</v>
          </cell>
        </row>
        <row r="5951">
          <cell r="B5951" t="str">
            <v>1103326</v>
          </cell>
          <cell r="C5951" t="str">
            <v xml:space="preserve">MASILLAEPOXICA PÁRA METAL (50 GR) </v>
          </cell>
          <cell r="D5951" t="str">
            <v>UN</v>
          </cell>
          <cell r="E5951">
            <v>0.1</v>
          </cell>
          <cell r="F5951">
            <v>0.02</v>
          </cell>
          <cell r="G5951">
            <v>3570</v>
          </cell>
          <cell r="H5951">
            <v>364</v>
          </cell>
        </row>
        <row r="5952">
          <cell r="B5952" t="str">
            <v>1100250</v>
          </cell>
          <cell r="C5952" t="str">
            <v xml:space="preserve">SikaBarreraEpox233710+Cataliz+esmalt alquid </v>
          </cell>
          <cell r="D5952" t="str">
            <v>GN</v>
          </cell>
          <cell r="E5952">
            <v>0.01</v>
          </cell>
          <cell r="F5952">
            <v>0.02</v>
          </cell>
          <cell r="G5952">
            <v>291550</v>
          </cell>
          <cell r="H5952">
            <v>2974</v>
          </cell>
        </row>
        <row r="5953">
          <cell r="B5953" t="str">
            <v>1101010</v>
          </cell>
          <cell r="C5953" t="str">
            <v xml:space="preserve">SOLDADURA ELECTRICA DE 1/8 Ref. E-6013 </v>
          </cell>
          <cell r="D5953" t="str">
            <v>KG</v>
          </cell>
          <cell r="E5953">
            <v>0.01</v>
          </cell>
          <cell r="G5953">
            <v>9408</v>
          </cell>
          <cell r="H5953">
            <v>94</v>
          </cell>
        </row>
        <row r="5954">
          <cell r="B5954" t="str">
            <v>11070</v>
          </cell>
          <cell r="C5954" t="str">
            <v xml:space="preserve">THINNER EXTRAFINO </v>
          </cell>
          <cell r="D5954" t="str">
            <v>GN</v>
          </cell>
          <cell r="E5954">
            <v>0.01</v>
          </cell>
          <cell r="F5954">
            <v>0.02</v>
          </cell>
          <cell r="G5954">
            <v>16500</v>
          </cell>
          <cell r="H5954">
            <v>168</v>
          </cell>
        </row>
        <row r="5955">
          <cell r="B5955" t="str">
            <v>4100971</v>
          </cell>
          <cell r="C5955" t="str">
            <v xml:space="preserve">COMPRESOR DE AIRE 1 HP +pistola para pintura </v>
          </cell>
          <cell r="D5955" t="str">
            <v>DIA</v>
          </cell>
          <cell r="E5955">
            <v>7.0000000000000007E-2</v>
          </cell>
          <cell r="G5955">
            <v>33600</v>
          </cell>
          <cell r="H5955">
            <v>2352</v>
          </cell>
        </row>
        <row r="5956">
          <cell r="B5956" t="str">
            <v>4102486</v>
          </cell>
          <cell r="C5956" t="str">
            <v xml:space="preserve">EQUIPO SOLDADURA 220 AMP ELECTRICO </v>
          </cell>
          <cell r="D5956" t="str">
            <v>DIA</v>
          </cell>
          <cell r="E5956">
            <v>0.08</v>
          </cell>
          <cell r="G5956">
            <v>28000</v>
          </cell>
          <cell r="H5956">
            <v>2240</v>
          </cell>
        </row>
        <row r="5957">
          <cell r="B5957" t="str">
            <v>2A11939</v>
          </cell>
          <cell r="C5957" t="str">
            <v xml:space="preserve">CUADRILLA CARPINTERIA EN OBRA </v>
          </cell>
          <cell r="D5957" t="str">
            <v>JR</v>
          </cell>
          <cell r="E5957">
            <v>0.49</v>
          </cell>
          <cell r="G5957">
            <v>133379.13</v>
          </cell>
          <cell r="H5957">
            <v>65356</v>
          </cell>
        </row>
        <row r="5958">
          <cell r="B5958" t="str">
            <v>2A12548</v>
          </cell>
          <cell r="C5958" t="str">
            <v xml:space="preserve">CUADRILLA CARPINTERIA METALICA </v>
          </cell>
          <cell r="D5958" t="str">
            <v>JR</v>
          </cell>
          <cell r="E5958">
            <v>0.51</v>
          </cell>
          <cell r="G5958">
            <v>147188.75</v>
          </cell>
          <cell r="H5958">
            <v>75066</v>
          </cell>
        </row>
        <row r="5959">
          <cell r="B5959" t="str">
            <v>47111</v>
          </cell>
          <cell r="C5959" t="str">
            <v xml:space="preserve">elementos de consumo y proteccion </v>
          </cell>
          <cell r="D5959" t="str">
            <v>%</v>
          </cell>
          <cell r="E5959">
            <v>140422</v>
          </cell>
          <cell r="G5959">
            <v>1.4999999999999999E-2</v>
          </cell>
          <cell r="H5959">
            <v>2106</v>
          </cell>
        </row>
        <row r="5960">
          <cell r="B5960" t="str">
            <v>46111</v>
          </cell>
          <cell r="C5960" t="str">
            <v xml:space="preserve">herramienta y equipo menor </v>
          </cell>
          <cell r="D5960" t="str">
            <v>%</v>
          </cell>
          <cell r="E5960">
            <v>140422</v>
          </cell>
          <cell r="G5960">
            <v>0.05</v>
          </cell>
          <cell r="H5960">
            <v>7021</v>
          </cell>
        </row>
        <row r="5961">
          <cell r="C5961" t="str">
            <v>DIRECTO:  235,649 / M</v>
          </cell>
          <cell r="D5961">
            <v>0</v>
          </cell>
          <cell r="G5961">
            <v>0</v>
          </cell>
          <cell r="H5961">
            <v>0</v>
          </cell>
        </row>
        <row r="5962">
          <cell r="C5962">
            <v>0</v>
          </cell>
          <cell r="D5962">
            <v>0</v>
          </cell>
          <cell r="G5962">
            <v>0</v>
          </cell>
          <cell r="H5962">
            <v>0</v>
          </cell>
        </row>
        <row r="5963">
          <cell r="B5963" t="str">
            <v>12-03-600</v>
          </cell>
          <cell r="C5963" t="str">
            <v>CERRAMIENTO GRADERIAS PISCINA. ESTRUCTURA METALICA EN TUBULARES + VIDRIO TEMPLADO LAMINADO 6+6. INCLUYE ANCLAJES A ESTRUCTURA DE SOPORTE</v>
          </cell>
          <cell r="D5963" t="str">
            <v>U</v>
          </cell>
          <cell r="E5963">
            <v>0</v>
          </cell>
          <cell r="G5963">
            <v>0</v>
          </cell>
          <cell r="H5963">
            <v>168610291</v>
          </cell>
        </row>
        <row r="5964">
          <cell r="B5964" t="str">
            <v>3F299</v>
          </cell>
          <cell r="C5964" t="str">
            <v xml:space="preserve">s. e i. baranda piscina. perfiles tubulares serie viss. cristal templado laminado 6+6 mm. - sentry glass plus 0.89 mm. (sgp resistencia estructural) o equivalente según detalle y especificaciones de planos. cuerpos fijos y batientes. incluye haladeras y cerradura </v>
          </cell>
          <cell r="D5964" t="str">
            <v>u</v>
          </cell>
          <cell r="E5964">
            <v>1</v>
          </cell>
          <cell r="G5964">
            <v>168609146.71955201</v>
          </cell>
          <cell r="H5964">
            <v>168609147</v>
          </cell>
        </row>
        <row r="5965">
          <cell r="B5965" t="str">
            <v>4368</v>
          </cell>
          <cell r="C5965" t="str">
            <v xml:space="preserve">ANDAMIO TUBULAR (SECC:1.5X1.5M.) </v>
          </cell>
          <cell r="D5965" t="str">
            <v>DIA</v>
          </cell>
          <cell r="E5965">
            <v>1.3</v>
          </cell>
          <cell r="G5965">
            <v>880</v>
          </cell>
          <cell r="H5965">
            <v>1144</v>
          </cell>
        </row>
        <row r="5966">
          <cell r="C5966" t="str">
            <v>DIRECTO:  168,610,291 / U</v>
          </cell>
          <cell r="D5966">
            <v>0</v>
          </cell>
          <cell r="G5966">
            <v>0</v>
          </cell>
          <cell r="H5966">
            <v>0</v>
          </cell>
        </row>
        <row r="5967">
          <cell r="C5967">
            <v>0</v>
          </cell>
          <cell r="D5967">
            <v>0</v>
          </cell>
          <cell r="G5967">
            <v>0</v>
          </cell>
          <cell r="H5967">
            <v>0</v>
          </cell>
        </row>
        <row r="5968">
          <cell r="B5968" t="str">
            <v>12-04-010</v>
          </cell>
          <cell r="C5968" t="str">
            <v>BANCA EN PLATINAS, TUBULARES Y LAMINA METALICA - A: 0.56 M. - H: 0.58 M. ANGULOS 3" + PLATINAS 5/16" + TUBULARES 4"x2" + LAMINA SUPERIOR HR 5/16" SEGÚN DETALLE DE PLANOS. INCLUYE ANTICORROSIVO, PINTURA ELECTROSTATICA Y ANCLAJES A ESTRUCTURA DE SOPORTE. M01</v>
          </cell>
          <cell r="D5968" t="str">
            <v>M</v>
          </cell>
          <cell r="E5968">
            <v>0</v>
          </cell>
          <cell r="G5968">
            <v>0</v>
          </cell>
          <cell r="H5968">
            <v>303723</v>
          </cell>
        </row>
        <row r="5969">
          <cell r="B5969" t="str">
            <v>12538</v>
          </cell>
          <cell r="C5969" t="str">
            <v xml:space="preserve">ANGULO 5/16" x 3" </v>
          </cell>
          <cell r="D5969" t="str">
            <v>ML</v>
          </cell>
          <cell r="E5969">
            <v>1.8045112781954888</v>
          </cell>
          <cell r="F5969">
            <v>0.05</v>
          </cell>
          <cell r="G5969">
            <v>23953</v>
          </cell>
          <cell r="H5969">
            <v>45385</v>
          </cell>
        </row>
        <row r="5970">
          <cell r="B5970" t="str">
            <v>1104141</v>
          </cell>
          <cell r="C5970" t="str">
            <v xml:space="preserve">LAMINA HOT ROLLED (HR) 5/16 (8mm) de 2m x </v>
          </cell>
          <cell r="D5970" t="str">
            <v>UN</v>
          </cell>
          <cell r="E5970">
            <v>0.4972368421052632</v>
          </cell>
          <cell r="F5970">
            <v>0.05</v>
          </cell>
          <cell r="G5970">
            <v>303500</v>
          </cell>
          <cell r="H5970">
            <v>158457</v>
          </cell>
        </row>
        <row r="5971">
          <cell r="B5971" t="str">
            <v>1331B</v>
          </cell>
          <cell r="C5971" t="str">
            <v xml:space="preserve">perfil estructural en acero 4"x2"x2mm - 6m </v>
          </cell>
          <cell r="D5971" t="str">
            <v>u</v>
          </cell>
          <cell r="E5971">
            <v>0.41697994987468673</v>
          </cell>
          <cell r="F5971">
            <v>0.02</v>
          </cell>
          <cell r="G5971">
            <v>126338</v>
          </cell>
          <cell r="H5971">
            <v>53734</v>
          </cell>
        </row>
        <row r="5972">
          <cell r="B5972" t="str">
            <v>11025</v>
          </cell>
          <cell r="C5972" t="str">
            <v xml:space="preserve">ANTICORROSIVO OXIDO DE HIERRO ROJO </v>
          </cell>
          <cell r="D5972" t="str">
            <v>GN</v>
          </cell>
          <cell r="E5972">
            <v>4.9368134622269966E-2</v>
          </cell>
          <cell r="F5972">
            <v>0.02</v>
          </cell>
          <cell r="G5972">
            <v>35473</v>
          </cell>
          <cell r="H5972">
            <v>1786</v>
          </cell>
        </row>
        <row r="5973">
          <cell r="B5973" t="str">
            <v>1100250</v>
          </cell>
          <cell r="C5973" t="str">
            <v xml:space="preserve">SikaBarreraEpox233710+Cataliz+esmalt alquid </v>
          </cell>
          <cell r="D5973" t="str">
            <v>GN</v>
          </cell>
          <cell r="E5973">
            <v>3.8397438039543305E-2</v>
          </cell>
          <cell r="F5973">
            <v>0.02</v>
          </cell>
          <cell r="G5973">
            <v>291550</v>
          </cell>
          <cell r="H5973">
            <v>11419</v>
          </cell>
        </row>
        <row r="5974">
          <cell r="B5974" t="str">
            <v>1101010</v>
          </cell>
          <cell r="C5974" t="str">
            <v xml:space="preserve">SOLDADURA ELECTRICA DE 1/8 Ref. E-6013 </v>
          </cell>
          <cell r="D5974" t="str">
            <v>KG</v>
          </cell>
          <cell r="E5974">
            <v>0.05</v>
          </cell>
          <cell r="G5974">
            <v>9408</v>
          </cell>
          <cell r="H5974">
            <v>470</v>
          </cell>
        </row>
        <row r="5975">
          <cell r="B5975" t="str">
            <v>4102486</v>
          </cell>
          <cell r="C5975" t="str">
            <v xml:space="preserve">EQUIPO SOLDADURA 220 AMP ELECTRICO </v>
          </cell>
          <cell r="D5975" t="str">
            <v>DIA</v>
          </cell>
          <cell r="E5975">
            <v>0.04</v>
          </cell>
          <cell r="G5975">
            <v>28000</v>
          </cell>
          <cell r="H5975">
            <v>1120</v>
          </cell>
        </row>
        <row r="5976">
          <cell r="B5976" t="str">
            <v>2A12548</v>
          </cell>
          <cell r="C5976" t="str">
            <v xml:space="preserve">CUADRILLA CARPINTERIA METALICA </v>
          </cell>
          <cell r="D5976" t="str">
            <v>JR</v>
          </cell>
          <cell r="E5976">
            <v>0.2</v>
          </cell>
          <cell r="G5976">
            <v>147188.75</v>
          </cell>
          <cell r="H5976">
            <v>29438</v>
          </cell>
        </row>
        <row r="5977">
          <cell r="B5977" t="str">
            <v>47111</v>
          </cell>
          <cell r="C5977" t="str">
            <v xml:space="preserve">elementos de consumo y proteccion </v>
          </cell>
          <cell r="D5977" t="str">
            <v>%</v>
          </cell>
          <cell r="E5977">
            <v>29438</v>
          </cell>
          <cell r="G5977">
            <v>1.4999999999999999E-2</v>
          </cell>
          <cell r="H5977">
            <v>442</v>
          </cell>
        </row>
        <row r="5978">
          <cell r="B5978" t="str">
            <v>46111</v>
          </cell>
          <cell r="C5978" t="str">
            <v xml:space="preserve">herramienta y equipo menor </v>
          </cell>
          <cell r="D5978" t="str">
            <v>%</v>
          </cell>
          <cell r="E5978">
            <v>29438</v>
          </cell>
          <cell r="G5978">
            <v>0.05</v>
          </cell>
          <cell r="H5978">
            <v>1472</v>
          </cell>
        </row>
        <row r="5979">
          <cell r="C5979" t="str">
            <v>DIRECTO:  303,723 / M</v>
          </cell>
          <cell r="D5979">
            <v>0</v>
          </cell>
          <cell r="G5979">
            <v>0</v>
          </cell>
          <cell r="H5979">
            <v>0</v>
          </cell>
        </row>
        <row r="5980">
          <cell r="C5980">
            <v>0</v>
          </cell>
          <cell r="D5980">
            <v>0</v>
          </cell>
          <cell r="G5980">
            <v>0</v>
          </cell>
          <cell r="H5980">
            <v>0</v>
          </cell>
        </row>
        <row r="5981">
          <cell r="B5981" t="str">
            <v>12-04-015</v>
          </cell>
          <cell r="C5981" t="str">
            <v>BANCA EN PLATINAS, TUBULARES Y LAMINA METALICA M04 - A: 0.50 M. - H: 0.58 M. ANGULOS 3" + PLATINAS 5/16" + TUBULARES 4"x2" + LAMINA SUPERIOR HR 5/16" + ESTANTE INFERIOR EN VARILLA SEGÚN DETALLE DE PLANOS. INCLUYE ANTICORROSIVO, PINTURA ELECTROSTATICA Y ANCLAJES A ESTRUCTURA DE SOPORTE.</v>
          </cell>
          <cell r="D5981" t="str">
            <v>M</v>
          </cell>
          <cell r="E5981">
            <v>0</v>
          </cell>
          <cell r="G5981">
            <v>0</v>
          </cell>
          <cell r="H5981">
            <v>329141</v>
          </cell>
        </row>
        <row r="5982">
          <cell r="B5982" t="str">
            <v>12538</v>
          </cell>
          <cell r="C5982" t="str">
            <v xml:space="preserve">ANGULO 5/16" x 3" </v>
          </cell>
          <cell r="D5982" t="str">
            <v>ML</v>
          </cell>
          <cell r="E5982">
            <v>1.8045112781954888</v>
          </cell>
          <cell r="F5982">
            <v>0.05</v>
          </cell>
          <cell r="G5982">
            <v>23953</v>
          </cell>
          <cell r="H5982">
            <v>45385</v>
          </cell>
        </row>
        <row r="5983">
          <cell r="B5983" t="str">
            <v>1100980</v>
          </cell>
          <cell r="C5983" t="str">
            <v xml:space="preserve">ANGULO 1" x 1/8" </v>
          </cell>
          <cell r="D5983" t="str">
            <v>ML</v>
          </cell>
          <cell r="E5983">
            <v>1.5789473684210522</v>
          </cell>
          <cell r="F5983">
            <v>0.05</v>
          </cell>
          <cell r="G5983">
            <v>2983</v>
          </cell>
          <cell r="H5983">
            <v>4946</v>
          </cell>
        </row>
        <row r="5984">
          <cell r="B5984" t="str">
            <v>120</v>
          </cell>
          <cell r="C5984" t="str">
            <v xml:space="preserve">HIERRO A-40 Liso/Rect ½" </v>
          </cell>
          <cell r="D5984" t="str">
            <v>KG</v>
          </cell>
          <cell r="E5984">
            <v>7.3839999999999995</v>
          </cell>
          <cell r="F5984">
            <v>0.02</v>
          </cell>
          <cell r="G5984">
            <v>2558</v>
          </cell>
          <cell r="H5984">
            <v>19266</v>
          </cell>
        </row>
        <row r="5985">
          <cell r="B5985" t="str">
            <v>1104141</v>
          </cell>
          <cell r="C5985" t="str">
            <v xml:space="preserve">LAMINA HOT ROLLED (HR) 5/16 (8mm) de 2m x </v>
          </cell>
          <cell r="D5985" t="str">
            <v>UN</v>
          </cell>
          <cell r="E5985">
            <v>0.4972368421052632</v>
          </cell>
          <cell r="F5985">
            <v>0.05</v>
          </cell>
          <cell r="G5985">
            <v>303500</v>
          </cell>
          <cell r="H5985">
            <v>158457</v>
          </cell>
        </row>
        <row r="5986">
          <cell r="B5986" t="str">
            <v>1331B</v>
          </cell>
          <cell r="C5986" t="str">
            <v xml:space="preserve">perfil estructural en acero 4"x2"x2mm - 6m </v>
          </cell>
          <cell r="D5986" t="str">
            <v>u</v>
          </cell>
          <cell r="E5986">
            <v>0.41697994987468673</v>
          </cell>
          <cell r="F5986">
            <v>0.02</v>
          </cell>
          <cell r="G5986">
            <v>126338</v>
          </cell>
          <cell r="H5986">
            <v>53734</v>
          </cell>
        </row>
        <row r="5987">
          <cell r="B5987" t="str">
            <v>11025</v>
          </cell>
          <cell r="C5987" t="str">
            <v xml:space="preserve">ANTICORROSIVO OXIDO DE HIERRO ROJO </v>
          </cell>
          <cell r="D5987" t="str">
            <v>GN</v>
          </cell>
          <cell r="E5987">
            <v>5.3879412817758689E-2</v>
          </cell>
          <cell r="F5987">
            <v>0.02</v>
          </cell>
          <cell r="G5987">
            <v>35473</v>
          </cell>
          <cell r="H5987">
            <v>1949</v>
          </cell>
        </row>
        <row r="5988">
          <cell r="B5988" t="str">
            <v>1100250</v>
          </cell>
          <cell r="C5988" t="str">
            <v xml:space="preserve">SikaBarreraEpox233710+Cataliz+esmalt alquid </v>
          </cell>
          <cell r="D5988" t="str">
            <v>GN</v>
          </cell>
          <cell r="E5988">
            <v>4.1906209969367864E-2</v>
          </cell>
          <cell r="F5988">
            <v>0.02</v>
          </cell>
          <cell r="G5988">
            <v>291550</v>
          </cell>
          <cell r="H5988">
            <v>12462</v>
          </cell>
        </row>
        <row r="5989">
          <cell r="B5989" t="str">
            <v>1101010</v>
          </cell>
          <cell r="C5989" t="str">
            <v xml:space="preserve">SOLDADURA ELECTRICA DE 1/8 Ref. E-6013 </v>
          </cell>
          <cell r="D5989" t="str">
            <v>KG</v>
          </cell>
          <cell r="E5989">
            <v>0.05</v>
          </cell>
          <cell r="G5989">
            <v>9408</v>
          </cell>
          <cell r="H5989">
            <v>470</v>
          </cell>
        </row>
        <row r="5990">
          <cell r="B5990" t="str">
            <v>4102486</v>
          </cell>
          <cell r="C5990" t="str">
            <v xml:space="preserve">EQUIPO SOLDADURA 220 AMP ELECTRICO </v>
          </cell>
          <cell r="D5990" t="str">
            <v>DIA</v>
          </cell>
          <cell r="E5990">
            <v>0.04</v>
          </cell>
          <cell r="G5990">
            <v>28000</v>
          </cell>
          <cell r="H5990">
            <v>1120</v>
          </cell>
        </row>
        <row r="5991">
          <cell r="B5991" t="str">
            <v>2A12548</v>
          </cell>
          <cell r="C5991" t="str">
            <v xml:space="preserve">CUADRILLA CARPINTERIA METALICA </v>
          </cell>
          <cell r="D5991" t="str">
            <v>JR</v>
          </cell>
          <cell r="E5991">
            <v>0.2</v>
          </cell>
          <cell r="G5991">
            <v>147188.75</v>
          </cell>
          <cell r="H5991">
            <v>29438</v>
          </cell>
        </row>
        <row r="5992">
          <cell r="B5992" t="str">
            <v>47111</v>
          </cell>
          <cell r="C5992" t="str">
            <v xml:space="preserve">elementos de consumo y proteccion </v>
          </cell>
          <cell r="D5992" t="str">
            <v>%</v>
          </cell>
          <cell r="E5992">
            <v>29438</v>
          </cell>
          <cell r="G5992">
            <v>1.4999999999999999E-2</v>
          </cell>
          <cell r="H5992">
            <v>442</v>
          </cell>
        </row>
        <row r="5993">
          <cell r="B5993" t="str">
            <v>46111</v>
          </cell>
          <cell r="C5993" t="str">
            <v xml:space="preserve">herramienta y equipo menor </v>
          </cell>
          <cell r="D5993" t="str">
            <v>%</v>
          </cell>
          <cell r="E5993">
            <v>29438</v>
          </cell>
          <cell r="G5993">
            <v>0.05</v>
          </cell>
          <cell r="H5993">
            <v>1472</v>
          </cell>
        </row>
        <row r="5994">
          <cell r="C5994" t="str">
            <v>DIRECTO:  329,141 / M</v>
          </cell>
          <cell r="D5994">
            <v>0</v>
          </cell>
          <cell r="G5994">
            <v>0</v>
          </cell>
          <cell r="H5994">
            <v>0</v>
          </cell>
        </row>
        <row r="5995">
          <cell r="C5995">
            <v>0</v>
          </cell>
          <cell r="D5995">
            <v>0</v>
          </cell>
          <cell r="G5995">
            <v>0</v>
          </cell>
          <cell r="H5995">
            <v>0</v>
          </cell>
        </row>
        <row r="5996">
          <cell r="B5996" t="str">
            <v>12-04-020</v>
          </cell>
          <cell r="C5996" t="str">
            <v>BANCA EN PLATINAS, TUBULARES Y LAMINA METALICA M05 - A: 0.35 M. - H: 0.58 M. ANGULOS 3" + PLATINAS 5/16" + TUBULARES 4"x2" + LAMINA SUPERIOR HR 5/16" SEGÚN DETALLE DE PLANOS. INCLUYE ANTICORROSIVO, PINTURA ELECTROSTATICA Y ANCLAJES A ESTRUCTURA DE SOPORTE.</v>
          </cell>
          <cell r="D5996" t="str">
            <v>M</v>
          </cell>
          <cell r="E5996">
            <v>0</v>
          </cell>
          <cell r="G5996">
            <v>0</v>
          </cell>
          <cell r="H5996">
            <v>222250</v>
          </cell>
        </row>
        <row r="5997">
          <cell r="B5997" t="str">
            <v>12538</v>
          </cell>
          <cell r="C5997" t="str">
            <v xml:space="preserve">ANGULO 5/16" x 3" </v>
          </cell>
          <cell r="D5997" t="str">
            <v>ML</v>
          </cell>
          <cell r="E5997">
            <v>0.87969924812030065</v>
          </cell>
          <cell r="F5997">
            <v>0.05</v>
          </cell>
          <cell r="G5997">
            <v>23953</v>
          </cell>
          <cell r="H5997">
            <v>22125</v>
          </cell>
        </row>
        <row r="5998">
          <cell r="B5998" t="str">
            <v>1104141</v>
          </cell>
          <cell r="C5998" t="str">
            <v xml:space="preserve">LAMINA HOT ROLLED (HR) 5/16 (8mm) de 2m x </v>
          </cell>
          <cell r="D5998" t="str">
            <v>UN</v>
          </cell>
          <cell r="E5998">
            <v>0.34368421052631576</v>
          </cell>
          <cell r="F5998">
            <v>0.05</v>
          </cell>
          <cell r="G5998">
            <v>303500</v>
          </cell>
          <cell r="H5998">
            <v>109524</v>
          </cell>
        </row>
        <row r="5999">
          <cell r="B5999" t="str">
            <v>1331B</v>
          </cell>
          <cell r="C5999" t="str">
            <v xml:space="preserve">perfil estructural en acero 4"x2"x2mm - 6m </v>
          </cell>
          <cell r="D5999" t="str">
            <v>u</v>
          </cell>
          <cell r="E5999">
            <v>0.38032581453634084</v>
          </cell>
          <cell r="F5999">
            <v>0.02</v>
          </cell>
          <cell r="G5999">
            <v>126338</v>
          </cell>
          <cell r="H5999">
            <v>49011</v>
          </cell>
        </row>
        <row r="6000">
          <cell r="B6000" t="str">
            <v>11025</v>
          </cell>
          <cell r="C6000" t="str">
            <v xml:space="preserve">ANTICORROSIVO OXIDO DE HIERRO ROJO </v>
          </cell>
          <cell r="D6000" t="str">
            <v>GN</v>
          </cell>
          <cell r="E6000">
            <v>3.233045470819907E-2</v>
          </cell>
          <cell r="F6000">
            <v>0.02</v>
          </cell>
          <cell r="G6000">
            <v>35473</v>
          </cell>
          <cell r="H6000">
            <v>1170</v>
          </cell>
        </row>
        <row r="6001">
          <cell r="B6001" t="str">
            <v>1100250</v>
          </cell>
          <cell r="C6001" t="str">
            <v xml:space="preserve">SikaBarreraEpox233710+Cataliz+esmalt alquid </v>
          </cell>
          <cell r="D6001" t="str">
            <v>GN</v>
          </cell>
          <cell r="E6001">
            <v>2.5145909217488164E-2</v>
          </cell>
          <cell r="F6001">
            <v>0.02</v>
          </cell>
          <cell r="G6001">
            <v>291550</v>
          </cell>
          <cell r="H6001">
            <v>7478</v>
          </cell>
        </row>
        <row r="6002">
          <cell r="B6002" t="str">
            <v>1101010</v>
          </cell>
          <cell r="C6002" t="str">
            <v xml:space="preserve">SOLDADURA ELECTRICA DE 1/8 Ref. E-6013 </v>
          </cell>
          <cell r="D6002" t="str">
            <v>KG</v>
          </cell>
          <cell r="E6002">
            <v>0.05</v>
          </cell>
          <cell r="G6002">
            <v>9408</v>
          </cell>
          <cell r="H6002">
            <v>470</v>
          </cell>
        </row>
        <row r="6003">
          <cell r="B6003" t="str">
            <v>4102486</v>
          </cell>
          <cell r="C6003" t="str">
            <v xml:space="preserve">EQUIPO SOLDADURA 220 AMP ELECTRICO </v>
          </cell>
          <cell r="D6003" t="str">
            <v>DIA</v>
          </cell>
          <cell r="E6003">
            <v>0.04</v>
          </cell>
          <cell r="G6003">
            <v>28000</v>
          </cell>
          <cell r="H6003">
            <v>1120</v>
          </cell>
        </row>
        <row r="6004">
          <cell r="B6004" t="str">
            <v>2A12548</v>
          </cell>
          <cell r="C6004" t="str">
            <v xml:space="preserve">CUADRILLA CARPINTERIA METALICA </v>
          </cell>
          <cell r="D6004" t="str">
            <v>JR</v>
          </cell>
          <cell r="E6004">
            <v>0.2</v>
          </cell>
          <cell r="G6004">
            <v>147188.75</v>
          </cell>
          <cell r="H6004">
            <v>29438</v>
          </cell>
        </row>
        <row r="6005">
          <cell r="B6005" t="str">
            <v>47111</v>
          </cell>
          <cell r="C6005" t="str">
            <v xml:space="preserve">elementos de consumo y proteccion </v>
          </cell>
          <cell r="D6005" t="str">
            <v>%</v>
          </cell>
          <cell r="E6005">
            <v>29438</v>
          </cell>
          <cell r="G6005">
            <v>1.4999999999999999E-2</v>
          </cell>
          <cell r="H6005">
            <v>442</v>
          </cell>
        </row>
        <row r="6006">
          <cell r="B6006" t="str">
            <v>46111</v>
          </cell>
          <cell r="C6006" t="str">
            <v xml:space="preserve">herramienta y equipo menor </v>
          </cell>
          <cell r="D6006" t="str">
            <v>%</v>
          </cell>
          <cell r="E6006">
            <v>29438</v>
          </cell>
          <cell r="G6006">
            <v>0.05</v>
          </cell>
          <cell r="H6006">
            <v>1472</v>
          </cell>
        </row>
        <row r="6007">
          <cell r="C6007" t="str">
            <v>DIRECTO:  222,250 / M</v>
          </cell>
          <cell r="D6007">
            <v>0</v>
          </cell>
          <cell r="G6007">
            <v>0</v>
          </cell>
          <cell r="H6007">
            <v>0</v>
          </cell>
        </row>
        <row r="6008">
          <cell r="C6008">
            <v>0</v>
          </cell>
          <cell r="D6008">
            <v>0</v>
          </cell>
          <cell r="G6008">
            <v>0</v>
          </cell>
          <cell r="H6008">
            <v>0</v>
          </cell>
        </row>
        <row r="6009">
          <cell r="B6009" t="str">
            <v>12-04-025</v>
          </cell>
          <cell r="C6009" t="str">
            <v>BANCA EN PLATINAS, TUBULARES Y LAMINA METALICA M16, M17 - A: 0.50 M. - H: 0.40 M. ANGULOS 3" + PLATINAS 5/16" + PLACAS EN PIEDRA ROYAL VERDE E: 0.08 M. SEGÚN DETALLE DE PLANOS. INCLUYE ANTICORROSIVO, PINTURA ELECTROSTATICA Y ANCLAJES A ESTRUCTURA DE SOPORTE.</v>
          </cell>
          <cell r="D6009" t="str">
            <v>M</v>
          </cell>
          <cell r="E6009">
            <v>0</v>
          </cell>
          <cell r="G6009">
            <v>0</v>
          </cell>
          <cell r="H6009">
            <v>573668</v>
          </cell>
        </row>
        <row r="6010">
          <cell r="B6010" t="str">
            <v>12538</v>
          </cell>
          <cell r="C6010" t="str">
            <v xml:space="preserve">ANGULO 5/16" x 3" </v>
          </cell>
          <cell r="D6010" t="str">
            <v>ML</v>
          </cell>
          <cell r="E6010">
            <v>1.2</v>
          </cell>
          <cell r="F6010">
            <v>0.05</v>
          </cell>
          <cell r="G6010">
            <v>23953</v>
          </cell>
          <cell r="H6010">
            <v>30181</v>
          </cell>
        </row>
        <row r="6011">
          <cell r="B6011" t="str">
            <v>1104141</v>
          </cell>
          <cell r="C6011" t="str">
            <v xml:space="preserve">LAMINA HOT ROLLED (HR) 5/16 (8mm) de 2m x </v>
          </cell>
          <cell r="D6011" t="str">
            <v>UN</v>
          </cell>
          <cell r="E6011">
            <v>6.3E-2</v>
          </cell>
          <cell r="F6011">
            <v>0.05</v>
          </cell>
          <cell r="G6011">
            <v>303500</v>
          </cell>
          <cell r="H6011">
            <v>20077</v>
          </cell>
        </row>
        <row r="6012">
          <cell r="B6012" t="str">
            <v>163D1</v>
          </cell>
          <cell r="C6012" t="str">
            <v xml:space="preserve">piedra royal verde e: 8 cm </v>
          </cell>
          <cell r="D6012" t="str">
            <v>m2</v>
          </cell>
          <cell r="E6012">
            <v>0.5</v>
          </cell>
          <cell r="G6012">
            <v>973420</v>
          </cell>
          <cell r="H6012">
            <v>486710</v>
          </cell>
        </row>
        <row r="6013">
          <cell r="B6013" t="str">
            <v>11025</v>
          </cell>
          <cell r="C6013" t="str">
            <v xml:space="preserve">ANTICORROSIVO OXIDO DE HIERRO ROJO </v>
          </cell>
          <cell r="D6013" t="str">
            <v>GN</v>
          </cell>
          <cell r="E6013">
            <v>1.4050285714285713E-2</v>
          </cell>
          <cell r="F6013">
            <v>0.02</v>
          </cell>
          <cell r="G6013">
            <v>35473</v>
          </cell>
          <cell r="H6013">
            <v>508</v>
          </cell>
        </row>
        <row r="6014">
          <cell r="B6014" t="str">
            <v>1100250</v>
          </cell>
          <cell r="C6014" t="str">
            <v xml:space="preserve">SikaBarreraEpox233710+Cataliz+esmalt alquid </v>
          </cell>
          <cell r="D6014" t="str">
            <v>GN</v>
          </cell>
          <cell r="E6014">
            <v>1.0928E-2</v>
          </cell>
          <cell r="F6014">
            <v>0.02</v>
          </cell>
          <cell r="G6014">
            <v>291550</v>
          </cell>
          <cell r="H6014">
            <v>3250</v>
          </cell>
        </row>
        <row r="6015">
          <cell r="B6015" t="str">
            <v>1101010</v>
          </cell>
          <cell r="C6015" t="str">
            <v xml:space="preserve">SOLDADURA ELECTRICA DE 1/8 Ref. E-6013 </v>
          </cell>
          <cell r="D6015" t="str">
            <v>KG</v>
          </cell>
          <cell r="E6015">
            <v>0.05</v>
          </cell>
          <cell r="G6015">
            <v>9408</v>
          </cell>
          <cell r="H6015">
            <v>470</v>
          </cell>
        </row>
        <row r="6016">
          <cell r="B6016" t="str">
            <v>4102486</v>
          </cell>
          <cell r="C6016" t="str">
            <v xml:space="preserve">EQUIPO SOLDADURA 220 AMP ELECTRICO </v>
          </cell>
          <cell r="D6016" t="str">
            <v>DIA</v>
          </cell>
          <cell r="E6016">
            <v>0.04</v>
          </cell>
          <cell r="G6016">
            <v>28000</v>
          </cell>
          <cell r="H6016">
            <v>1120</v>
          </cell>
        </row>
        <row r="6017">
          <cell r="B6017" t="str">
            <v>2A12548</v>
          </cell>
          <cell r="C6017" t="str">
            <v xml:space="preserve">CUADRILLA CARPINTERIA METALICA </v>
          </cell>
          <cell r="D6017" t="str">
            <v>JR</v>
          </cell>
          <cell r="E6017">
            <v>0.2</v>
          </cell>
          <cell r="G6017">
            <v>147188.75</v>
          </cell>
          <cell r="H6017">
            <v>29438</v>
          </cell>
        </row>
        <row r="6018">
          <cell r="B6018" t="str">
            <v>47111</v>
          </cell>
          <cell r="C6018" t="str">
            <v xml:space="preserve">elementos de consumo y proteccion </v>
          </cell>
          <cell r="D6018" t="str">
            <v>%</v>
          </cell>
          <cell r="E6018">
            <v>29438</v>
          </cell>
          <cell r="G6018">
            <v>1.4999999999999999E-2</v>
          </cell>
          <cell r="H6018">
            <v>442</v>
          </cell>
        </row>
        <row r="6019">
          <cell r="B6019" t="str">
            <v>46111</v>
          </cell>
          <cell r="C6019" t="str">
            <v xml:space="preserve">herramienta y equipo menor </v>
          </cell>
          <cell r="D6019" t="str">
            <v>%</v>
          </cell>
          <cell r="E6019">
            <v>29438</v>
          </cell>
          <cell r="G6019">
            <v>0.05</v>
          </cell>
          <cell r="H6019">
            <v>1472</v>
          </cell>
        </row>
        <row r="6020">
          <cell r="C6020" t="str">
            <v>DIRECTO:  573,668 / M</v>
          </cell>
          <cell r="D6020">
            <v>0</v>
          </cell>
          <cell r="G6020">
            <v>0</v>
          </cell>
          <cell r="H6020">
            <v>0</v>
          </cell>
        </row>
        <row r="6021">
          <cell r="C6021">
            <v>0</v>
          </cell>
          <cell r="D6021">
            <v>0</v>
          </cell>
          <cell r="G6021">
            <v>0</v>
          </cell>
          <cell r="H6021">
            <v>0</v>
          </cell>
        </row>
        <row r="6022">
          <cell r="B6022" t="str">
            <v>12-04-030</v>
          </cell>
          <cell r="C6022" t="str">
            <v>BANCA EN PLATINAS, TUBULARES Y LAMINA METALICA M30 - A: 1.00 M. - H: 0.40 M. ANGULOS 3" + PLATINAS 5/16" + PLACAS EN PIEDRA ROYAL VERDE E: 0.08 M. SEGÚN DETALLE DE PLANOS. INCLUYE ANTICORROSIVO, PINTURA ELECTROSTATICA Y ANCLAJES A ESTRUCTURA DE SOPORTE.</v>
          </cell>
          <cell r="D6022" t="str">
            <v>M</v>
          </cell>
          <cell r="E6022">
            <v>0</v>
          </cell>
          <cell r="G6022">
            <v>0</v>
          </cell>
          <cell r="H6022">
            <v>1060378</v>
          </cell>
        </row>
        <row r="6023">
          <cell r="B6023" t="str">
            <v>12538</v>
          </cell>
          <cell r="C6023" t="str">
            <v xml:space="preserve">ANGULO 5/16" x 3" </v>
          </cell>
          <cell r="D6023" t="str">
            <v>ML</v>
          </cell>
          <cell r="E6023">
            <v>1.2</v>
          </cell>
          <cell r="F6023">
            <v>0.05</v>
          </cell>
          <cell r="G6023">
            <v>23953</v>
          </cell>
          <cell r="H6023">
            <v>30181</v>
          </cell>
        </row>
        <row r="6024">
          <cell r="B6024" t="str">
            <v>1104141</v>
          </cell>
          <cell r="C6024" t="str">
            <v xml:space="preserve">LAMINA HOT ROLLED (HR) 5/16 (8mm) de 2m x </v>
          </cell>
          <cell r="D6024" t="str">
            <v>UN</v>
          </cell>
          <cell r="E6024">
            <v>6.3E-2</v>
          </cell>
          <cell r="F6024">
            <v>0.05</v>
          </cell>
          <cell r="G6024">
            <v>303500</v>
          </cell>
          <cell r="H6024">
            <v>20077</v>
          </cell>
        </row>
        <row r="6025">
          <cell r="B6025" t="str">
            <v>163D1</v>
          </cell>
          <cell r="C6025" t="str">
            <v xml:space="preserve">piedra royal verde e: 8 cm </v>
          </cell>
          <cell r="D6025" t="str">
            <v>m2</v>
          </cell>
          <cell r="E6025">
            <v>1</v>
          </cell>
          <cell r="G6025">
            <v>973420</v>
          </cell>
          <cell r="H6025">
            <v>973420</v>
          </cell>
        </row>
        <row r="6026">
          <cell r="B6026" t="str">
            <v>11025</v>
          </cell>
          <cell r="C6026" t="str">
            <v xml:space="preserve">ANTICORROSIVO OXIDO DE HIERRO ROJO </v>
          </cell>
          <cell r="D6026" t="str">
            <v>GN</v>
          </cell>
          <cell r="E6026">
            <v>1.4050285714285713E-2</v>
          </cell>
          <cell r="F6026">
            <v>0.02</v>
          </cell>
          <cell r="G6026">
            <v>35473</v>
          </cell>
          <cell r="H6026">
            <v>508</v>
          </cell>
        </row>
        <row r="6027">
          <cell r="B6027" t="str">
            <v>1100250</v>
          </cell>
          <cell r="C6027" t="str">
            <v xml:space="preserve">SikaBarreraEpox233710+Cataliz+esmalt alquid </v>
          </cell>
          <cell r="D6027" t="str">
            <v>GN</v>
          </cell>
          <cell r="E6027">
            <v>1.0928E-2</v>
          </cell>
          <cell r="F6027">
            <v>0.02</v>
          </cell>
          <cell r="G6027">
            <v>291550</v>
          </cell>
          <cell r="H6027">
            <v>3250</v>
          </cell>
        </row>
        <row r="6028">
          <cell r="B6028" t="str">
            <v>1101010</v>
          </cell>
          <cell r="C6028" t="str">
            <v xml:space="preserve">SOLDADURA ELECTRICA DE 1/8 Ref. E-6013 </v>
          </cell>
          <cell r="D6028" t="str">
            <v>KG</v>
          </cell>
          <cell r="E6028">
            <v>0.05</v>
          </cell>
          <cell r="G6028">
            <v>9408</v>
          </cell>
          <cell r="H6028">
            <v>470</v>
          </cell>
        </row>
        <row r="6029">
          <cell r="B6029" t="str">
            <v>4102486</v>
          </cell>
          <cell r="C6029" t="str">
            <v xml:space="preserve">EQUIPO SOLDADURA 220 AMP ELECTRICO </v>
          </cell>
          <cell r="D6029" t="str">
            <v>DIA</v>
          </cell>
          <cell r="E6029">
            <v>0.04</v>
          </cell>
          <cell r="G6029">
            <v>28000</v>
          </cell>
          <cell r="H6029">
            <v>1120</v>
          </cell>
        </row>
        <row r="6030">
          <cell r="B6030" t="str">
            <v>2A12548</v>
          </cell>
          <cell r="C6030" t="str">
            <v xml:space="preserve">CUADRILLA CARPINTERIA METALICA </v>
          </cell>
          <cell r="D6030" t="str">
            <v>JR</v>
          </cell>
          <cell r="E6030">
            <v>0.2</v>
          </cell>
          <cell r="G6030">
            <v>147188.75</v>
          </cell>
          <cell r="H6030">
            <v>29438</v>
          </cell>
        </row>
        <row r="6031">
          <cell r="B6031" t="str">
            <v>47111</v>
          </cell>
          <cell r="C6031" t="str">
            <v xml:space="preserve">elementos de consumo y proteccion </v>
          </cell>
          <cell r="D6031" t="str">
            <v>%</v>
          </cell>
          <cell r="E6031">
            <v>29438</v>
          </cell>
          <cell r="G6031">
            <v>1.4999999999999999E-2</v>
          </cell>
          <cell r="H6031">
            <v>442</v>
          </cell>
        </row>
        <row r="6032">
          <cell r="B6032" t="str">
            <v>46111</v>
          </cell>
          <cell r="C6032" t="str">
            <v xml:space="preserve">herramienta y equipo menor </v>
          </cell>
          <cell r="D6032" t="str">
            <v>%</v>
          </cell>
          <cell r="E6032">
            <v>29438</v>
          </cell>
          <cell r="G6032">
            <v>0.05</v>
          </cell>
          <cell r="H6032">
            <v>1472</v>
          </cell>
        </row>
        <row r="6033">
          <cell r="C6033" t="str">
            <v>DIRECTO:  1,060,378 / M</v>
          </cell>
          <cell r="D6033">
            <v>0</v>
          </cell>
          <cell r="G6033">
            <v>0</v>
          </cell>
          <cell r="H6033">
            <v>0</v>
          </cell>
        </row>
        <row r="6034">
          <cell r="C6034">
            <v>0</v>
          </cell>
          <cell r="D6034">
            <v>0</v>
          </cell>
          <cell r="G6034">
            <v>0</v>
          </cell>
          <cell r="H6034">
            <v>0</v>
          </cell>
        </row>
        <row r="6035">
          <cell r="B6035" t="str">
            <v>12-04-035</v>
          </cell>
          <cell r="C6035" t="str">
            <v>BANCA EN PLATINAS, TUBULARES Y LAMINA METALICA M32 - A: 0.52 M. - H: 0.41 M. ANGULOS 3" + PLATINAS 5/16" + LAMINA 5/16" CON VACIADO EN CONCRETO F'C 21 MPA + ENCHAPE EN FACHALETA ESPECIAL DE ARCILLA 24x6x3.5 DE HELIOS O EQUIVALENTE SEGÚN DETALLE DE PLANOS. INCLUYE ANTICORROSIVO, PINTURA ELECTROSTATICA, ANCLAJES A PISO Y MALLA ELECTROSOLDADA.</v>
          </cell>
          <cell r="D6035" t="str">
            <v>M</v>
          </cell>
          <cell r="E6035">
            <v>0</v>
          </cell>
          <cell r="G6035">
            <v>0</v>
          </cell>
          <cell r="H6035">
            <v>225043</v>
          </cell>
        </row>
        <row r="6036">
          <cell r="B6036" t="str">
            <v>12538</v>
          </cell>
          <cell r="C6036" t="str">
            <v xml:space="preserve">ANGULO 5/16" x 3" </v>
          </cell>
          <cell r="D6036" t="str">
            <v>ML</v>
          </cell>
          <cell r="E6036">
            <v>1.2</v>
          </cell>
          <cell r="F6036">
            <v>0.05</v>
          </cell>
          <cell r="G6036">
            <v>23953</v>
          </cell>
          <cell r="H6036">
            <v>30181</v>
          </cell>
        </row>
        <row r="6037">
          <cell r="B6037" t="str">
            <v>1104141</v>
          </cell>
          <cell r="C6037" t="str">
            <v xml:space="preserve">LAMINA HOT ROLLED (HR) 5/16 (8mm) de 2m x </v>
          </cell>
          <cell r="D6037" t="str">
            <v>UN</v>
          </cell>
          <cell r="E6037">
            <v>0.41299999999999998</v>
          </cell>
          <cell r="F6037">
            <v>0.05</v>
          </cell>
          <cell r="G6037">
            <v>303500</v>
          </cell>
          <cell r="H6037">
            <v>131613</v>
          </cell>
        </row>
        <row r="6038">
          <cell r="B6038" t="str">
            <v>1A11700</v>
          </cell>
          <cell r="C6038" t="str">
            <v xml:space="preserve">CONCRETO 1:2:2 AreLavRio+Grav. </v>
          </cell>
          <cell r="D6038" t="str">
            <v>M3</v>
          </cell>
          <cell r="E6038">
            <v>3.1199999999999999E-2</v>
          </cell>
          <cell r="G6038">
            <v>328228.82</v>
          </cell>
          <cell r="H6038">
            <v>10241</v>
          </cell>
        </row>
        <row r="6039">
          <cell r="B6039" t="str">
            <v>18229</v>
          </cell>
          <cell r="C6039" t="str">
            <v xml:space="preserve">tableta tipo x6 de Helios o equivalente </v>
          </cell>
          <cell r="D6039" t="str">
            <v>u</v>
          </cell>
          <cell r="E6039">
            <v>36.111111111111121</v>
          </cell>
          <cell r="F6039">
            <v>0.02</v>
          </cell>
          <cell r="G6039">
            <v>297.5</v>
          </cell>
          <cell r="H6039">
            <v>10958</v>
          </cell>
        </row>
        <row r="6040">
          <cell r="B6040" t="str">
            <v>11025</v>
          </cell>
          <cell r="C6040" t="str">
            <v xml:space="preserve">ANTICORROSIVO OXIDO DE HIERRO ROJO </v>
          </cell>
          <cell r="D6040" t="str">
            <v>GN</v>
          </cell>
          <cell r="E6040">
            <v>3.4050285714285713E-2</v>
          </cell>
          <cell r="F6040">
            <v>0.02</v>
          </cell>
          <cell r="G6040">
            <v>35473</v>
          </cell>
          <cell r="H6040">
            <v>1232</v>
          </cell>
        </row>
        <row r="6041">
          <cell r="B6041" t="str">
            <v>1100250</v>
          </cell>
          <cell r="C6041" t="str">
            <v xml:space="preserve">SikaBarreraEpox233710+Cataliz+esmalt alquid </v>
          </cell>
          <cell r="D6041" t="str">
            <v>GN</v>
          </cell>
          <cell r="E6041">
            <v>2.6483555555555555E-2</v>
          </cell>
          <cell r="F6041">
            <v>0.02</v>
          </cell>
          <cell r="G6041">
            <v>291550</v>
          </cell>
          <cell r="H6041">
            <v>7876</v>
          </cell>
        </row>
        <row r="6042">
          <cell r="B6042" t="str">
            <v>1101010</v>
          </cell>
          <cell r="C6042" t="str">
            <v xml:space="preserve">SOLDADURA ELECTRICA DE 1/8 Ref. E-6013 </v>
          </cell>
          <cell r="D6042" t="str">
            <v>KG</v>
          </cell>
          <cell r="E6042">
            <v>0.05</v>
          </cell>
          <cell r="G6042">
            <v>9408</v>
          </cell>
          <cell r="H6042">
            <v>470</v>
          </cell>
        </row>
        <row r="6043">
          <cell r="B6043" t="str">
            <v>4102486</v>
          </cell>
          <cell r="C6043" t="str">
            <v xml:space="preserve">EQUIPO SOLDADURA 220 AMP ELECTRICO </v>
          </cell>
          <cell r="D6043" t="str">
            <v>DIA</v>
          </cell>
          <cell r="E6043">
            <v>0.04</v>
          </cell>
          <cell r="G6043">
            <v>28000</v>
          </cell>
          <cell r="H6043">
            <v>1120</v>
          </cell>
        </row>
        <row r="6044">
          <cell r="B6044" t="str">
            <v>2A12548</v>
          </cell>
          <cell r="C6044" t="str">
            <v xml:space="preserve">CUADRILLA CARPINTERIA METALICA </v>
          </cell>
          <cell r="D6044" t="str">
            <v>JR</v>
          </cell>
          <cell r="E6044">
            <v>0.2</v>
          </cell>
          <cell r="G6044">
            <v>147188.75</v>
          </cell>
          <cell r="H6044">
            <v>29438</v>
          </cell>
        </row>
        <row r="6045">
          <cell r="B6045" t="str">
            <v>47111</v>
          </cell>
          <cell r="C6045" t="str">
            <v xml:space="preserve">elementos de consumo y proteccion </v>
          </cell>
          <cell r="D6045" t="str">
            <v>%</v>
          </cell>
          <cell r="E6045">
            <v>29438</v>
          </cell>
          <cell r="G6045">
            <v>1.4999999999999999E-2</v>
          </cell>
          <cell r="H6045">
            <v>442</v>
          </cell>
        </row>
        <row r="6046">
          <cell r="B6046" t="str">
            <v>46111</v>
          </cell>
          <cell r="C6046" t="str">
            <v xml:space="preserve">herramienta y equipo menor </v>
          </cell>
          <cell r="D6046" t="str">
            <v>%</v>
          </cell>
          <cell r="E6046">
            <v>29438</v>
          </cell>
          <cell r="G6046">
            <v>0.05</v>
          </cell>
          <cell r="H6046">
            <v>1472</v>
          </cell>
        </row>
        <row r="6047">
          <cell r="C6047" t="str">
            <v>DIRECTO:  225,043 / M</v>
          </cell>
          <cell r="D6047">
            <v>0</v>
          </cell>
          <cell r="G6047">
            <v>0</v>
          </cell>
          <cell r="H6047">
            <v>0</v>
          </cell>
        </row>
        <row r="6048">
          <cell r="C6048">
            <v>0</v>
          </cell>
          <cell r="D6048">
            <v>0</v>
          </cell>
          <cell r="G6048">
            <v>0</v>
          </cell>
          <cell r="H6048">
            <v>0</v>
          </cell>
        </row>
        <row r="6049">
          <cell r="B6049" t="str">
            <v>12-04-100</v>
          </cell>
          <cell r="C6049" t="str">
            <v>SISTEMA DE FACHADA EN MALLA REF. METAL SCREEN HD40 DE HUNTER DOUGLAS O EQUIVALENTE. INCLUYE ANCLAJE A ESTRUCTURA DE SOPORTE Y PINTURA DE ACABADO MALLA</v>
          </cell>
          <cell r="D6049" t="str">
            <v>M2</v>
          </cell>
          <cell r="E6049">
            <v>0</v>
          </cell>
          <cell r="G6049">
            <v>0</v>
          </cell>
          <cell r="H6049">
            <v>411876</v>
          </cell>
        </row>
        <row r="6050">
          <cell r="B6050" t="str">
            <v>1711D</v>
          </cell>
          <cell r="C6050" t="str">
            <v xml:space="preserve">s. e i. malla metal screen hd 40 hunter douglas o euivalente </v>
          </cell>
          <cell r="D6050" t="str">
            <v>m2</v>
          </cell>
          <cell r="E6050">
            <v>1</v>
          </cell>
          <cell r="F6050">
            <v>0.02</v>
          </cell>
          <cell r="G6050">
            <v>369988.85</v>
          </cell>
          <cell r="H6050">
            <v>377389</v>
          </cell>
        </row>
        <row r="6051">
          <cell r="B6051" t="str">
            <v>2A12548</v>
          </cell>
          <cell r="C6051" t="str">
            <v xml:space="preserve">CUADRILLA CARPINTERIA METALICA </v>
          </cell>
          <cell r="D6051" t="str">
            <v>JR</v>
          </cell>
          <cell r="E6051">
            <v>0.22</v>
          </cell>
          <cell r="G6051">
            <v>147188.75</v>
          </cell>
          <cell r="H6051">
            <v>32382</v>
          </cell>
        </row>
        <row r="6052">
          <cell r="B6052" t="str">
            <v>47111</v>
          </cell>
          <cell r="C6052" t="str">
            <v xml:space="preserve">elementos de consumo y proteccion </v>
          </cell>
          <cell r="D6052" t="str">
            <v>%</v>
          </cell>
          <cell r="E6052">
            <v>32382</v>
          </cell>
          <cell r="G6052">
            <v>1.4999999999999999E-2</v>
          </cell>
          <cell r="H6052">
            <v>486</v>
          </cell>
        </row>
        <row r="6053">
          <cell r="B6053" t="str">
            <v>46111</v>
          </cell>
          <cell r="C6053" t="str">
            <v xml:space="preserve">herramienta y equipo menor </v>
          </cell>
          <cell r="D6053" t="str">
            <v>%</v>
          </cell>
          <cell r="E6053">
            <v>32382</v>
          </cell>
          <cell r="G6053">
            <v>0.05</v>
          </cell>
          <cell r="H6053">
            <v>1619</v>
          </cell>
        </row>
        <row r="6054">
          <cell r="C6054" t="str">
            <v>DIRECTO:  411,876 / M2</v>
          </cell>
          <cell r="D6054">
            <v>0</v>
          </cell>
          <cell r="G6054">
            <v>0</v>
          </cell>
          <cell r="H6054">
            <v>0</v>
          </cell>
        </row>
        <row r="6055">
          <cell r="C6055">
            <v>0</v>
          </cell>
          <cell r="D6055">
            <v>0</v>
          </cell>
          <cell r="G6055">
            <v>0</v>
          </cell>
          <cell r="H6055">
            <v>0</v>
          </cell>
        </row>
        <row r="6056">
          <cell r="B6056" t="str">
            <v>12-04-101</v>
          </cell>
          <cell r="C6056" t="e">
            <v>#N/A</v>
          </cell>
          <cell r="D6056" t="e">
            <v>#N/A</v>
          </cell>
          <cell r="E6056">
            <v>0</v>
          </cell>
          <cell r="G6056">
            <v>0</v>
          </cell>
          <cell r="H6056" t="e">
            <v>#N/A</v>
          </cell>
        </row>
        <row r="6057">
          <cell r="B6057" t="str">
            <v>17118</v>
          </cell>
          <cell r="C6057" t="str">
            <v xml:space="preserve">malla expandida tipo imt-20 lechon cal 2.5 mm. (1.00x2.00) </v>
          </cell>
          <cell r="D6057" t="str">
            <v>u</v>
          </cell>
          <cell r="E6057">
            <v>0.5</v>
          </cell>
          <cell r="F6057">
            <v>0.05</v>
          </cell>
          <cell r="G6057">
            <v>94533.599999999991</v>
          </cell>
          <cell r="H6057">
            <v>49630</v>
          </cell>
        </row>
        <row r="6058">
          <cell r="B6058" t="str">
            <v>7MA11</v>
          </cell>
          <cell r="C6058" t="str">
            <v xml:space="preserve">aux metalisteria para carpinteria metalica </v>
          </cell>
          <cell r="D6058" t="str">
            <v>m2</v>
          </cell>
          <cell r="E6058">
            <v>1</v>
          </cell>
          <cell r="G6058">
            <v>30971.905078437499</v>
          </cell>
          <cell r="H6058">
            <v>30972</v>
          </cell>
        </row>
        <row r="6059">
          <cell r="B6059" t="str">
            <v>13311</v>
          </cell>
          <cell r="C6059" t="str">
            <v>perfil estructural en acero - 1 pl por m2</v>
          </cell>
          <cell r="D6059" t="str">
            <v>kg</v>
          </cell>
          <cell r="E6059">
            <v>1.495425</v>
          </cell>
          <cell r="G6059">
            <v>4352.4250000000002</v>
          </cell>
          <cell r="H6059">
            <v>6509</v>
          </cell>
        </row>
        <row r="6060">
          <cell r="B6060" t="str">
            <v>4414B</v>
          </cell>
          <cell r="C6060" t="str">
            <v>taladro rotopercutor 1-1/4" - 8 por platina</v>
          </cell>
          <cell r="D6060" t="str">
            <v>d</v>
          </cell>
          <cell r="E6060">
            <v>0.2</v>
          </cell>
          <cell r="G6060">
            <v>33915</v>
          </cell>
          <cell r="H6060">
            <v>6783</v>
          </cell>
        </row>
        <row r="6061">
          <cell r="B6061" t="str">
            <v>1SKA4</v>
          </cell>
          <cell r="C6061" t="str">
            <v>sikadur anchorfix -4 600cc - 8 por platina</v>
          </cell>
          <cell r="D6061" t="str">
            <v>cc</v>
          </cell>
          <cell r="E6061">
            <v>0.19001530466156166</v>
          </cell>
          <cell r="G6061">
            <v>61999</v>
          </cell>
          <cell r="H6061">
            <v>11781</v>
          </cell>
        </row>
        <row r="6062">
          <cell r="B6062" t="str">
            <v>12371</v>
          </cell>
          <cell r="C6062" t="str">
            <v xml:space="preserve">anticorrosivo pintuco rojo x 1 galon </v>
          </cell>
          <cell r="D6062" t="str">
            <v>gal</v>
          </cell>
          <cell r="E6062">
            <v>0.05</v>
          </cell>
          <cell r="G6062">
            <v>43911</v>
          </cell>
          <cell r="H6062">
            <v>2196</v>
          </cell>
        </row>
        <row r="6063">
          <cell r="B6063" t="str">
            <v>1SKE1</v>
          </cell>
          <cell r="C6063" t="str">
            <v xml:space="preserve">sika esmalte 3133 </v>
          </cell>
          <cell r="D6063" t="str">
            <v>gal</v>
          </cell>
          <cell r="E6063">
            <v>0.05</v>
          </cell>
          <cell r="G6063">
            <v>54740</v>
          </cell>
          <cell r="H6063">
            <v>2737</v>
          </cell>
        </row>
        <row r="6064">
          <cell r="B6064" t="str">
            <v>13311</v>
          </cell>
          <cell r="C6064" t="str">
            <v>perfil estructural en acero - angulos</v>
          </cell>
          <cell r="D6064" t="str">
            <v>kg</v>
          </cell>
          <cell r="E6064">
            <v>10</v>
          </cell>
          <cell r="G6064">
            <v>4352.4250000000002</v>
          </cell>
          <cell r="H6064">
            <v>43524</v>
          </cell>
        </row>
        <row r="6065">
          <cell r="B6065" t="str">
            <v>13311</v>
          </cell>
          <cell r="C6065" t="str">
            <v>perfil estructural en acero - perfil superior</v>
          </cell>
          <cell r="D6065" t="str">
            <v>kg</v>
          </cell>
          <cell r="E6065">
            <v>1.25</v>
          </cell>
          <cell r="G6065">
            <v>4352.4250000000002</v>
          </cell>
          <cell r="H6065">
            <v>5441</v>
          </cell>
        </row>
        <row r="6066">
          <cell r="B6066" t="str">
            <v>2C112</v>
          </cell>
          <cell r="C6066" t="str">
            <v xml:space="preserve">mo cuadrilla albañileria (1 of + 2 ay) </v>
          </cell>
          <cell r="D6066" t="str">
            <v>hc</v>
          </cell>
          <cell r="E6066">
            <v>1.5</v>
          </cell>
          <cell r="G6066">
            <v>22037.707506250001</v>
          </cell>
          <cell r="H6066">
            <v>33057</v>
          </cell>
        </row>
        <row r="6067">
          <cell r="B6067" t="str">
            <v>47111</v>
          </cell>
          <cell r="C6067" t="str">
            <v xml:space="preserve">elementos de consumo y proteccion </v>
          </cell>
          <cell r="D6067" t="str">
            <v>%</v>
          </cell>
          <cell r="E6067">
            <v>33057</v>
          </cell>
          <cell r="G6067">
            <v>1.4999999999999999E-2</v>
          </cell>
          <cell r="H6067">
            <v>496</v>
          </cell>
        </row>
        <row r="6068">
          <cell r="B6068" t="str">
            <v>46111</v>
          </cell>
          <cell r="C6068" t="str">
            <v xml:space="preserve">herramienta y equipo menor </v>
          </cell>
          <cell r="D6068" t="str">
            <v>%</v>
          </cell>
          <cell r="E6068">
            <v>33057</v>
          </cell>
          <cell r="G6068">
            <v>0.05</v>
          </cell>
          <cell r="H6068">
            <v>1653</v>
          </cell>
        </row>
        <row r="6069">
          <cell r="C6069" t="e">
            <v>#N/A</v>
          </cell>
          <cell r="D6069">
            <v>0</v>
          </cell>
          <cell r="G6069">
            <v>0</v>
          </cell>
          <cell r="H6069">
            <v>0</v>
          </cell>
        </row>
        <row r="6070">
          <cell r="C6070">
            <v>0</v>
          </cell>
          <cell r="D6070">
            <v>0</v>
          </cell>
          <cell r="G6070">
            <v>0</v>
          </cell>
          <cell r="H6070">
            <v>0</v>
          </cell>
        </row>
        <row r="6071">
          <cell r="B6071" t="str">
            <v>12-04-110</v>
          </cell>
          <cell r="C6071" t="str">
            <v>MACHONES METALICOS. ESTRUCTURA EN TUBULARES METALICOS 2"x2" + LAMINA HR CAL 16 SEGÚN DETALLE DE PLANOS. INCLUYE ANTOCORROSIVO + PINTURA ELECTROSTATICA NEGRA.</v>
          </cell>
          <cell r="D6071" t="str">
            <v>M2</v>
          </cell>
          <cell r="E6071">
            <v>0</v>
          </cell>
          <cell r="G6071">
            <v>0</v>
          </cell>
          <cell r="H6071">
            <v>260140</v>
          </cell>
        </row>
        <row r="6072">
          <cell r="B6072" t="str">
            <v>1331C</v>
          </cell>
          <cell r="C6072" t="str">
            <v xml:space="preserve">perfil estructural en acero 2"x2"x1mm - 6m </v>
          </cell>
          <cell r="D6072" t="str">
            <v>u</v>
          </cell>
          <cell r="E6072">
            <v>1.5875000000000001</v>
          </cell>
          <cell r="F6072">
            <v>0.02</v>
          </cell>
          <cell r="G6072">
            <v>58100</v>
          </cell>
          <cell r="H6072">
            <v>94078</v>
          </cell>
        </row>
        <row r="6073">
          <cell r="B6073" t="str">
            <v>1100625</v>
          </cell>
          <cell r="C6073" t="str">
            <v xml:space="preserve">LAMINA COLD ROLLED Cal.16 1x2 M </v>
          </cell>
          <cell r="D6073" t="str">
            <v>UN</v>
          </cell>
          <cell r="E6073">
            <v>1.2925</v>
          </cell>
          <cell r="F6073">
            <v>0.05</v>
          </cell>
          <cell r="G6073">
            <v>72107</v>
          </cell>
          <cell r="H6073">
            <v>97858</v>
          </cell>
        </row>
        <row r="6074">
          <cell r="B6074" t="str">
            <v>12538</v>
          </cell>
          <cell r="C6074" t="str">
            <v xml:space="preserve">ANGULO 5/16" x 3" </v>
          </cell>
          <cell r="D6074" t="str">
            <v>ML</v>
          </cell>
          <cell r="E6074">
            <v>0.8</v>
          </cell>
          <cell r="F6074">
            <v>0.02</v>
          </cell>
          <cell r="G6074">
            <v>23953</v>
          </cell>
          <cell r="H6074">
            <v>19546</v>
          </cell>
        </row>
        <row r="6075">
          <cell r="B6075" t="str">
            <v>11025</v>
          </cell>
          <cell r="C6075" t="str">
            <v xml:space="preserve">ANTICORROSIVO OXIDO DE HIERRO ROJO </v>
          </cell>
          <cell r="D6075" t="str">
            <v>GN</v>
          </cell>
          <cell r="E6075">
            <v>8.9895428571428571E-2</v>
          </cell>
          <cell r="F6075">
            <v>0.02</v>
          </cell>
          <cell r="G6075">
            <v>35473</v>
          </cell>
          <cell r="H6075">
            <v>3253</v>
          </cell>
        </row>
        <row r="6076">
          <cell r="B6076" t="str">
            <v>1100250</v>
          </cell>
          <cell r="C6076" t="str">
            <v xml:space="preserve">SikaBarreraEpox233710+Cataliz+esmalt alquid </v>
          </cell>
          <cell r="D6076" t="str">
            <v>GN</v>
          </cell>
          <cell r="E6076">
            <v>4.1908891702857144E-2</v>
          </cell>
          <cell r="F6076">
            <v>0.02</v>
          </cell>
          <cell r="G6076">
            <v>291550</v>
          </cell>
          <cell r="H6076">
            <v>12463</v>
          </cell>
        </row>
        <row r="6077">
          <cell r="B6077" t="str">
            <v>1101010</v>
          </cell>
          <cell r="C6077" t="str">
            <v xml:space="preserve">SOLDADURA ELECTRICA DE 1/8 Ref. E-6013 </v>
          </cell>
          <cell r="D6077" t="str">
            <v>KG</v>
          </cell>
          <cell r="E6077">
            <v>0.05</v>
          </cell>
          <cell r="G6077">
            <v>9408</v>
          </cell>
          <cell r="H6077">
            <v>470</v>
          </cell>
        </row>
        <row r="6078">
          <cell r="B6078" t="str">
            <v>4102486</v>
          </cell>
          <cell r="C6078" t="str">
            <v xml:space="preserve">EQUIPO SOLDADURA 220 AMP ELECTRICO </v>
          </cell>
          <cell r="D6078" t="str">
            <v>DIA</v>
          </cell>
          <cell r="E6078">
            <v>0.04</v>
          </cell>
          <cell r="G6078">
            <v>28000</v>
          </cell>
          <cell r="H6078">
            <v>1120</v>
          </cell>
        </row>
        <row r="6079">
          <cell r="B6079" t="str">
            <v>2A12548</v>
          </cell>
          <cell r="C6079" t="str">
            <v xml:space="preserve">CUADRILLA CARPINTERIA METALICA </v>
          </cell>
          <cell r="D6079" t="str">
            <v>JR</v>
          </cell>
          <cell r="E6079">
            <v>0.2</v>
          </cell>
          <cell r="G6079">
            <v>147188.75</v>
          </cell>
          <cell r="H6079">
            <v>29438</v>
          </cell>
        </row>
        <row r="6080">
          <cell r="B6080" t="str">
            <v>47111</v>
          </cell>
          <cell r="C6080" t="str">
            <v xml:space="preserve">elementos de consumo y proteccion </v>
          </cell>
          <cell r="D6080" t="str">
            <v>%</v>
          </cell>
          <cell r="E6080">
            <v>29438</v>
          </cell>
          <cell r="G6080">
            <v>1.4999999999999999E-2</v>
          </cell>
          <cell r="H6080">
            <v>442</v>
          </cell>
        </row>
        <row r="6081">
          <cell r="B6081" t="str">
            <v>46111</v>
          </cell>
          <cell r="C6081" t="str">
            <v xml:space="preserve">herramienta y equipo menor </v>
          </cell>
          <cell r="D6081" t="str">
            <v>%</v>
          </cell>
          <cell r="E6081">
            <v>29438</v>
          </cell>
          <cell r="G6081">
            <v>0.05</v>
          </cell>
          <cell r="H6081">
            <v>1472</v>
          </cell>
        </row>
        <row r="6082">
          <cell r="C6082" t="str">
            <v>DIRECTO:  260,140 / M2</v>
          </cell>
          <cell r="D6082">
            <v>0</v>
          </cell>
          <cell r="G6082">
            <v>0</v>
          </cell>
          <cell r="H6082">
            <v>0</v>
          </cell>
        </row>
        <row r="6083">
          <cell r="C6083">
            <v>0</v>
          </cell>
          <cell r="D6083">
            <v>0</v>
          </cell>
          <cell r="G6083">
            <v>0</v>
          </cell>
          <cell r="H6083">
            <v>0</v>
          </cell>
        </row>
        <row r="6084">
          <cell r="B6084" t="str">
            <v>12-04-120</v>
          </cell>
          <cell r="C6084" t="str">
            <v>DINTELES METALICOS. ESTRUCTURA DE CUELGAS EN TUBULARES METALICOS 2"x2" + TUBULARES LONGITUDINALES Y TRANSVERSALES 4"x2" + LAMINA HR CAL 16 SEGÚN DETALLE DE PLANOS. INCLUYE ANTOCORROSIVO + PINTURA ELECTROSTATICA NEGRA.</v>
          </cell>
          <cell r="D6084" t="str">
            <v>M2</v>
          </cell>
          <cell r="E6084">
            <v>0</v>
          </cell>
          <cell r="G6084">
            <v>0</v>
          </cell>
          <cell r="H6084">
            <v>273959</v>
          </cell>
        </row>
        <row r="6085">
          <cell r="B6085" t="str">
            <v>1331C</v>
          </cell>
          <cell r="C6085" t="str">
            <v xml:space="preserve">perfil estructural en acero 2"x2"x1mm - 6m </v>
          </cell>
          <cell r="D6085" t="str">
            <v>u</v>
          </cell>
          <cell r="E6085">
            <v>2.3273809523809526</v>
          </cell>
          <cell r="F6085">
            <v>0.02</v>
          </cell>
          <cell r="G6085">
            <v>58100</v>
          </cell>
          <cell r="H6085">
            <v>137925</v>
          </cell>
        </row>
        <row r="6086">
          <cell r="B6086" t="str">
            <v>1331B</v>
          </cell>
          <cell r="C6086" t="str">
            <v xml:space="preserve">perfil estructural en acero 4"x2"x2mm - 6m </v>
          </cell>
          <cell r="D6086" t="str">
            <v>u</v>
          </cell>
          <cell r="E6086">
            <v>0.3968253968253968</v>
          </cell>
          <cell r="F6086">
            <v>0.02</v>
          </cell>
          <cell r="G6086">
            <v>126338</v>
          </cell>
          <cell r="H6086">
            <v>51137</v>
          </cell>
        </row>
        <row r="6087">
          <cell r="B6087" t="str">
            <v>1100625</v>
          </cell>
          <cell r="C6087" t="str">
            <v xml:space="preserve">LAMINA COLD ROLLED Cal.16 1x2 M </v>
          </cell>
          <cell r="D6087" t="str">
            <v>UN</v>
          </cell>
          <cell r="E6087">
            <v>0.63095238095238104</v>
          </cell>
          <cell r="F6087">
            <v>0.05</v>
          </cell>
          <cell r="G6087">
            <v>72107</v>
          </cell>
          <cell r="H6087">
            <v>47771</v>
          </cell>
        </row>
        <row r="6088">
          <cell r="B6088" t="str">
            <v>11025</v>
          </cell>
          <cell r="C6088" t="str">
            <v xml:space="preserve">ANTICORROSIVO OXIDO DE HIERRO ROJO </v>
          </cell>
          <cell r="D6088" t="str">
            <v>GN</v>
          </cell>
          <cell r="E6088">
            <v>4.1814058956916103E-2</v>
          </cell>
          <cell r="F6088">
            <v>0.02</v>
          </cell>
          <cell r="G6088">
            <v>35473</v>
          </cell>
          <cell r="H6088">
            <v>1513</v>
          </cell>
        </row>
        <row r="6089">
          <cell r="B6089" t="str">
            <v>1100250</v>
          </cell>
          <cell r="C6089" t="str">
            <v xml:space="preserve">SikaBarreraEpox233710+Cataliz+esmalt alquid </v>
          </cell>
          <cell r="D6089" t="str">
            <v>GN</v>
          </cell>
          <cell r="E6089">
            <v>8.9811539430587062E-3</v>
          </cell>
          <cell r="F6089">
            <v>0.02</v>
          </cell>
          <cell r="G6089">
            <v>291550</v>
          </cell>
          <cell r="H6089">
            <v>2671</v>
          </cell>
        </row>
        <row r="6090">
          <cell r="B6090" t="str">
            <v>1101010</v>
          </cell>
          <cell r="C6090" t="str">
            <v xml:space="preserve">SOLDADURA ELECTRICA DE 1/8 Ref. E-6013 </v>
          </cell>
          <cell r="D6090" t="str">
            <v>KG</v>
          </cell>
          <cell r="E6090">
            <v>0.05</v>
          </cell>
          <cell r="G6090">
            <v>9408</v>
          </cell>
          <cell r="H6090">
            <v>470</v>
          </cell>
        </row>
        <row r="6091">
          <cell r="B6091" t="str">
            <v>4102486</v>
          </cell>
          <cell r="C6091" t="str">
            <v xml:space="preserve">EQUIPO SOLDADURA 220 AMP ELECTRICO </v>
          </cell>
          <cell r="D6091" t="str">
            <v>DIA</v>
          </cell>
          <cell r="E6091">
            <v>0.04</v>
          </cell>
          <cell r="G6091">
            <v>28000</v>
          </cell>
          <cell r="H6091">
            <v>1120</v>
          </cell>
        </row>
        <row r="6092">
          <cell r="B6092" t="str">
            <v>2A12548</v>
          </cell>
          <cell r="C6092" t="str">
            <v xml:space="preserve">CUADRILLA CARPINTERIA METALICA </v>
          </cell>
          <cell r="D6092" t="str">
            <v>JR</v>
          </cell>
          <cell r="E6092">
            <v>0.2</v>
          </cell>
          <cell r="G6092">
            <v>147188.75</v>
          </cell>
          <cell r="H6092">
            <v>29438</v>
          </cell>
        </row>
        <row r="6093">
          <cell r="B6093" t="str">
            <v>47111</v>
          </cell>
          <cell r="C6093" t="str">
            <v xml:space="preserve">elementos de consumo y proteccion </v>
          </cell>
          <cell r="D6093" t="str">
            <v>%</v>
          </cell>
          <cell r="E6093">
            <v>29438</v>
          </cell>
          <cell r="G6093">
            <v>1.4999999999999999E-2</v>
          </cell>
          <cell r="H6093">
            <v>442</v>
          </cell>
        </row>
        <row r="6094">
          <cell r="B6094" t="str">
            <v>46111</v>
          </cell>
          <cell r="C6094" t="str">
            <v xml:space="preserve">herramienta y equipo menor </v>
          </cell>
          <cell r="D6094" t="str">
            <v>%</v>
          </cell>
          <cell r="E6094">
            <v>29438</v>
          </cell>
          <cell r="G6094">
            <v>0.05</v>
          </cell>
          <cell r="H6094">
            <v>1472</v>
          </cell>
        </row>
        <row r="6095">
          <cell r="C6095" t="str">
            <v>DIRECTO:  273,959 / M2</v>
          </cell>
          <cell r="D6095">
            <v>0</v>
          </cell>
          <cell r="G6095">
            <v>0</v>
          </cell>
          <cell r="H6095">
            <v>0</v>
          </cell>
        </row>
        <row r="6096">
          <cell r="C6096">
            <v>0</v>
          </cell>
          <cell r="D6096">
            <v>0</v>
          </cell>
          <cell r="G6096">
            <v>0</v>
          </cell>
          <cell r="H6096">
            <v>0</v>
          </cell>
        </row>
        <row r="6097">
          <cell r="B6097" t="str">
            <v>12-04-200</v>
          </cell>
          <cell r="C6097" t="str">
            <v>ESCALERAS DE GATO EN PLATINAS Y TUBULARES METALICOS SEGÚN DETALLE. INCLUYE ANCLAJES A ESTRUCTURAS, ANTICORROSIVO Y PINTURA DE ACABADO</v>
          </cell>
          <cell r="D6097" t="str">
            <v>M</v>
          </cell>
          <cell r="E6097">
            <v>0</v>
          </cell>
          <cell r="G6097">
            <v>0</v>
          </cell>
          <cell r="H6097">
            <v>746239</v>
          </cell>
        </row>
        <row r="6098">
          <cell r="B6098" t="str">
            <v>13313</v>
          </cell>
          <cell r="C6098" t="str">
            <v xml:space="preserve">tubo met estruc ø1-1/8" </v>
          </cell>
          <cell r="D6098" t="str">
            <v>m</v>
          </cell>
          <cell r="E6098">
            <v>1.6666666666666667</v>
          </cell>
          <cell r="G6098">
            <v>95200</v>
          </cell>
          <cell r="H6098">
            <v>158667</v>
          </cell>
        </row>
        <row r="6099">
          <cell r="B6099" t="str">
            <v>13314</v>
          </cell>
          <cell r="C6099" t="str">
            <v xml:space="preserve">tubo met estruc rect 7/8"x4"x1/4" </v>
          </cell>
          <cell r="D6099" t="str">
            <v>u</v>
          </cell>
          <cell r="E6099">
            <v>2</v>
          </cell>
          <cell r="G6099">
            <v>20517.98</v>
          </cell>
          <cell r="H6099">
            <v>41036</v>
          </cell>
        </row>
        <row r="6100">
          <cell r="B6100" t="str">
            <v>13315</v>
          </cell>
          <cell r="C6100" t="str">
            <v xml:space="preserve">HIERRO PR-60 1/2" Figurado </v>
          </cell>
          <cell r="D6100" t="str">
            <v>KG</v>
          </cell>
          <cell r="E6100">
            <v>2.4077570093457945</v>
          </cell>
          <cell r="G6100">
            <v>2558</v>
          </cell>
          <cell r="H6100">
            <v>6159</v>
          </cell>
        </row>
        <row r="6101">
          <cell r="B6101" t="str">
            <v>13316</v>
          </cell>
          <cell r="C6101" t="str">
            <v xml:space="preserve">pletina metalica 2" x 1/8" </v>
          </cell>
          <cell r="D6101" t="str">
            <v>u</v>
          </cell>
          <cell r="E6101">
            <v>1.3322803738317757</v>
          </cell>
          <cell r="G6101">
            <v>4522</v>
          </cell>
          <cell r="H6101">
            <v>6025</v>
          </cell>
        </row>
        <row r="6102">
          <cell r="B6102" t="str">
            <v>39512</v>
          </cell>
          <cell r="C6102" t="str">
            <v xml:space="preserve">anclajes epoxicos </v>
          </cell>
          <cell r="D6102" t="str">
            <v>u</v>
          </cell>
          <cell r="E6102">
            <v>2.3364485981308412</v>
          </cell>
          <cell r="G6102">
            <v>29750</v>
          </cell>
          <cell r="H6102">
            <v>69509</v>
          </cell>
        </row>
        <row r="6103">
          <cell r="B6103" t="str">
            <v>12371</v>
          </cell>
          <cell r="C6103" t="str">
            <v xml:space="preserve">anticorrosivo pintuco rojo x 1 galon </v>
          </cell>
          <cell r="D6103" t="str">
            <v>gal</v>
          </cell>
          <cell r="E6103">
            <v>0.46728971962616822</v>
          </cell>
          <cell r="G6103">
            <v>43911</v>
          </cell>
          <cell r="H6103">
            <v>20519</v>
          </cell>
        </row>
        <row r="6104">
          <cell r="B6104" t="str">
            <v>1SKE1</v>
          </cell>
          <cell r="C6104" t="str">
            <v xml:space="preserve">sika esmalte 3133 </v>
          </cell>
          <cell r="D6104" t="str">
            <v>gal</v>
          </cell>
          <cell r="E6104">
            <v>0.46728971962616822</v>
          </cell>
          <cell r="G6104">
            <v>54740</v>
          </cell>
          <cell r="H6104">
            <v>25579</v>
          </cell>
        </row>
        <row r="6105">
          <cell r="B6105" t="str">
            <v>4S111</v>
          </cell>
          <cell r="C6105" t="str">
            <v xml:space="preserve">equipo de soldadura electrica </v>
          </cell>
          <cell r="D6105" t="str">
            <v>d</v>
          </cell>
          <cell r="E6105">
            <v>1.1682242990654206</v>
          </cell>
          <cell r="G6105">
            <v>30368.799999999999</v>
          </cell>
          <cell r="H6105">
            <v>35478</v>
          </cell>
        </row>
        <row r="6106">
          <cell r="B6106" t="str">
            <v>13511</v>
          </cell>
          <cell r="C6106" t="str">
            <v xml:space="preserve">soldadura electrica de 1/8 6013 </v>
          </cell>
          <cell r="D6106" t="str">
            <v>kg</v>
          </cell>
          <cell r="E6106">
            <v>5</v>
          </cell>
          <cell r="G6106">
            <v>4879</v>
          </cell>
          <cell r="H6106">
            <v>24395</v>
          </cell>
        </row>
        <row r="6107">
          <cell r="B6107" t="str">
            <v>2C119</v>
          </cell>
          <cell r="C6107" t="str">
            <v xml:space="preserve">mo cuadrilla pintura (1 of + 1 ay) </v>
          </cell>
          <cell r="D6107" t="str">
            <v>hc</v>
          </cell>
          <cell r="E6107">
            <v>0.93457943925233644</v>
          </cell>
          <cell r="G6107">
            <v>24906.066393749999</v>
          </cell>
          <cell r="H6107">
            <v>23277</v>
          </cell>
        </row>
        <row r="6108">
          <cell r="B6108" t="str">
            <v>2C11A</v>
          </cell>
          <cell r="C6108" t="str">
            <v xml:space="preserve">mo cuadrilla metalisteria (1 of + 1 ay) </v>
          </cell>
          <cell r="D6108" t="str">
            <v>hc</v>
          </cell>
          <cell r="E6108">
            <v>11.214953271028037</v>
          </cell>
          <cell r="G6108">
            <v>27970.888218749998</v>
          </cell>
          <cell r="H6108">
            <v>313692</v>
          </cell>
        </row>
        <row r="6109">
          <cell r="B6109" t="str">
            <v>47111</v>
          </cell>
          <cell r="C6109" t="str">
            <v xml:space="preserve">elementos de consumo y proteccion </v>
          </cell>
          <cell r="D6109" t="str">
            <v>%</v>
          </cell>
          <cell r="E6109">
            <v>336969</v>
          </cell>
          <cell r="G6109">
            <v>1.4999999999999999E-2</v>
          </cell>
          <cell r="H6109">
            <v>5055</v>
          </cell>
        </row>
        <row r="6110">
          <cell r="B6110" t="str">
            <v>46111</v>
          </cell>
          <cell r="C6110" t="str">
            <v xml:space="preserve">herramienta y equipo menor </v>
          </cell>
          <cell r="D6110" t="str">
            <v>%</v>
          </cell>
          <cell r="E6110">
            <v>336969</v>
          </cell>
          <cell r="G6110">
            <v>0.05</v>
          </cell>
          <cell r="H6110">
            <v>16848</v>
          </cell>
        </row>
        <row r="6111">
          <cell r="C6111" t="str">
            <v>DIRECTO:  746,239 / M</v>
          </cell>
          <cell r="D6111">
            <v>0</v>
          </cell>
          <cell r="G6111">
            <v>0</v>
          </cell>
          <cell r="H6111">
            <v>0</v>
          </cell>
        </row>
        <row r="6112">
          <cell r="C6112">
            <v>0</v>
          </cell>
          <cell r="D6112">
            <v>0</v>
          </cell>
          <cell r="G6112">
            <v>0</v>
          </cell>
          <cell r="H6112">
            <v>0</v>
          </cell>
        </row>
        <row r="6113">
          <cell r="B6113" t="str">
            <v>12-04-310</v>
          </cell>
          <cell r="C6113" t="str">
            <v>ESCOTILLA METALICA PARA ACCESO A TANQUES (0.90x0.90). INCLUYE ANCLAJES A ESTRUCTURA. PROVISION</v>
          </cell>
          <cell r="D6113" t="str">
            <v>U</v>
          </cell>
          <cell r="E6113">
            <v>0</v>
          </cell>
          <cell r="G6113">
            <v>0</v>
          </cell>
          <cell r="H6113">
            <v>444702</v>
          </cell>
        </row>
        <row r="6114">
          <cell r="B6114" t="str">
            <v>13311</v>
          </cell>
          <cell r="C6114" t="str">
            <v xml:space="preserve">perfil estructural en acero </v>
          </cell>
          <cell r="D6114" t="str">
            <v>kg</v>
          </cell>
          <cell r="E6114">
            <v>10</v>
          </cell>
          <cell r="G6114">
            <v>4352.4250000000002</v>
          </cell>
          <cell r="H6114">
            <v>43524</v>
          </cell>
        </row>
        <row r="6115">
          <cell r="B6115" t="str">
            <v>16B21</v>
          </cell>
          <cell r="C6115" t="str">
            <v xml:space="preserve">lamina galvanizada c16 1.22 x 2.44m </v>
          </cell>
          <cell r="D6115" t="str">
            <v>u</v>
          </cell>
          <cell r="E6115">
            <v>0.36952432141897346</v>
          </cell>
          <cell r="G6115">
            <v>101868.10344827586</v>
          </cell>
          <cell r="H6115">
            <v>37643</v>
          </cell>
        </row>
        <row r="6116">
          <cell r="B6116" t="str">
            <v>39512</v>
          </cell>
          <cell r="C6116" t="str">
            <v xml:space="preserve">anclajes epoxicos </v>
          </cell>
          <cell r="D6116" t="str">
            <v>u</v>
          </cell>
          <cell r="E6116">
            <v>4</v>
          </cell>
          <cell r="G6116">
            <v>29750</v>
          </cell>
          <cell r="H6116">
            <v>119000</v>
          </cell>
        </row>
        <row r="6117">
          <cell r="B6117" t="str">
            <v>12371</v>
          </cell>
          <cell r="C6117" t="str">
            <v xml:space="preserve">anticorrosivo pintuco rojo x 1 galon </v>
          </cell>
          <cell r="D6117" t="str">
            <v>gal</v>
          </cell>
          <cell r="E6117">
            <v>0.2</v>
          </cell>
          <cell r="G6117">
            <v>43911</v>
          </cell>
          <cell r="H6117">
            <v>8782</v>
          </cell>
        </row>
        <row r="6118">
          <cell r="B6118" t="str">
            <v>1SKE1</v>
          </cell>
          <cell r="C6118" t="str">
            <v xml:space="preserve">sika esmalte 3133 </v>
          </cell>
          <cell r="D6118" t="str">
            <v>gal</v>
          </cell>
          <cell r="E6118">
            <v>0.2</v>
          </cell>
          <cell r="G6118">
            <v>54740</v>
          </cell>
          <cell r="H6118">
            <v>10948</v>
          </cell>
        </row>
        <row r="6119">
          <cell r="B6119" t="str">
            <v>4S111</v>
          </cell>
          <cell r="C6119" t="str">
            <v xml:space="preserve">equipo de soldadura electrica </v>
          </cell>
          <cell r="D6119" t="str">
            <v>d</v>
          </cell>
          <cell r="E6119">
            <v>1</v>
          </cell>
          <cell r="G6119">
            <v>30368.799999999999</v>
          </cell>
          <cell r="H6119">
            <v>30369</v>
          </cell>
        </row>
        <row r="6120">
          <cell r="B6120" t="str">
            <v>13511</v>
          </cell>
          <cell r="C6120" t="str">
            <v xml:space="preserve">soldadura electrica de 1/8 6013 </v>
          </cell>
          <cell r="D6120" t="str">
            <v>kg</v>
          </cell>
          <cell r="E6120">
            <v>0.5</v>
          </cell>
          <cell r="G6120">
            <v>4879</v>
          </cell>
          <cell r="H6120">
            <v>2440</v>
          </cell>
        </row>
        <row r="6121">
          <cell r="B6121" t="str">
            <v>2C119</v>
          </cell>
          <cell r="C6121" t="str">
            <v xml:space="preserve">mo cuadrilla pintura (1 of + 1 ay) </v>
          </cell>
          <cell r="D6121" t="str">
            <v>hc</v>
          </cell>
          <cell r="E6121">
            <v>0.5</v>
          </cell>
          <cell r="G6121">
            <v>24906.066393749999</v>
          </cell>
          <cell r="H6121">
            <v>12453</v>
          </cell>
        </row>
        <row r="6122">
          <cell r="B6122" t="str">
            <v>2C11A</v>
          </cell>
          <cell r="C6122" t="str">
            <v xml:space="preserve">mo cuadrilla metalisteria (1 of + 1 ay) </v>
          </cell>
          <cell r="D6122" t="str">
            <v>hc</v>
          </cell>
          <cell r="E6122">
            <v>6</v>
          </cell>
          <cell r="G6122">
            <v>27970.888218749998</v>
          </cell>
          <cell r="H6122">
            <v>167825</v>
          </cell>
        </row>
        <row r="6123">
          <cell r="B6123" t="str">
            <v>47111</v>
          </cell>
          <cell r="C6123" t="str">
            <v xml:space="preserve">elementos de consumo y proteccion </v>
          </cell>
          <cell r="D6123" t="str">
            <v>%</v>
          </cell>
          <cell r="E6123">
            <v>180278</v>
          </cell>
          <cell r="G6123">
            <v>1.4999999999999999E-2</v>
          </cell>
          <cell r="H6123">
            <v>2704</v>
          </cell>
        </row>
        <row r="6124">
          <cell r="B6124" t="str">
            <v>46111</v>
          </cell>
          <cell r="C6124" t="str">
            <v xml:space="preserve">herramienta y equipo menor </v>
          </cell>
          <cell r="D6124" t="str">
            <v>%</v>
          </cell>
          <cell r="E6124">
            <v>180278</v>
          </cell>
          <cell r="G6124">
            <v>0.05</v>
          </cell>
          <cell r="H6124">
            <v>9014</v>
          </cell>
        </row>
        <row r="6125">
          <cell r="C6125" t="str">
            <v>DIRECTO:  444,702 / U</v>
          </cell>
          <cell r="D6125">
            <v>0</v>
          </cell>
          <cell r="G6125">
            <v>0</v>
          </cell>
          <cell r="H6125">
            <v>0</v>
          </cell>
        </row>
        <row r="6126">
          <cell r="C6126">
            <v>0</v>
          </cell>
          <cell r="D6126">
            <v>0</v>
          </cell>
          <cell r="G6126">
            <v>0</v>
          </cell>
          <cell r="H6126">
            <v>0</v>
          </cell>
        </row>
        <row r="6127">
          <cell r="B6127" t="str">
            <v>12-04-400</v>
          </cell>
          <cell r="C6127" t="str">
            <v>CERRAMIENTO BUITRONES EN MALLA EXPANDIDA DE HIERRO CAL 22 REF. EXR 12 MM. DE ICOMALLAS O EQUIVALENTE. INCLUYE PINTURA ANTICORROSIVA, ESMALTE DE ACABADO Y ANCLAJE A ESTRUCTURA DE SOPORTE.</v>
          </cell>
          <cell r="D6127" t="str">
            <v>M2</v>
          </cell>
          <cell r="E6127">
            <v>0</v>
          </cell>
          <cell r="G6127">
            <v>0</v>
          </cell>
          <cell r="H6127">
            <v>45641</v>
          </cell>
        </row>
        <row r="6128">
          <cell r="B6128" t="str">
            <v>1711C</v>
          </cell>
          <cell r="C6128" t="str">
            <v xml:space="preserve">malla expandida tipo EXR-12 de icomallas o equivalente </v>
          </cell>
          <cell r="D6128" t="str">
            <v>m2</v>
          </cell>
          <cell r="E6128">
            <v>1</v>
          </cell>
          <cell r="F6128">
            <v>0.05</v>
          </cell>
          <cell r="G6128">
            <v>17838.099999999999</v>
          </cell>
          <cell r="H6128">
            <v>18730</v>
          </cell>
        </row>
        <row r="6129">
          <cell r="B6129" t="str">
            <v>11025</v>
          </cell>
          <cell r="C6129" t="str">
            <v xml:space="preserve">ANTICORROSIVO OXIDO DE HIERRO ROJO </v>
          </cell>
          <cell r="D6129" t="str">
            <v>GN</v>
          </cell>
          <cell r="E6129">
            <v>0.02</v>
          </cell>
          <cell r="F6129">
            <v>0.02</v>
          </cell>
          <cell r="G6129">
            <v>35473</v>
          </cell>
          <cell r="H6129">
            <v>724</v>
          </cell>
        </row>
        <row r="6130">
          <cell r="B6130" t="str">
            <v>1100250</v>
          </cell>
          <cell r="C6130" t="str">
            <v xml:space="preserve">SikaBarreraEpox233710+Cataliz+esmalt alquid </v>
          </cell>
          <cell r="D6130" t="str">
            <v>GN</v>
          </cell>
          <cell r="E6130">
            <v>0.03</v>
          </cell>
          <cell r="F6130">
            <v>0.02</v>
          </cell>
          <cell r="G6130">
            <v>291550</v>
          </cell>
          <cell r="H6130">
            <v>8921</v>
          </cell>
        </row>
        <row r="6131">
          <cell r="B6131" t="str">
            <v>1101010</v>
          </cell>
          <cell r="C6131" t="str">
            <v xml:space="preserve">SOLDADURA ELECTRICA DE 1/8 Ref. E-6013 </v>
          </cell>
          <cell r="D6131" t="str">
            <v>KG</v>
          </cell>
          <cell r="E6131">
            <v>0.05</v>
          </cell>
          <cell r="G6131">
            <v>9408</v>
          </cell>
          <cell r="H6131">
            <v>470</v>
          </cell>
        </row>
        <row r="6132">
          <cell r="B6132" t="str">
            <v>4102486</v>
          </cell>
          <cell r="C6132" t="str">
            <v xml:space="preserve">EQUIPO SOLDADURA 220 AMP ELECTRICO </v>
          </cell>
          <cell r="D6132" t="str">
            <v>DIA</v>
          </cell>
          <cell r="E6132">
            <v>0.04</v>
          </cell>
          <cell r="G6132">
            <v>28000</v>
          </cell>
          <cell r="H6132">
            <v>1120</v>
          </cell>
        </row>
        <row r="6133">
          <cell r="B6133" t="str">
            <v>2A12548</v>
          </cell>
          <cell r="C6133" t="str">
            <v xml:space="preserve">CUADRILLA CARPINTERIA METALICA </v>
          </cell>
          <cell r="D6133" t="str">
            <v>JR</v>
          </cell>
          <cell r="E6133">
            <v>0.1</v>
          </cell>
          <cell r="G6133">
            <v>147188.75</v>
          </cell>
          <cell r="H6133">
            <v>14719</v>
          </cell>
        </row>
        <row r="6134">
          <cell r="B6134" t="str">
            <v>47111</v>
          </cell>
          <cell r="C6134" t="str">
            <v xml:space="preserve">elementos de consumo y proteccion </v>
          </cell>
          <cell r="D6134" t="str">
            <v>%</v>
          </cell>
          <cell r="E6134">
            <v>14719</v>
          </cell>
          <cell r="G6134">
            <v>1.4999999999999999E-2</v>
          </cell>
          <cell r="H6134">
            <v>221</v>
          </cell>
        </row>
        <row r="6135">
          <cell r="B6135" t="str">
            <v>46111</v>
          </cell>
          <cell r="C6135" t="str">
            <v xml:space="preserve">herramienta y equipo menor </v>
          </cell>
          <cell r="D6135" t="str">
            <v>%</v>
          </cell>
          <cell r="E6135">
            <v>14719</v>
          </cell>
          <cell r="G6135">
            <v>0.05</v>
          </cell>
          <cell r="H6135">
            <v>736</v>
          </cell>
        </row>
        <row r="6136">
          <cell r="C6136" t="str">
            <v>DIRECTO:  45,641 / M2</v>
          </cell>
          <cell r="D6136">
            <v>0</v>
          </cell>
          <cell r="G6136">
            <v>0</v>
          </cell>
          <cell r="H6136">
            <v>0</v>
          </cell>
        </row>
        <row r="6137">
          <cell r="C6137">
            <v>0</v>
          </cell>
          <cell r="D6137">
            <v>0</v>
          </cell>
          <cell r="G6137">
            <v>0</v>
          </cell>
          <cell r="H6137">
            <v>0</v>
          </cell>
        </row>
        <row r="6138">
          <cell r="B6138" t="str">
            <v>12-04-500</v>
          </cell>
          <cell r="C6138" t="str">
            <v>ESTANTERIA EN TUBULARES Y LAMINA METALICA M02 - A: 0.50 M. 3 ESTANTES EN TUBULARES 4"x2" + LAMINA SUPERIOR HR 5/16" SEGÚN DETALLE DE PLANOS. INCLUYE ANTICORROSIVO, PINTURA ELECTROSTATICA Y ANCLAJES A ESTRUCTURA DE SOPORTE.</v>
          </cell>
          <cell r="D6138" t="str">
            <v>M</v>
          </cell>
          <cell r="E6138">
            <v>0</v>
          </cell>
          <cell r="G6138">
            <v>0</v>
          </cell>
          <cell r="H6138">
            <v>262283</v>
          </cell>
        </row>
        <row r="6139">
          <cell r="B6139" t="str">
            <v>1331B</v>
          </cell>
          <cell r="C6139" t="str">
            <v xml:space="preserve">perfil estructural en acero 4"x2"x2mm - 6m </v>
          </cell>
          <cell r="D6139" t="str">
            <v>u</v>
          </cell>
          <cell r="E6139">
            <v>0.46755162241887904</v>
          </cell>
          <cell r="F6139">
            <v>0.02</v>
          </cell>
          <cell r="G6139">
            <v>126338</v>
          </cell>
          <cell r="H6139">
            <v>60251</v>
          </cell>
        </row>
        <row r="6140">
          <cell r="B6140" t="str">
            <v>1100625</v>
          </cell>
          <cell r="C6140" t="str">
            <v xml:space="preserve">LAMINA COLD ROLLED Cal.16 1x2 M </v>
          </cell>
          <cell r="D6140" t="str">
            <v>UN</v>
          </cell>
          <cell r="E6140">
            <v>1.08</v>
          </cell>
          <cell r="F6140">
            <v>0.05</v>
          </cell>
          <cell r="G6140">
            <v>72107</v>
          </cell>
          <cell r="H6140">
            <v>81769</v>
          </cell>
        </row>
        <row r="6141">
          <cell r="B6141" t="str">
            <v>11025</v>
          </cell>
          <cell r="C6141" t="str">
            <v xml:space="preserve">ANTICORROSIVO OXIDO DE HIERRO ROJO </v>
          </cell>
          <cell r="D6141" t="str">
            <v>GN</v>
          </cell>
          <cell r="E6141">
            <v>0.19735797724399495</v>
          </cell>
          <cell r="F6141">
            <v>0.02</v>
          </cell>
          <cell r="G6141">
            <v>35473</v>
          </cell>
          <cell r="H6141">
            <v>7141</v>
          </cell>
        </row>
        <row r="6142">
          <cell r="B6142" t="str">
            <v>1100250</v>
          </cell>
          <cell r="C6142" t="str">
            <v xml:space="preserve">SikaBarreraEpox233710+Cataliz+esmalt alquid </v>
          </cell>
          <cell r="D6142" t="str">
            <v>GN</v>
          </cell>
          <cell r="E6142">
            <v>0.15350064896755164</v>
          </cell>
          <cell r="F6142">
            <v>0.02</v>
          </cell>
          <cell r="G6142">
            <v>291550</v>
          </cell>
          <cell r="H6142">
            <v>45648</v>
          </cell>
        </row>
        <row r="6143">
          <cell r="B6143" t="str">
            <v>1101010</v>
          </cell>
          <cell r="C6143" t="str">
            <v xml:space="preserve">SOLDADURA ELECTRICA DE 1/8 Ref. E-6013 </v>
          </cell>
          <cell r="D6143" t="str">
            <v>KG</v>
          </cell>
          <cell r="E6143">
            <v>0.15000000000000002</v>
          </cell>
          <cell r="G6143">
            <v>9408</v>
          </cell>
          <cell r="H6143">
            <v>1411</v>
          </cell>
        </row>
        <row r="6144">
          <cell r="B6144" t="str">
            <v>4102486</v>
          </cell>
          <cell r="C6144" t="str">
            <v xml:space="preserve">EQUIPO SOLDADURA 220 AMP ELECTRICO </v>
          </cell>
          <cell r="D6144" t="str">
            <v>DIA</v>
          </cell>
          <cell r="E6144">
            <v>0.12</v>
          </cell>
          <cell r="G6144">
            <v>28000</v>
          </cell>
          <cell r="H6144">
            <v>3360</v>
          </cell>
        </row>
        <row r="6145">
          <cell r="B6145" t="str">
            <v>2A12548</v>
          </cell>
          <cell r="C6145" t="str">
            <v xml:space="preserve">CUADRILLA CARPINTERIA METALICA </v>
          </cell>
          <cell r="D6145" t="str">
            <v>JR</v>
          </cell>
          <cell r="E6145">
            <v>0.4</v>
          </cell>
          <cell r="G6145">
            <v>147188.75</v>
          </cell>
          <cell r="H6145">
            <v>58876</v>
          </cell>
        </row>
        <row r="6146">
          <cell r="B6146" t="str">
            <v>47111</v>
          </cell>
          <cell r="C6146" t="str">
            <v xml:space="preserve">elementos de consumo y proteccion </v>
          </cell>
          <cell r="D6146" t="str">
            <v>%</v>
          </cell>
          <cell r="E6146">
            <v>58876</v>
          </cell>
          <cell r="G6146">
            <v>1.4999999999999999E-2</v>
          </cell>
          <cell r="H6146">
            <v>883</v>
          </cell>
        </row>
        <row r="6147">
          <cell r="B6147" t="str">
            <v>46111</v>
          </cell>
          <cell r="C6147" t="str">
            <v xml:space="preserve">herramienta y equipo menor </v>
          </cell>
          <cell r="D6147" t="str">
            <v>%</v>
          </cell>
          <cell r="E6147">
            <v>58876</v>
          </cell>
          <cell r="G6147">
            <v>0.05</v>
          </cell>
          <cell r="H6147">
            <v>2944</v>
          </cell>
        </row>
        <row r="6148">
          <cell r="C6148" t="str">
            <v>DIRECTO:  262,283 / M</v>
          </cell>
          <cell r="D6148">
            <v>0</v>
          </cell>
          <cell r="G6148">
            <v>0</v>
          </cell>
          <cell r="H6148">
            <v>0</v>
          </cell>
        </row>
        <row r="6149">
          <cell r="C6149">
            <v>0</v>
          </cell>
          <cell r="D6149">
            <v>0</v>
          </cell>
          <cell r="G6149">
            <v>0</v>
          </cell>
          <cell r="H6149">
            <v>0</v>
          </cell>
        </row>
        <row r="6150">
          <cell r="B6150" t="str">
            <v>12-04-505</v>
          </cell>
          <cell r="C6150" t="str">
            <v>ESTANTERIA GIMNASIO EN TUBULARES Y MALLA METALICA M12 (7.55x3.20). ESTANTES EN TUBULARES 40x40 MM Y 25x25 MM. + MALLA SEGÚN DETALLE DE PLANOS. INCLUYE ANTICORROSIVO, PINTURA ELECTROSTATICA Y ANCLAJES A ESTRUCTURA DE SOPORTE.</v>
          </cell>
          <cell r="D6150" t="str">
            <v>U</v>
          </cell>
          <cell r="E6150">
            <v>0</v>
          </cell>
          <cell r="G6150">
            <v>0</v>
          </cell>
          <cell r="H6150">
            <v>9503285</v>
          </cell>
        </row>
        <row r="6151">
          <cell r="B6151" t="str">
            <v>3F405</v>
          </cell>
          <cell r="C6151" t="str">
            <v xml:space="preserve">s. e i. estanteria gimnasio en tubulares y malla metalica m12 (7.55x3.20). estantes en tubulares 40x40 mm y 25x25 mm. + malla según detalle de planos. incluye anticorrosivo, pintura electrostatica y anclajes a estructura de soporte. </v>
          </cell>
          <cell r="D6151" t="str">
            <v>u</v>
          </cell>
          <cell r="E6151">
            <v>1</v>
          </cell>
          <cell r="G6151">
            <v>9496200</v>
          </cell>
          <cell r="H6151">
            <v>9496200</v>
          </cell>
        </row>
        <row r="6152">
          <cell r="B6152" t="str">
            <v>2A11938</v>
          </cell>
          <cell r="C6152" t="str">
            <v xml:space="preserve">CUADRILLA ALBAÑILERIA GENERAL 1:1 </v>
          </cell>
          <cell r="D6152" t="str">
            <v>JR</v>
          </cell>
          <cell r="E6152">
            <v>0.05</v>
          </cell>
          <cell r="G6152">
            <v>133037.45000000001</v>
          </cell>
          <cell r="H6152">
            <v>6652</v>
          </cell>
        </row>
        <row r="6153">
          <cell r="B6153" t="str">
            <v>47111</v>
          </cell>
          <cell r="C6153" t="str">
            <v xml:space="preserve">elementos de consumo y proteccion </v>
          </cell>
          <cell r="D6153" t="str">
            <v>%</v>
          </cell>
          <cell r="E6153">
            <v>6652</v>
          </cell>
          <cell r="G6153">
            <v>1.4999999999999999E-2</v>
          </cell>
          <cell r="H6153">
            <v>100</v>
          </cell>
        </row>
        <row r="6154">
          <cell r="B6154" t="str">
            <v>46111</v>
          </cell>
          <cell r="C6154" t="str">
            <v xml:space="preserve">herramienta y equipo menor </v>
          </cell>
          <cell r="D6154" t="str">
            <v>%</v>
          </cell>
          <cell r="E6154">
            <v>6652</v>
          </cell>
          <cell r="G6154">
            <v>0.05</v>
          </cell>
          <cell r="H6154">
            <v>333</v>
          </cell>
        </row>
        <row r="6155">
          <cell r="C6155" t="str">
            <v>DIRECTO:  9,503,285 / U</v>
          </cell>
          <cell r="D6155">
            <v>0</v>
          </cell>
          <cell r="G6155">
            <v>0</v>
          </cell>
          <cell r="H6155">
            <v>0</v>
          </cell>
        </row>
        <row r="6156">
          <cell r="C6156">
            <v>0</v>
          </cell>
          <cell r="D6156">
            <v>0</v>
          </cell>
          <cell r="G6156">
            <v>0</v>
          </cell>
          <cell r="H6156">
            <v>0</v>
          </cell>
        </row>
        <row r="6157">
          <cell r="B6157" t="str">
            <v>12-04-510</v>
          </cell>
          <cell r="C6157" t="str">
            <v>MUEBLE ATENCION ACCESO PRINCIPAL M18 (13.45x1.10). TUBULARES 35x35 MM. Y 25x25 MM. + LAMINA METALICA CAL 18 SEGUN DETALLE DE PLANOS. INCLUYE ANTICORROSIVO, PINTURA ELECTROSTATICA Y ANCLAJES A ESTRUCTURA DE SOPORTE.</v>
          </cell>
          <cell r="D6157" t="str">
            <v>U</v>
          </cell>
          <cell r="E6157">
            <v>0</v>
          </cell>
          <cell r="G6157">
            <v>0</v>
          </cell>
          <cell r="H6157">
            <v>7962481</v>
          </cell>
        </row>
        <row r="6158">
          <cell r="B6158" t="str">
            <v>3F414</v>
          </cell>
          <cell r="C6158" t="str">
            <v xml:space="preserve">mueble atencion acceso principal m18 (13.45x1.10). tubulares 35x35 mm. y 25x25 mm. + lamina metalica cal 18 segun detalle de planos. incluye anticorrosivo, pintura electrostatica y anclajes a estructura de soporte. </v>
          </cell>
          <cell r="D6158" t="str">
            <v>u</v>
          </cell>
          <cell r="E6158">
            <v>1</v>
          </cell>
          <cell r="G6158">
            <v>7955396.4497041414</v>
          </cell>
          <cell r="H6158">
            <v>7955396</v>
          </cell>
        </row>
        <row r="6159">
          <cell r="B6159" t="str">
            <v>2A11938</v>
          </cell>
          <cell r="C6159" t="str">
            <v xml:space="preserve">CUADRILLA ALBAÑILERIA GENERAL 1:1 </v>
          </cell>
          <cell r="D6159" t="str">
            <v>JR</v>
          </cell>
          <cell r="E6159">
            <v>0.05</v>
          </cell>
          <cell r="G6159">
            <v>133037.45000000001</v>
          </cell>
          <cell r="H6159">
            <v>6652</v>
          </cell>
        </row>
        <row r="6160">
          <cell r="B6160" t="str">
            <v>47111</v>
          </cell>
          <cell r="C6160" t="str">
            <v xml:space="preserve">elementos de consumo y proteccion </v>
          </cell>
          <cell r="D6160" t="str">
            <v>%</v>
          </cell>
          <cell r="E6160">
            <v>6652</v>
          </cell>
          <cell r="G6160">
            <v>1.4999999999999999E-2</v>
          </cell>
          <cell r="H6160">
            <v>100</v>
          </cell>
        </row>
        <row r="6161">
          <cell r="B6161" t="str">
            <v>46111</v>
          </cell>
          <cell r="C6161" t="str">
            <v xml:space="preserve">herramienta y equipo menor </v>
          </cell>
          <cell r="D6161" t="str">
            <v>%</v>
          </cell>
          <cell r="E6161">
            <v>6652</v>
          </cell>
          <cell r="G6161">
            <v>0.05</v>
          </cell>
          <cell r="H6161">
            <v>333</v>
          </cell>
        </row>
        <row r="6162">
          <cell r="C6162" t="str">
            <v>DIRECTO:  7,962,481 / U</v>
          </cell>
          <cell r="D6162">
            <v>0</v>
          </cell>
          <cell r="G6162">
            <v>0</v>
          </cell>
          <cell r="H6162">
            <v>0</v>
          </cell>
        </row>
        <row r="6163">
          <cell r="B6163" t="str">
            <v>13</v>
          </cell>
          <cell r="C6163" t="str">
            <v>CARPINTERIA DE MADERA</v>
          </cell>
          <cell r="D6163">
            <v>0</v>
          </cell>
          <cell r="G6163">
            <v>0</v>
          </cell>
          <cell r="H6163">
            <v>0</v>
          </cell>
        </row>
        <row r="6164">
          <cell r="B6164" t="str">
            <v>13-01-010</v>
          </cell>
          <cell r="C6164" t="str">
            <v>PUERTA P-17 (6.60x3.20). MARCO EN MADERA CON ALAS MOVILES CON ESTRUCTURA EN ALUMINIO Y FORRO EN MDF MELAMINICO BLANCO CON RELLENO EN POLIURETANO EXPANDIDO CON MEMBRANA ELASTOMERA, FIBRA MINERAL Y SELLO SEMIHERMÉTICO. INCLUYE RIELES Y CERRADURA DE SEGURIDAD. 7 CUERPOS CORREDIZOS</v>
          </cell>
          <cell r="D6164" t="str">
            <v>U</v>
          </cell>
          <cell r="E6164">
            <v>0</v>
          </cell>
          <cell r="G6164">
            <v>0</v>
          </cell>
          <cell r="H6164">
            <v>15222587</v>
          </cell>
        </row>
        <row r="6165">
          <cell r="B6165" t="str">
            <v>3T200</v>
          </cell>
          <cell r="C6165" t="str">
            <v xml:space="preserve">puerta p-17 (6.60x3.20). marco en madera con alas moviles con estructura en aluminio y forro en mdf melaminico blanco con relleno en poliuretano expandido con membrana elastomera, fibra mineral y sello semihermético. incluye rieles y cerradura de seguridad. 7 cuerpos corredizos </v>
          </cell>
          <cell r="D6165" t="str">
            <v>u</v>
          </cell>
          <cell r="E6165">
            <v>1</v>
          </cell>
          <cell r="G6165">
            <v>15079680</v>
          </cell>
          <cell r="H6165">
            <v>15079680</v>
          </cell>
        </row>
        <row r="6166">
          <cell r="B6166" t="str">
            <v>1104603</v>
          </cell>
          <cell r="C6166" t="str">
            <v xml:space="preserve">CERRADURA DOBLE CILINDRO </v>
          </cell>
          <cell r="D6166" t="str">
            <v>und</v>
          </cell>
          <cell r="E6166">
            <v>1</v>
          </cell>
          <cell r="G6166">
            <v>69900</v>
          </cell>
          <cell r="H6166">
            <v>69900</v>
          </cell>
        </row>
        <row r="6167">
          <cell r="B6167" t="str">
            <v>1A14294</v>
          </cell>
          <cell r="C6167" t="str">
            <v xml:space="preserve">Manijas o Agarraderas ( Suministro) </v>
          </cell>
          <cell r="D6167">
            <v>0</v>
          </cell>
          <cell r="E6167">
            <v>1</v>
          </cell>
          <cell r="G6167">
            <v>52628</v>
          </cell>
          <cell r="H6167">
            <v>52628</v>
          </cell>
        </row>
        <row r="6168">
          <cell r="B6168" t="str">
            <v>2A14537</v>
          </cell>
          <cell r="C6168" t="str">
            <v xml:space="preserve">CUADRILLA CARPINTERIA MADERA </v>
          </cell>
          <cell r="D6168" t="str">
            <v>JR</v>
          </cell>
          <cell r="E6168">
            <v>0.13</v>
          </cell>
          <cell r="G6168">
            <v>147188.75</v>
          </cell>
          <cell r="H6168">
            <v>19135</v>
          </cell>
        </row>
        <row r="6169">
          <cell r="B6169" t="str">
            <v>47111</v>
          </cell>
          <cell r="C6169" t="str">
            <v xml:space="preserve">elementos de consumo y proteccion </v>
          </cell>
          <cell r="D6169" t="str">
            <v>%</v>
          </cell>
          <cell r="E6169">
            <v>19135</v>
          </cell>
          <cell r="G6169">
            <v>1.4999999999999999E-2</v>
          </cell>
          <cell r="H6169">
            <v>287</v>
          </cell>
        </row>
        <row r="6170">
          <cell r="B6170" t="str">
            <v>46111</v>
          </cell>
          <cell r="C6170" t="str">
            <v xml:space="preserve">herramienta y equipo menor </v>
          </cell>
          <cell r="D6170" t="str">
            <v>%</v>
          </cell>
          <cell r="E6170">
            <v>19135</v>
          </cell>
          <cell r="G6170">
            <v>0.05</v>
          </cell>
          <cell r="H6170">
            <v>957</v>
          </cell>
        </row>
        <row r="6171">
          <cell r="C6171" t="str">
            <v>DIRECTO:  15,222,587 / U</v>
          </cell>
          <cell r="D6171">
            <v>0</v>
          </cell>
          <cell r="G6171">
            <v>0</v>
          </cell>
          <cell r="H6171">
            <v>0</v>
          </cell>
        </row>
        <row r="6172">
          <cell r="C6172">
            <v>0</v>
          </cell>
          <cell r="D6172">
            <v>0</v>
          </cell>
          <cell r="G6172">
            <v>0</v>
          </cell>
          <cell r="H6172">
            <v>0</v>
          </cell>
        </row>
        <row r="6173">
          <cell r="B6173" t="str">
            <v>13-01-020</v>
          </cell>
          <cell r="C6173" t="str">
            <v>PUERTA P-18 (8.00x3.20). MARCO EN MADERA CON ALAS MOVILES CON ESTRUCTURA EN ALUMINIO Y FORRO EN MDF MELAMINICO BLANCO CON RELLENO EN POLIURETANO EXPANDIDO CON MEMBRANA ELASTOMERA, FIBRA MINERAL Y SELLO SEMIHERMÉTICO. INCLUYE RIELES Y CERRADURA DE SEGURIDAD. 8 CUERPOS CORREDIZOS</v>
          </cell>
          <cell r="D6173" t="str">
            <v>U</v>
          </cell>
          <cell r="E6173">
            <v>0</v>
          </cell>
          <cell r="G6173">
            <v>0</v>
          </cell>
          <cell r="H6173">
            <v>18421307</v>
          </cell>
        </row>
        <row r="6174">
          <cell r="B6174" t="str">
            <v>3T201</v>
          </cell>
          <cell r="C6174" t="str">
            <v xml:space="preserve">puerta p-18 (8.00x3.20). marco en madera con alas moviles con estructura en aluminio y forro en mdf melaminico blanco con relleno en poliuretano expandido con membrana elastomera, fibra mineral y sello semihermético. incluye rieles y cerradura de seguridad. 8 cuerpos corredizos </v>
          </cell>
          <cell r="D6174" t="str">
            <v>u</v>
          </cell>
          <cell r="E6174">
            <v>1</v>
          </cell>
          <cell r="G6174">
            <v>18278400</v>
          </cell>
          <cell r="H6174">
            <v>18278400</v>
          </cell>
        </row>
        <row r="6175">
          <cell r="B6175" t="str">
            <v>1104603</v>
          </cell>
          <cell r="C6175" t="str">
            <v xml:space="preserve">CERRADURA DOBLE CILINDRO </v>
          </cell>
          <cell r="D6175" t="str">
            <v>und</v>
          </cell>
          <cell r="E6175">
            <v>1</v>
          </cell>
          <cell r="G6175">
            <v>69900</v>
          </cell>
          <cell r="H6175">
            <v>69900</v>
          </cell>
        </row>
        <row r="6176">
          <cell r="B6176" t="str">
            <v>1A14294</v>
          </cell>
          <cell r="C6176" t="str">
            <v xml:space="preserve">Manijas o Agarraderas ( Suministro) </v>
          </cell>
          <cell r="D6176">
            <v>0</v>
          </cell>
          <cell r="E6176">
            <v>1</v>
          </cell>
          <cell r="G6176">
            <v>52628</v>
          </cell>
          <cell r="H6176">
            <v>52628</v>
          </cell>
        </row>
        <row r="6177">
          <cell r="B6177" t="str">
            <v>2A14537</v>
          </cell>
          <cell r="C6177" t="str">
            <v xml:space="preserve">CUADRILLA CARPINTERIA MADERA </v>
          </cell>
          <cell r="D6177" t="str">
            <v>JR</v>
          </cell>
          <cell r="E6177">
            <v>0.13</v>
          </cell>
          <cell r="G6177">
            <v>147188.75</v>
          </cell>
          <cell r="H6177">
            <v>19135</v>
          </cell>
        </row>
        <row r="6178">
          <cell r="B6178" t="str">
            <v>47111</v>
          </cell>
          <cell r="C6178" t="str">
            <v xml:space="preserve">elementos de consumo y proteccion </v>
          </cell>
          <cell r="D6178" t="str">
            <v>%</v>
          </cell>
          <cell r="E6178">
            <v>19135</v>
          </cell>
          <cell r="G6178">
            <v>1.4999999999999999E-2</v>
          </cell>
          <cell r="H6178">
            <v>287</v>
          </cell>
        </row>
        <row r="6179">
          <cell r="B6179" t="str">
            <v>46111</v>
          </cell>
          <cell r="C6179" t="str">
            <v xml:space="preserve">herramienta y equipo menor </v>
          </cell>
          <cell r="D6179" t="str">
            <v>%</v>
          </cell>
          <cell r="E6179">
            <v>19135</v>
          </cell>
          <cell r="G6179">
            <v>0.05</v>
          </cell>
          <cell r="H6179">
            <v>957</v>
          </cell>
        </row>
        <row r="6180">
          <cell r="C6180" t="str">
            <v>DIRECTO:  18,421,307 / U</v>
          </cell>
          <cell r="D6180">
            <v>0</v>
          </cell>
          <cell r="G6180">
            <v>0</v>
          </cell>
          <cell r="H6180">
            <v>0</v>
          </cell>
        </row>
        <row r="6181">
          <cell r="C6181">
            <v>0</v>
          </cell>
          <cell r="D6181">
            <v>0</v>
          </cell>
          <cell r="G6181">
            <v>0</v>
          </cell>
          <cell r="H6181">
            <v>0</v>
          </cell>
        </row>
        <row r="6182">
          <cell r="B6182" t="str">
            <v>13-01-030</v>
          </cell>
          <cell r="C6182" t="str">
            <v>PUERTA P-34 (9.20x4.00). MARCO EN MADERA CON ALAS MOVILES CON ESTRUCTURA EN ALUMINIO Y FORRO EN MDF MELAMINICO BLANCO CON RELLENO EN POLIURETANO EXPANDIDO CON MEMBRANA ELASTOMERA, FIBRA MINERAL Y SELLO SEMIHERMÉTICO. INCLUYE RIELES Y CERRADURA DE SEGURIDAD. 10 CUERPOS CORREDIZOS</v>
          </cell>
          <cell r="D6182" t="str">
            <v>U</v>
          </cell>
          <cell r="E6182">
            <v>0</v>
          </cell>
          <cell r="G6182">
            <v>0</v>
          </cell>
          <cell r="H6182">
            <v>26418107</v>
          </cell>
        </row>
        <row r="6183">
          <cell r="B6183" t="str">
            <v>3T202</v>
          </cell>
          <cell r="C6183" t="str">
            <v xml:space="preserve">puerta p-34 (9.20x4.00). marco en madera con alas moviles con estructura en aluminio y forro en mdf melaminico blanco con relleno en poliuretano expandido con membrana elastomera, fibra mineral y sello semihermético. incluye rieles y cerradura de seguridad. 10 cuerpos corredizos </v>
          </cell>
          <cell r="D6183" t="str">
            <v>u</v>
          </cell>
          <cell r="E6183">
            <v>1</v>
          </cell>
          <cell r="G6183">
            <v>26275200</v>
          </cell>
          <cell r="H6183">
            <v>26275200</v>
          </cell>
        </row>
        <row r="6184">
          <cell r="B6184" t="str">
            <v>1104603</v>
          </cell>
          <cell r="C6184" t="str">
            <v xml:space="preserve">CERRADURA DOBLE CILINDRO </v>
          </cell>
          <cell r="D6184" t="str">
            <v>und</v>
          </cell>
          <cell r="E6184">
            <v>1</v>
          </cell>
          <cell r="G6184">
            <v>69900</v>
          </cell>
          <cell r="H6184">
            <v>69900</v>
          </cell>
        </row>
        <row r="6185">
          <cell r="B6185" t="str">
            <v>1A14294</v>
          </cell>
          <cell r="C6185" t="str">
            <v xml:space="preserve">Manijas o Agarraderas ( Suministro) </v>
          </cell>
          <cell r="D6185">
            <v>0</v>
          </cell>
          <cell r="E6185">
            <v>1</v>
          </cell>
          <cell r="G6185">
            <v>52628</v>
          </cell>
          <cell r="H6185">
            <v>52628</v>
          </cell>
        </row>
        <row r="6186">
          <cell r="B6186" t="str">
            <v>2A14537</v>
          </cell>
          <cell r="C6186" t="str">
            <v xml:space="preserve">CUADRILLA CARPINTERIA MADERA </v>
          </cell>
          <cell r="D6186" t="str">
            <v>JR</v>
          </cell>
          <cell r="E6186">
            <v>0.13</v>
          </cell>
          <cell r="G6186">
            <v>147188.75</v>
          </cell>
          <cell r="H6186">
            <v>19135</v>
          </cell>
        </row>
        <row r="6187">
          <cell r="B6187" t="str">
            <v>47111</v>
          </cell>
          <cell r="C6187" t="str">
            <v xml:space="preserve">elementos de consumo y proteccion </v>
          </cell>
          <cell r="D6187" t="str">
            <v>%</v>
          </cell>
          <cell r="E6187">
            <v>19135</v>
          </cell>
          <cell r="G6187">
            <v>1.4999999999999999E-2</v>
          </cell>
          <cell r="H6187">
            <v>287</v>
          </cell>
        </row>
        <row r="6188">
          <cell r="B6188" t="str">
            <v>46111</v>
          </cell>
          <cell r="C6188" t="str">
            <v xml:space="preserve">herramienta y equipo menor </v>
          </cell>
          <cell r="D6188" t="str">
            <v>%</v>
          </cell>
          <cell r="E6188">
            <v>19135</v>
          </cell>
          <cell r="G6188">
            <v>0.05</v>
          </cell>
          <cell r="H6188">
            <v>957</v>
          </cell>
        </row>
        <row r="6189">
          <cell r="C6189" t="str">
            <v>DIRECTO:  26,418,107 / U</v>
          </cell>
          <cell r="D6189">
            <v>0</v>
          </cell>
          <cell r="G6189">
            <v>0</v>
          </cell>
          <cell r="H6189">
            <v>0</v>
          </cell>
        </row>
        <row r="6190">
          <cell r="C6190">
            <v>0</v>
          </cell>
          <cell r="D6190">
            <v>0</v>
          </cell>
          <cell r="G6190">
            <v>0</v>
          </cell>
          <cell r="H6190">
            <v>0</v>
          </cell>
        </row>
        <row r="6191">
          <cell r="B6191" t="str">
            <v>13-01-100</v>
          </cell>
          <cell r="C6191" t="str">
            <v>PUERTA TIPO U (1.00x2.50). ALA PIVOTANTE ENTAMBORADA ENCHAPE EN ROBLE EN 1 CARA Y PANEL ACUSTICO RANURADO EN LA OTRA CARA. RELLENO EN FIBRA DE VIDRIO ABSORBENTE AGLOMERADO CON RESINA TERMO RESISTENTE 1" SEGÚN DETALLE DE PLANOS. INCLUYE CERRADURA Y HALADERA</v>
          </cell>
          <cell r="D6191" t="str">
            <v>U</v>
          </cell>
          <cell r="E6191">
            <v>0</v>
          </cell>
          <cell r="G6191">
            <v>0</v>
          </cell>
          <cell r="H6191">
            <v>2820407</v>
          </cell>
        </row>
        <row r="6192">
          <cell r="B6192" t="str">
            <v>3F122</v>
          </cell>
          <cell r="C6192" t="str">
            <v xml:space="preserve">puerta tipo u (1.00x2.50). ala pivotante entamborada enchape en roble en 1 cara y panel acustico ranurado en la otra cara. relleno en fibra de vidrio absorbente aglomerado con resina termo resistente 1" según detalle de planos </v>
          </cell>
          <cell r="D6192" t="str">
            <v>u</v>
          </cell>
          <cell r="E6192">
            <v>1</v>
          </cell>
          <cell r="G6192">
            <v>2677500</v>
          </cell>
          <cell r="H6192">
            <v>2677500</v>
          </cell>
        </row>
        <row r="6193">
          <cell r="B6193" t="str">
            <v>1104603</v>
          </cell>
          <cell r="C6193" t="str">
            <v xml:space="preserve">CERRADURA DOBLE CILINDRO </v>
          </cell>
          <cell r="D6193" t="str">
            <v>und</v>
          </cell>
          <cell r="E6193">
            <v>1</v>
          </cell>
          <cell r="G6193">
            <v>69900</v>
          </cell>
          <cell r="H6193">
            <v>69900</v>
          </cell>
        </row>
        <row r="6194">
          <cell r="B6194" t="str">
            <v>1A14294</v>
          </cell>
          <cell r="C6194" t="str">
            <v xml:space="preserve">Manijas o Agarraderas ( Suministro) </v>
          </cell>
          <cell r="D6194">
            <v>0</v>
          </cell>
          <cell r="E6194">
            <v>1</v>
          </cell>
          <cell r="G6194">
            <v>52628</v>
          </cell>
          <cell r="H6194">
            <v>52628</v>
          </cell>
        </row>
        <row r="6195">
          <cell r="B6195" t="str">
            <v>2A14537</v>
          </cell>
          <cell r="C6195" t="str">
            <v xml:space="preserve">CUADRILLA CARPINTERIA MADERA </v>
          </cell>
          <cell r="D6195" t="str">
            <v>JR</v>
          </cell>
          <cell r="E6195">
            <v>0.13</v>
          </cell>
          <cell r="G6195">
            <v>147188.75</v>
          </cell>
          <cell r="H6195">
            <v>19135</v>
          </cell>
        </row>
        <row r="6196">
          <cell r="B6196" t="str">
            <v>47111</v>
          </cell>
          <cell r="C6196" t="str">
            <v xml:space="preserve">elementos de consumo y proteccion </v>
          </cell>
          <cell r="D6196" t="str">
            <v>%</v>
          </cell>
          <cell r="E6196">
            <v>19135</v>
          </cell>
          <cell r="G6196">
            <v>1.4999999999999999E-2</v>
          </cell>
          <cell r="H6196">
            <v>287</v>
          </cell>
        </row>
        <row r="6197">
          <cell r="B6197" t="str">
            <v>46111</v>
          </cell>
          <cell r="C6197" t="str">
            <v xml:space="preserve">herramienta y equipo menor </v>
          </cell>
          <cell r="D6197" t="str">
            <v>%</v>
          </cell>
          <cell r="E6197">
            <v>19135</v>
          </cell>
          <cell r="G6197">
            <v>0.05</v>
          </cell>
          <cell r="H6197">
            <v>957</v>
          </cell>
        </row>
        <row r="6198">
          <cell r="C6198" t="str">
            <v>DIRECTO:  2,820,407 / U</v>
          </cell>
          <cell r="D6198">
            <v>0</v>
          </cell>
          <cell r="G6198">
            <v>0</v>
          </cell>
          <cell r="H6198">
            <v>0</v>
          </cell>
        </row>
        <row r="6199">
          <cell r="C6199">
            <v>0</v>
          </cell>
          <cell r="D6199">
            <v>0</v>
          </cell>
          <cell r="G6199">
            <v>0</v>
          </cell>
          <cell r="H6199">
            <v>0</v>
          </cell>
        </row>
        <row r="6200">
          <cell r="B6200" t="str">
            <v>13-01-110</v>
          </cell>
          <cell r="C6200" t="str">
            <v>PUERTA PLEGABLE ACUSTICA AULAS (7.21x4.60). ALAS EN PANELES CORREDIZOS - 7 UN - CON RELLENO Y ENCHAPE SEGUN DETALLE DE INFORME ACUSTICO. INCLUYE RIELES SUPERIORES, CERRADURA Y HALADERA</v>
          </cell>
          <cell r="D6200" t="str">
            <v>U</v>
          </cell>
          <cell r="E6200">
            <v>0</v>
          </cell>
          <cell r="G6200">
            <v>0</v>
          </cell>
          <cell r="H6200">
            <v>58244723</v>
          </cell>
        </row>
        <row r="6201">
          <cell r="B6201" t="str">
            <v>3F123</v>
          </cell>
          <cell r="C6201" t="str">
            <v xml:space="preserve">puerta plegable acustica aulas (7.21x4.60). alas en paneles corredizos - 7 un - con relleno y enchape segun detalle de informe acustico. incluye rieles superiores, cerradura y haladera </v>
          </cell>
          <cell r="D6201" t="str">
            <v>u</v>
          </cell>
          <cell r="E6201">
            <v>1</v>
          </cell>
          <cell r="G6201">
            <v>58101816.373844154</v>
          </cell>
          <cell r="H6201">
            <v>58101816</v>
          </cell>
        </row>
        <row r="6202">
          <cell r="B6202" t="str">
            <v>1104603</v>
          </cell>
          <cell r="C6202" t="str">
            <v xml:space="preserve">CERRADURA DOBLE CILINDRO </v>
          </cell>
          <cell r="D6202" t="str">
            <v>und</v>
          </cell>
          <cell r="E6202">
            <v>1</v>
          </cell>
          <cell r="G6202">
            <v>69900</v>
          </cell>
          <cell r="H6202">
            <v>69900</v>
          </cell>
        </row>
        <row r="6203">
          <cell r="B6203" t="str">
            <v>1A14294</v>
          </cell>
          <cell r="C6203" t="str">
            <v xml:space="preserve">Manijas o Agarraderas ( Suministro) </v>
          </cell>
          <cell r="D6203">
            <v>0</v>
          </cell>
          <cell r="E6203">
            <v>1</v>
          </cell>
          <cell r="G6203">
            <v>52628</v>
          </cell>
          <cell r="H6203">
            <v>52628</v>
          </cell>
        </row>
        <row r="6204">
          <cell r="B6204" t="str">
            <v>2A14537</v>
          </cell>
          <cell r="C6204" t="str">
            <v xml:space="preserve">CUADRILLA CARPINTERIA MADERA </v>
          </cell>
          <cell r="D6204" t="str">
            <v>JR</v>
          </cell>
          <cell r="E6204">
            <v>0.13</v>
          </cell>
          <cell r="G6204">
            <v>147188.75</v>
          </cell>
          <cell r="H6204">
            <v>19135</v>
          </cell>
        </row>
        <row r="6205">
          <cell r="B6205" t="str">
            <v>47111</v>
          </cell>
          <cell r="C6205" t="str">
            <v xml:space="preserve">elementos de consumo y proteccion </v>
          </cell>
          <cell r="D6205" t="str">
            <v>%</v>
          </cell>
          <cell r="E6205">
            <v>19135</v>
          </cell>
          <cell r="G6205">
            <v>1.4999999999999999E-2</v>
          </cell>
          <cell r="H6205">
            <v>287</v>
          </cell>
        </row>
        <row r="6206">
          <cell r="B6206" t="str">
            <v>46111</v>
          </cell>
          <cell r="C6206" t="str">
            <v xml:space="preserve">herramienta y equipo menor </v>
          </cell>
          <cell r="D6206" t="str">
            <v>%</v>
          </cell>
          <cell r="E6206">
            <v>19135</v>
          </cell>
          <cell r="G6206">
            <v>0.05</v>
          </cell>
          <cell r="H6206">
            <v>957</v>
          </cell>
        </row>
        <row r="6207">
          <cell r="C6207" t="str">
            <v>DIRECTO:  58,244,723 / U</v>
          </cell>
          <cell r="D6207">
            <v>0</v>
          </cell>
          <cell r="G6207">
            <v>0</v>
          </cell>
          <cell r="H6207">
            <v>0</v>
          </cell>
        </row>
        <row r="6208">
          <cell r="C6208">
            <v>0</v>
          </cell>
          <cell r="D6208">
            <v>0</v>
          </cell>
          <cell r="G6208">
            <v>0</v>
          </cell>
          <cell r="H6208">
            <v>0</v>
          </cell>
        </row>
        <row r="6209">
          <cell r="B6209" t="str">
            <v>13-03-010</v>
          </cell>
          <cell r="C6209" t="str">
            <v>MUEBLE ALMACENAMIENTO AULAS H-9 (3 MODULOS 1.86x2.00). REPISAS EN DIVISIONES DE AGLOMERADO MELAMINICO RH CON CANTO RIGIDO 2 MM. SEGÚN DETALLE DE PLANOS. INCLUYE FIJACIONES A MUROS</v>
          </cell>
          <cell r="D6209" t="str">
            <v>U</v>
          </cell>
          <cell r="E6209">
            <v>0</v>
          </cell>
          <cell r="G6209">
            <v>0</v>
          </cell>
          <cell r="H6209">
            <v>2919744</v>
          </cell>
        </row>
        <row r="6210">
          <cell r="B6210" t="str">
            <v>18Z34</v>
          </cell>
          <cell r="C6210" t="str">
            <v xml:space="preserve">tablero en aglomerado melaminico 18 mm - rh </v>
          </cell>
          <cell r="D6210" t="str">
            <v>m2</v>
          </cell>
          <cell r="E6210">
            <v>29.874000000000002</v>
          </cell>
          <cell r="G6210">
            <v>88988.175221714599</v>
          </cell>
          <cell r="H6210">
            <v>2658433</v>
          </cell>
        </row>
        <row r="6211">
          <cell r="B6211" t="str">
            <v>18Z36</v>
          </cell>
          <cell r="C6211" t="str">
            <v xml:space="preserve">canto rigido 22 mm </v>
          </cell>
          <cell r="D6211" t="str">
            <v>m</v>
          </cell>
          <cell r="E6211">
            <v>45.96</v>
          </cell>
          <cell r="G6211">
            <v>2000</v>
          </cell>
          <cell r="H6211">
            <v>91920</v>
          </cell>
        </row>
        <row r="6212">
          <cell r="B6212" t="str">
            <v>1691</v>
          </cell>
          <cell r="C6212" t="str">
            <v xml:space="preserve">PEGANTE PARA MADERA MADERA </v>
          </cell>
          <cell r="D6212" t="str">
            <v>GN</v>
          </cell>
          <cell r="E6212">
            <v>0.31</v>
          </cell>
          <cell r="G6212">
            <v>33900</v>
          </cell>
          <cell r="H6212">
            <v>10509</v>
          </cell>
        </row>
        <row r="6213">
          <cell r="B6213" t="str">
            <v>1527</v>
          </cell>
          <cell r="C6213" t="str">
            <v xml:space="preserve">PUNTILLA 1" SIN CABEZA </v>
          </cell>
          <cell r="D6213" t="str">
            <v>LB</v>
          </cell>
          <cell r="E6213">
            <v>0.21</v>
          </cell>
          <cell r="G6213">
            <v>2550</v>
          </cell>
          <cell r="H6213">
            <v>536</v>
          </cell>
        </row>
        <row r="6214">
          <cell r="B6214" t="str">
            <v>14023</v>
          </cell>
          <cell r="C6214" t="str">
            <v xml:space="preserve">TORNILLO 6X3/4" PARA AGLOMERADO </v>
          </cell>
          <cell r="D6214" t="str">
            <v>UN</v>
          </cell>
          <cell r="E6214">
            <v>30</v>
          </cell>
          <cell r="G6214">
            <v>19</v>
          </cell>
          <cell r="H6214">
            <v>570</v>
          </cell>
        </row>
        <row r="6215">
          <cell r="B6215" t="str">
            <v>1535</v>
          </cell>
          <cell r="C6215" t="str">
            <v xml:space="preserve">TORNILLO PARA MADERA 8 x 2" </v>
          </cell>
          <cell r="D6215" t="str">
            <v>UN</v>
          </cell>
          <cell r="E6215">
            <v>30</v>
          </cell>
          <cell r="G6215">
            <v>34</v>
          </cell>
          <cell r="H6215">
            <v>1020</v>
          </cell>
        </row>
        <row r="6216">
          <cell r="B6216" t="str">
            <v>2A14537</v>
          </cell>
          <cell r="C6216" t="str">
            <v xml:space="preserve">CUADRILLA CARPINTERIA MADERA </v>
          </cell>
          <cell r="D6216" t="str">
            <v>JR</v>
          </cell>
          <cell r="E6216">
            <v>1</v>
          </cell>
          <cell r="G6216">
            <v>147188.75</v>
          </cell>
          <cell r="H6216">
            <v>147189</v>
          </cell>
        </row>
        <row r="6217">
          <cell r="B6217" t="str">
            <v>47111</v>
          </cell>
          <cell r="C6217" t="str">
            <v xml:space="preserve">elementos de consumo y proteccion </v>
          </cell>
          <cell r="D6217" t="str">
            <v>%</v>
          </cell>
          <cell r="E6217">
            <v>147189</v>
          </cell>
          <cell r="G6217">
            <v>1.4999999999999999E-2</v>
          </cell>
          <cell r="H6217">
            <v>2208</v>
          </cell>
        </row>
        <row r="6218">
          <cell r="B6218" t="str">
            <v>46111</v>
          </cell>
          <cell r="C6218" t="str">
            <v xml:space="preserve">herramienta y equipo menor </v>
          </cell>
          <cell r="D6218" t="str">
            <v>%</v>
          </cell>
          <cell r="E6218">
            <v>147189</v>
          </cell>
          <cell r="G6218">
            <v>0.05</v>
          </cell>
          <cell r="H6218">
            <v>7359</v>
          </cell>
        </row>
        <row r="6219">
          <cell r="C6219" t="str">
            <v>DIRECTO:  2,919,744 / U</v>
          </cell>
          <cell r="D6219">
            <v>0</v>
          </cell>
          <cell r="G6219">
            <v>0</v>
          </cell>
          <cell r="H6219">
            <v>0</v>
          </cell>
        </row>
        <row r="6220">
          <cell r="C6220">
            <v>0</v>
          </cell>
          <cell r="D6220">
            <v>0</v>
          </cell>
          <cell r="G6220">
            <v>0</v>
          </cell>
          <cell r="H6220">
            <v>0</v>
          </cell>
        </row>
        <row r="6221">
          <cell r="B6221" t="str">
            <v>13-03-020</v>
          </cell>
          <cell r="C6221" t="str">
            <v>MUEBLE ALMACENAMIENTO GIMNASIO TIPO 1 - H-11 (2 MODULOS 2.45x2.35). REPISAS EN DIVISIONES DE AGLOMERADO MELAMINICO RH CON CANTO RIGIDO 2 MM. SEGÚN DETALLE DE PLANOS. INCLUYE FIJACIONES A MUROS</v>
          </cell>
          <cell r="D6221" t="str">
            <v>U</v>
          </cell>
          <cell r="E6221">
            <v>0</v>
          </cell>
          <cell r="G6221">
            <v>0</v>
          </cell>
          <cell r="H6221">
            <v>854440</v>
          </cell>
        </row>
        <row r="6222">
          <cell r="B6222" t="str">
            <v>18Z34</v>
          </cell>
          <cell r="C6222" t="str">
            <v xml:space="preserve">tablero en aglomerado melaminico 18 mm - rh </v>
          </cell>
          <cell r="D6222" t="str">
            <v>m2</v>
          </cell>
          <cell r="E6222">
            <v>8.2649999999999988</v>
          </cell>
          <cell r="G6222">
            <v>88988.175221714599</v>
          </cell>
          <cell r="H6222">
            <v>735487</v>
          </cell>
        </row>
        <row r="6223">
          <cell r="B6223" t="str">
            <v>18Z36</v>
          </cell>
          <cell r="C6223" t="str">
            <v xml:space="preserve">canto rigido 22 mm </v>
          </cell>
          <cell r="D6223" t="str">
            <v>m</v>
          </cell>
          <cell r="E6223">
            <v>14.5</v>
          </cell>
          <cell r="G6223">
            <v>2000</v>
          </cell>
          <cell r="H6223">
            <v>29000</v>
          </cell>
        </row>
        <row r="6224">
          <cell r="B6224" t="str">
            <v>1691</v>
          </cell>
          <cell r="C6224" t="str">
            <v xml:space="preserve">PEGANTE PARA MADERA MADERA </v>
          </cell>
          <cell r="D6224" t="str">
            <v>GN</v>
          </cell>
          <cell r="E6224">
            <v>0.31</v>
          </cell>
          <cell r="G6224">
            <v>33900</v>
          </cell>
          <cell r="H6224">
            <v>10509</v>
          </cell>
        </row>
        <row r="6225">
          <cell r="B6225" t="str">
            <v>1527</v>
          </cell>
          <cell r="C6225" t="str">
            <v xml:space="preserve">PUNTILLA 1" SIN CABEZA </v>
          </cell>
          <cell r="D6225" t="str">
            <v>LB</v>
          </cell>
          <cell r="E6225">
            <v>0.21</v>
          </cell>
          <cell r="G6225">
            <v>2550</v>
          </cell>
          <cell r="H6225">
            <v>536</v>
          </cell>
        </row>
        <row r="6226">
          <cell r="B6226" t="str">
            <v>14023</v>
          </cell>
          <cell r="C6226" t="str">
            <v xml:space="preserve">TORNILLO 6X3/4" PARA AGLOMERADO </v>
          </cell>
          <cell r="D6226" t="str">
            <v>UN</v>
          </cell>
          <cell r="E6226">
            <v>10</v>
          </cell>
          <cell r="G6226">
            <v>19</v>
          </cell>
          <cell r="H6226">
            <v>190</v>
          </cell>
        </row>
        <row r="6227">
          <cell r="B6227" t="str">
            <v>1535</v>
          </cell>
          <cell r="C6227" t="str">
            <v xml:space="preserve">TORNILLO PARA MADERA 8 x 2" </v>
          </cell>
          <cell r="D6227" t="str">
            <v>UN</v>
          </cell>
          <cell r="E6227">
            <v>10</v>
          </cell>
          <cell r="G6227">
            <v>34</v>
          </cell>
          <cell r="H6227">
            <v>340</v>
          </cell>
        </row>
        <row r="6228">
          <cell r="B6228" t="str">
            <v>2A14537</v>
          </cell>
          <cell r="C6228" t="str">
            <v xml:space="preserve">CUADRILLA CARPINTERIA MADERA </v>
          </cell>
          <cell r="D6228" t="str">
            <v>JR</v>
          </cell>
          <cell r="E6228">
            <v>0.5</v>
          </cell>
          <cell r="G6228">
            <v>147188.75</v>
          </cell>
          <cell r="H6228">
            <v>73594</v>
          </cell>
        </row>
        <row r="6229">
          <cell r="B6229" t="str">
            <v>47111</v>
          </cell>
          <cell r="C6229" t="str">
            <v xml:space="preserve">elementos de consumo y proteccion </v>
          </cell>
          <cell r="D6229" t="str">
            <v>%</v>
          </cell>
          <cell r="E6229">
            <v>73594</v>
          </cell>
          <cell r="G6229">
            <v>1.4999999999999999E-2</v>
          </cell>
          <cell r="H6229">
            <v>1104</v>
          </cell>
        </row>
        <row r="6230">
          <cell r="B6230" t="str">
            <v>46111</v>
          </cell>
          <cell r="C6230" t="str">
            <v xml:space="preserve">herramienta y equipo menor </v>
          </cell>
          <cell r="D6230" t="str">
            <v>%</v>
          </cell>
          <cell r="E6230">
            <v>73594</v>
          </cell>
          <cell r="G6230">
            <v>0.05</v>
          </cell>
          <cell r="H6230">
            <v>3680</v>
          </cell>
        </row>
        <row r="6231">
          <cell r="C6231" t="str">
            <v>DIRECTO:  854,440 / U</v>
          </cell>
          <cell r="D6231">
            <v>0</v>
          </cell>
          <cell r="G6231">
            <v>0</v>
          </cell>
          <cell r="H6231">
            <v>0</v>
          </cell>
        </row>
        <row r="6232">
          <cell r="C6232">
            <v>0</v>
          </cell>
          <cell r="D6232">
            <v>0</v>
          </cell>
          <cell r="G6232">
            <v>0</v>
          </cell>
          <cell r="H6232">
            <v>0</v>
          </cell>
        </row>
        <row r="6233">
          <cell r="B6233" t="str">
            <v>13-03-030</v>
          </cell>
          <cell r="C6233" t="str">
            <v>MUEBLE ALMACENAMIENTO GIMNASIO TIPO 2 - H-12 (2 MODULOS 2.78x2.35). REPISAS EN DIVISIONES DE AGLOMERADO MELAMINICO RH CON CANTO RIGIDO 2 MM. SEGÚN DETALLE DE PLANOS. INCLUYE FIJACIONES A MUROS</v>
          </cell>
          <cell r="D6233" t="str">
            <v>U</v>
          </cell>
          <cell r="E6233">
            <v>0</v>
          </cell>
          <cell r="G6233">
            <v>0</v>
          </cell>
          <cell r="H6233">
            <v>921395</v>
          </cell>
        </row>
        <row r="6234">
          <cell r="B6234" t="str">
            <v>18Z34</v>
          </cell>
          <cell r="C6234" t="str">
            <v xml:space="preserve">tablero en aglomerado melaminico 18 mm - rh </v>
          </cell>
          <cell r="D6234" t="str">
            <v>m2</v>
          </cell>
          <cell r="E6234">
            <v>9.0173999999999985</v>
          </cell>
          <cell r="G6234">
            <v>88988.175221714599</v>
          </cell>
          <cell r="H6234">
            <v>802442</v>
          </cell>
        </row>
        <row r="6235">
          <cell r="B6235" t="str">
            <v>18Z36</v>
          </cell>
          <cell r="C6235" t="str">
            <v xml:space="preserve">canto rigido 22 mm </v>
          </cell>
          <cell r="D6235" t="str">
            <v>m</v>
          </cell>
          <cell r="E6235">
            <v>14.5</v>
          </cell>
          <cell r="G6235">
            <v>2000</v>
          </cell>
          <cell r="H6235">
            <v>29000</v>
          </cell>
        </row>
        <row r="6236">
          <cell r="B6236" t="str">
            <v>1691</v>
          </cell>
          <cell r="C6236" t="str">
            <v xml:space="preserve">PEGANTE PARA MADERA MADERA </v>
          </cell>
          <cell r="D6236" t="str">
            <v>GN</v>
          </cell>
          <cell r="E6236">
            <v>0.31</v>
          </cell>
          <cell r="G6236">
            <v>33900</v>
          </cell>
          <cell r="H6236">
            <v>10509</v>
          </cell>
        </row>
        <row r="6237">
          <cell r="B6237" t="str">
            <v>1527</v>
          </cell>
          <cell r="C6237" t="str">
            <v xml:space="preserve">PUNTILLA 1" SIN CABEZA </v>
          </cell>
          <cell r="D6237" t="str">
            <v>LB</v>
          </cell>
          <cell r="E6237">
            <v>0.21</v>
          </cell>
          <cell r="G6237">
            <v>2550</v>
          </cell>
          <cell r="H6237">
            <v>536</v>
          </cell>
        </row>
        <row r="6238">
          <cell r="B6238" t="str">
            <v>14023</v>
          </cell>
          <cell r="C6238" t="str">
            <v xml:space="preserve">TORNILLO 6X3/4" PARA AGLOMERADO </v>
          </cell>
          <cell r="D6238" t="str">
            <v>UN</v>
          </cell>
          <cell r="E6238">
            <v>10</v>
          </cell>
          <cell r="G6238">
            <v>19</v>
          </cell>
          <cell r="H6238">
            <v>190</v>
          </cell>
        </row>
        <row r="6239">
          <cell r="B6239" t="str">
            <v>1535</v>
          </cell>
          <cell r="C6239" t="str">
            <v xml:space="preserve">TORNILLO PARA MADERA 8 x 2" </v>
          </cell>
          <cell r="D6239" t="str">
            <v>UN</v>
          </cell>
          <cell r="E6239">
            <v>10</v>
          </cell>
          <cell r="G6239">
            <v>34</v>
          </cell>
          <cell r="H6239">
            <v>340</v>
          </cell>
        </row>
        <row r="6240">
          <cell r="B6240" t="str">
            <v>2A14537</v>
          </cell>
          <cell r="C6240" t="str">
            <v xml:space="preserve">CUADRILLA CARPINTERIA MADERA </v>
          </cell>
          <cell r="D6240" t="str">
            <v>JR</v>
          </cell>
          <cell r="E6240">
            <v>0.5</v>
          </cell>
          <cell r="G6240">
            <v>147188.75</v>
          </cell>
          <cell r="H6240">
            <v>73594</v>
          </cell>
        </row>
        <row r="6241">
          <cell r="B6241" t="str">
            <v>47111</v>
          </cell>
          <cell r="C6241" t="str">
            <v xml:space="preserve">elementos de consumo y proteccion </v>
          </cell>
          <cell r="D6241" t="str">
            <v>%</v>
          </cell>
          <cell r="E6241">
            <v>73594</v>
          </cell>
          <cell r="G6241">
            <v>1.4999999999999999E-2</v>
          </cell>
          <cell r="H6241">
            <v>1104</v>
          </cell>
        </row>
        <row r="6242">
          <cell r="B6242" t="str">
            <v>46111</v>
          </cell>
          <cell r="C6242" t="str">
            <v xml:space="preserve">herramienta y equipo menor </v>
          </cell>
          <cell r="D6242" t="str">
            <v>%</v>
          </cell>
          <cell r="E6242">
            <v>73594</v>
          </cell>
          <cell r="G6242">
            <v>0.05</v>
          </cell>
          <cell r="H6242">
            <v>3680</v>
          </cell>
        </row>
        <row r="6243">
          <cell r="C6243" t="str">
            <v>DIRECTO:  921,395 / U</v>
          </cell>
          <cell r="D6243">
            <v>0</v>
          </cell>
          <cell r="G6243">
            <v>0</v>
          </cell>
          <cell r="H6243">
            <v>0</v>
          </cell>
        </row>
        <row r="6244">
          <cell r="C6244">
            <v>0</v>
          </cell>
          <cell r="D6244">
            <v>0</v>
          </cell>
          <cell r="G6244">
            <v>0</v>
          </cell>
          <cell r="H6244">
            <v>0</v>
          </cell>
        </row>
        <row r="6245">
          <cell r="B6245" t="str">
            <v>13-03-100</v>
          </cell>
          <cell r="C6245" t="str">
            <v>ENCHAPE BANCAS EN MADERA TECA INMUNIZADA E: 2 CM. - A: 7 CM. ACHAFLANADO. BANCAS A: 0.37 M. A 0.39 M. SEGÚN DETALLE DE PLANOS. INCLUYE FIJACIONES A BANCAS  EN CONCRETO</v>
          </cell>
          <cell r="D6245" t="str">
            <v>M</v>
          </cell>
          <cell r="E6245">
            <v>0</v>
          </cell>
          <cell r="G6245">
            <v>0</v>
          </cell>
          <cell r="H6245">
            <v>130390</v>
          </cell>
        </row>
        <row r="6246">
          <cell r="B6246" t="str">
            <v>18Z1I</v>
          </cell>
          <cell r="C6246" t="str">
            <v xml:space="preserve">tablilla en teka de 3/4"x3" </v>
          </cell>
          <cell r="D6246" t="str">
            <v>m</v>
          </cell>
          <cell r="E6246">
            <v>6</v>
          </cell>
          <cell r="G6246">
            <v>18127.203888888882</v>
          </cell>
          <cell r="H6246">
            <v>108763</v>
          </cell>
        </row>
        <row r="6247">
          <cell r="B6247" t="str">
            <v>1104011</v>
          </cell>
          <cell r="C6247" t="str">
            <v xml:space="preserve">TORNILLO AUTOPERF AVELLANADO 8"X11/4" </v>
          </cell>
          <cell r="D6247" t="str">
            <v>UND</v>
          </cell>
          <cell r="E6247">
            <v>24</v>
          </cell>
          <cell r="G6247">
            <v>52</v>
          </cell>
          <cell r="H6247">
            <v>1248</v>
          </cell>
        </row>
        <row r="6248">
          <cell r="B6248" t="str">
            <v>2A14537</v>
          </cell>
          <cell r="C6248" t="str">
            <v xml:space="preserve">CUADRILLA CARPINTERIA MADERA </v>
          </cell>
          <cell r="D6248" t="str">
            <v>JR</v>
          </cell>
          <cell r="E6248">
            <v>0.13</v>
          </cell>
          <cell r="G6248">
            <v>147188.75</v>
          </cell>
          <cell r="H6248">
            <v>19135</v>
          </cell>
        </row>
        <row r="6249">
          <cell r="B6249" t="str">
            <v>47111</v>
          </cell>
          <cell r="C6249" t="str">
            <v xml:space="preserve">elementos de consumo y proteccion </v>
          </cell>
          <cell r="D6249" t="str">
            <v>%</v>
          </cell>
          <cell r="E6249">
            <v>19135</v>
          </cell>
          <cell r="G6249">
            <v>1.4999999999999999E-2</v>
          </cell>
          <cell r="H6249">
            <v>287</v>
          </cell>
        </row>
        <row r="6250">
          <cell r="B6250" t="str">
            <v>46111</v>
          </cell>
          <cell r="C6250" t="str">
            <v xml:space="preserve">herramienta y equipo menor </v>
          </cell>
          <cell r="D6250" t="str">
            <v>%</v>
          </cell>
          <cell r="E6250">
            <v>19135</v>
          </cell>
          <cell r="G6250">
            <v>0.05</v>
          </cell>
          <cell r="H6250">
            <v>957</v>
          </cell>
        </row>
        <row r="6251">
          <cell r="C6251" t="str">
            <v>DIRECTO:  130,390 / M</v>
          </cell>
          <cell r="D6251">
            <v>0</v>
          </cell>
          <cell r="G6251">
            <v>0</v>
          </cell>
          <cell r="H6251">
            <v>0</v>
          </cell>
        </row>
        <row r="6252">
          <cell r="C6252">
            <v>0</v>
          </cell>
          <cell r="D6252">
            <v>0</v>
          </cell>
          <cell r="G6252">
            <v>0</v>
          </cell>
          <cell r="H6252">
            <v>0</v>
          </cell>
        </row>
        <row r="6253">
          <cell r="B6253" t="str">
            <v>13-03-110</v>
          </cell>
          <cell r="C6253" t="str">
            <v>ENCHAPE BANCAS EN MADERA TECA INMUNIZADA E: 2 CM. - A: 7 CM. ACHAFLANADO. BANCAS A: 0.55 M. SEGÚN DETALLE DE PLANOS. INCLUYE FIJACIONES A BANCAS  EN CONCRETO</v>
          </cell>
          <cell r="D6253" t="str">
            <v>M</v>
          </cell>
          <cell r="E6253">
            <v>0</v>
          </cell>
          <cell r="G6253">
            <v>0</v>
          </cell>
          <cell r="H6253">
            <v>167061</v>
          </cell>
        </row>
        <row r="6254">
          <cell r="B6254" t="str">
            <v>18Z1I</v>
          </cell>
          <cell r="C6254" t="str">
            <v xml:space="preserve">tablilla en teka de 3/4"x3" </v>
          </cell>
          <cell r="D6254" t="str">
            <v>m</v>
          </cell>
          <cell r="E6254">
            <v>8</v>
          </cell>
          <cell r="G6254">
            <v>18127.203888888882</v>
          </cell>
          <cell r="H6254">
            <v>145018</v>
          </cell>
        </row>
        <row r="6255">
          <cell r="B6255" t="str">
            <v>1104011</v>
          </cell>
          <cell r="C6255" t="str">
            <v xml:space="preserve">TORNILLO AUTOPERF AVELLANADO 8"X11/4" </v>
          </cell>
          <cell r="D6255" t="str">
            <v>UND</v>
          </cell>
          <cell r="E6255">
            <v>32</v>
          </cell>
          <cell r="G6255">
            <v>52</v>
          </cell>
          <cell r="H6255">
            <v>1664</v>
          </cell>
        </row>
        <row r="6256">
          <cell r="B6256" t="str">
            <v>2A14537</v>
          </cell>
          <cell r="C6256" t="str">
            <v xml:space="preserve">CUADRILLA CARPINTERIA MADERA </v>
          </cell>
          <cell r="D6256" t="str">
            <v>JR</v>
          </cell>
          <cell r="E6256">
            <v>0.13</v>
          </cell>
          <cell r="G6256">
            <v>147188.75</v>
          </cell>
          <cell r="H6256">
            <v>19135</v>
          </cell>
        </row>
        <row r="6257">
          <cell r="B6257" t="str">
            <v>47111</v>
          </cell>
          <cell r="C6257" t="str">
            <v xml:space="preserve">elementos de consumo y proteccion </v>
          </cell>
          <cell r="D6257" t="str">
            <v>%</v>
          </cell>
          <cell r="E6257">
            <v>19135</v>
          </cell>
          <cell r="G6257">
            <v>1.4999999999999999E-2</v>
          </cell>
          <cell r="H6257">
            <v>287</v>
          </cell>
        </row>
        <row r="6258">
          <cell r="B6258" t="str">
            <v>46111</v>
          </cell>
          <cell r="C6258" t="str">
            <v xml:space="preserve">herramienta y equipo menor </v>
          </cell>
          <cell r="D6258" t="str">
            <v>%</v>
          </cell>
          <cell r="E6258">
            <v>19135</v>
          </cell>
          <cell r="G6258">
            <v>0.05</v>
          </cell>
          <cell r="H6258">
            <v>957</v>
          </cell>
        </row>
        <row r="6259">
          <cell r="C6259" t="str">
            <v>DIRECTO:  167,061 / M</v>
          </cell>
          <cell r="D6259">
            <v>0</v>
          </cell>
          <cell r="G6259">
            <v>0</v>
          </cell>
          <cell r="H6259">
            <v>0</v>
          </cell>
        </row>
        <row r="6260">
          <cell r="C6260">
            <v>0</v>
          </cell>
          <cell r="D6260">
            <v>0</v>
          </cell>
          <cell r="G6260">
            <v>0</v>
          </cell>
          <cell r="H6260">
            <v>0</v>
          </cell>
        </row>
        <row r="6261">
          <cell r="B6261" t="str">
            <v>13-03-120</v>
          </cell>
          <cell r="C6261" t="str">
            <v>ENCHAPE BANCAS EN MADERA TECA INMUNIZADA E: 2 CM. - A: 7 CM. ACHAFLANADO. BANCAS A: 0.79 M. SEGÚN DETALLE DE PLANOS. INCLUYE FIJACIONES A BANCAS  EN CONCRETO</v>
          </cell>
          <cell r="D6261" t="str">
            <v>M</v>
          </cell>
          <cell r="E6261">
            <v>0</v>
          </cell>
          <cell r="G6261">
            <v>0</v>
          </cell>
          <cell r="H6261">
            <v>240401</v>
          </cell>
        </row>
        <row r="6262">
          <cell r="B6262" t="str">
            <v>18Z1I</v>
          </cell>
          <cell r="C6262" t="str">
            <v xml:space="preserve">tablilla en teka de 3/4"x3" </v>
          </cell>
          <cell r="D6262" t="str">
            <v>m</v>
          </cell>
          <cell r="E6262">
            <v>12</v>
          </cell>
          <cell r="G6262">
            <v>18127.203888888882</v>
          </cell>
          <cell r="H6262">
            <v>217526</v>
          </cell>
        </row>
        <row r="6263">
          <cell r="B6263" t="str">
            <v>1104011</v>
          </cell>
          <cell r="C6263" t="str">
            <v xml:space="preserve">TORNILLO AUTOPERF AVELLANADO 8"X11/4" </v>
          </cell>
          <cell r="D6263" t="str">
            <v>UND</v>
          </cell>
          <cell r="E6263">
            <v>48</v>
          </cell>
          <cell r="G6263">
            <v>52</v>
          </cell>
          <cell r="H6263">
            <v>2496</v>
          </cell>
        </row>
        <row r="6264">
          <cell r="B6264" t="str">
            <v>2A14537</v>
          </cell>
          <cell r="C6264" t="str">
            <v xml:space="preserve">CUADRILLA CARPINTERIA MADERA </v>
          </cell>
          <cell r="D6264" t="str">
            <v>JR</v>
          </cell>
          <cell r="E6264">
            <v>0.13</v>
          </cell>
          <cell r="G6264">
            <v>147188.75</v>
          </cell>
          <cell r="H6264">
            <v>19135</v>
          </cell>
        </row>
        <row r="6265">
          <cell r="B6265" t="str">
            <v>47111</v>
          </cell>
          <cell r="C6265" t="str">
            <v xml:space="preserve">elementos de consumo y proteccion </v>
          </cell>
          <cell r="D6265" t="str">
            <v>%</v>
          </cell>
          <cell r="E6265">
            <v>19135</v>
          </cell>
          <cell r="G6265">
            <v>1.4999999999999999E-2</v>
          </cell>
          <cell r="H6265">
            <v>287</v>
          </cell>
        </row>
        <row r="6266">
          <cell r="B6266" t="str">
            <v>46111</v>
          </cell>
          <cell r="C6266" t="str">
            <v xml:space="preserve">herramienta y equipo menor </v>
          </cell>
          <cell r="D6266" t="str">
            <v>%</v>
          </cell>
          <cell r="E6266">
            <v>19135</v>
          </cell>
          <cell r="G6266">
            <v>0.05</v>
          </cell>
          <cell r="H6266">
            <v>957</v>
          </cell>
        </row>
        <row r="6267">
          <cell r="C6267" t="str">
            <v>DIRECTO:  240,401 / M</v>
          </cell>
          <cell r="D6267">
            <v>0</v>
          </cell>
          <cell r="G6267">
            <v>0</v>
          </cell>
          <cell r="H6267">
            <v>0</v>
          </cell>
        </row>
        <row r="6268">
          <cell r="C6268">
            <v>0</v>
          </cell>
          <cell r="D6268">
            <v>0</v>
          </cell>
          <cell r="G6268">
            <v>0</v>
          </cell>
          <cell r="H6268">
            <v>0</v>
          </cell>
        </row>
        <row r="6269">
          <cell r="B6269" t="str">
            <v>13-03-200</v>
          </cell>
          <cell r="C6269" t="str">
            <v>SILLAS PARA AUDITORIO EN TUBULARES METALICOS, POLIURETANO INYECTADO Y TAPIZADO REF. NOVA G (508 MM.) DE INORCA O EQUIVALENTE. INCLUYE FIJACIONES A PISO.</v>
          </cell>
          <cell r="D6269" t="str">
            <v>U</v>
          </cell>
          <cell r="E6269">
            <v>0</v>
          </cell>
          <cell r="G6269">
            <v>0</v>
          </cell>
          <cell r="H6269">
            <v>836570</v>
          </cell>
        </row>
        <row r="6270">
          <cell r="B6270" t="str">
            <v>3T500</v>
          </cell>
          <cell r="C6270" t="str">
            <v xml:space="preserve">s. e i. sillas auditorio ref. nova 508 mm de inorca o equivalente </v>
          </cell>
          <cell r="D6270" t="str">
            <v>u</v>
          </cell>
          <cell r="E6270">
            <v>1</v>
          </cell>
          <cell r="G6270">
            <v>836570</v>
          </cell>
          <cell r="H6270">
            <v>836570</v>
          </cell>
        </row>
        <row r="6271">
          <cell r="C6271" t="str">
            <v>DIRECTO:  836,570 / U</v>
          </cell>
          <cell r="D6271">
            <v>0</v>
          </cell>
          <cell r="G6271">
            <v>0</v>
          </cell>
          <cell r="H6271">
            <v>0</v>
          </cell>
        </row>
        <row r="6272">
          <cell r="C6272">
            <v>0</v>
          </cell>
          <cell r="D6272">
            <v>0</v>
          </cell>
          <cell r="G6272">
            <v>0</v>
          </cell>
          <cell r="H6272">
            <v>0</v>
          </cell>
        </row>
        <row r="6273">
          <cell r="B6273" t="str">
            <v>13-03-210</v>
          </cell>
          <cell r="C6273" t="str">
            <v>SILLAS PARA AUDITORIO EN TUBULARES METALICOS, POLIURETANO INYECTADO Y TAPIZADO REF. NOVA 35 DE INORCA O EQUIVALENTE. INCLUYE FIJACIONES A PISO.</v>
          </cell>
          <cell r="D6273" t="str">
            <v>U</v>
          </cell>
          <cell r="E6273">
            <v>0</v>
          </cell>
          <cell r="G6273">
            <v>0</v>
          </cell>
          <cell r="H6273">
            <v>977963</v>
          </cell>
        </row>
        <row r="6274">
          <cell r="B6274" t="str">
            <v>3F600</v>
          </cell>
          <cell r="C6274" t="str">
            <v xml:space="preserve">s. e i. sillas auditorio ref. nova 35 de inorca o equivalente </v>
          </cell>
          <cell r="D6274" t="str">
            <v>u</v>
          </cell>
          <cell r="E6274">
            <v>1</v>
          </cell>
          <cell r="G6274">
            <v>977963.41999999993</v>
          </cell>
          <cell r="H6274">
            <v>977963</v>
          </cell>
        </row>
        <row r="6275">
          <cell r="C6275" t="str">
            <v>DIRECTO:  977,963 / U</v>
          </cell>
          <cell r="D6275">
            <v>0</v>
          </cell>
          <cell r="G6275">
            <v>0</v>
          </cell>
          <cell r="H6275">
            <v>0</v>
          </cell>
        </row>
        <row r="6276">
          <cell r="C6276">
            <v>0</v>
          </cell>
          <cell r="D6276">
            <v>0</v>
          </cell>
          <cell r="G6276">
            <v>0</v>
          </cell>
          <cell r="H6276">
            <v>0</v>
          </cell>
        </row>
        <row r="6277">
          <cell r="B6277" t="str">
            <v>13-03-500</v>
          </cell>
          <cell r="C6277" t="str">
            <v>MUEBLE ALMACENAMIENTO AULAS M03 (3.13x2.72). ESTRUCTURA EN TUBULARES PTS 40x40 MM. CON PINTURA ELECTROSTATICA + REPISAS EN PANEL AGLOMERADO MELAMINICO RH 18 MM. CON CANTO RIGIDO Y FONDO EN PANEL DE TRIPLEX 15 MM O EQUIVALENTE LACADO Y SELLADO SEGUN DETALLE DE PLANOS. INCLUYE ANCLAJES A MUROS.</v>
          </cell>
          <cell r="D6277" t="str">
            <v>U</v>
          </cell>
          <cell r="E6277">
            <v>0</v>
          </cell>
          <cell r="G6277">
            <v>0</v>
          </cell>
          <cell r="H6277">
            <v>6529475</v>
          </cell>
        </row>
        <row r="6278">
          <cell r="B6278" t="str">
            <v>3F400</v>
          </cell>
          <cell r="C6278" t="str">
            <v xml:space="preserve">s. e i. mueblealmacenamiento aulas m03 (3.13x2.72). estructura en tubulares pts 40x40 mm. con pintura electrostatica + repisas en panel aglomerado melaminico rh 18 mm. con canto rigido y fondo en panel de triplex 15 mm o equivalente lacado y sellado segun detalle de planos. incluye anclajes a muros. </v>
          </cell>
          <cell r="D6278" t="str">
            <v>u</v>
          </cell>
          <cell r="E6278">
            <v>1</v>
          </cell>
          <cell r="G6278">
            <v>6522390</v>
          </cell>
          <cell r="H6278">
            <v>6522390</v>
          </cell>
        </row>
        <row r="6279">
          <cell r="B6279" t="str">
            <v>2A11938</v>
          </cell>
          <cell r="C6279" t="str">
            <v xml:space="preserve">CUADRILLA ALBAÑILERIA GENERAL 1:1 </v>
          </cell>
          <cell r="D6279" t="str">
            <v>JR</v>
          </cell>
          <cell r="E6279">
            <v>0.05</v>
          </cell>
          <cell r="G6279">
            <v>133037.45000000001</v>
          </cell>
          <cell r="H6279">
            <v>6652</v>
          </cell>
        </row>
        <row r="6280">
          <cell r="B6280" t="str">
            <v>47111</v>
          </cell>
          <cell r="C6280" t="str">
            <v xml:space="preserve">elementos de consumo y proteccion </v>
          </cell>
          <cell r="D6280" t="str">
            <v>%</v>
          </cell>
          <cell r="E6280">
            <v>6652</v>
          </cell>
          <cell r="G6280">
            <v>1.4999999999999999E-2</v>
          </cell>
          <cell r="H6280">
            <v>100</v>
          </cell>
        </row>
        <row r="6281">
          <cell r="B6281" t="str">
            <v>46111</v>
          </cell>
          <cell r="C6281" t="str">
            <v xml:space="preserve">herramienta y equipo menor </v>
          </cell>
          <cell r="D6281" t="str">
            <v>%</v>
          </cell>
          <cell r="E6281">
            <v>6652</v>
          </cell>
          <cell r="G6281">
            <v>0.05</v>
          </cell>
          <cell r="H6281">
            <v>333</v>
          </cell>
        </row>
        <row r="6282">
          <cell r="C6282" t="str">
            <v>DIRECTO:  6,529,475 / U</v>
          </cell>
          <cell r="D6282">
            <v>0</v>
          </cell>
          <cell r="G6282">
            <v>0</v>
          </cell>
          <cell r="H6282">
            <v>0</v>
          </cell>
        </row>
        <row r="6283">
          <cell r="C6283">
            <v>0</v>
          </cell>
          <cell r="D6283">
            <v>0</v>
          </cell>
          <cell r="G6283">
            <v>0</v>
          </cell>
          <cell r="H6283">
            <v>0</v>
          </cell>
        </row>
        <row r="6284">
          <cell r="B6284" t="str">
            <v>13-03-510</v>
          </cell>
          <cell r="C6284" t="str">
            <v>MUEBLE ALMACENAMIENTO DANZA M07 (7.25x2.40). REPISAS EN PANEL AGLOMERADO MELAMINICO RH 18 MM. CON CANTO RIGIDO Y FONDO EN PANEL DE TRIPLEX 15 MM O EQUIVALENTE LACADO Y SELLADO + PUERTAS BATIENTES EN MADERA CON ESPEJO SEGÚN DETALLE DE PLANOS. INCLUYE ANCLAJES A MUROS.</v>
          </cell>
          <cell r="D6284" t="str">
            <v>U</v>
          </cell>
          <cell r="E6284">
            <v>0</v>
          </cell>
          <cell r="G6284">
            <v>0</v>
          </cell>
          <cell r="H6284">
            <v>10627835</v>
          </cell>
        </row>
        <row r="6285">
          <cell r="B6285" t="str">
            <v>3F401</v>
          </cell>
          <cell r="C6285" t="str">
            <v xml:space="preserve">s. e i. mueblealmacenamiento danza m07 (7.25x2.40). repisas en panel aglomerado melaminico rh 18 mm. con canto rigido y fondo en panel de triplex 15 mm o equivalente lacado y sellado + puertas batientes en madera con espejo según detalle de planos. incluye anclajes a muros. </v>
          </cell>
          <cell r="D6285" t="str">
            <v>u</v>
          </cell>
          <cell r="E6285">
            <v>1</v>
          </cell>
          <cell r="G6285">
            <v>10620750</v>
          </cell>
          <cell r="H6285">
            <v>10620750</v>
          </cell>
        </row>
        <row r="6286">
          <cell r="B6286" t="str">
            <v>2A11938</v>
          </cell>
          <cell r="C6286" t="str">
            <v xml:space="preserve">CUADRILLA ALBAÑILERIA GENERAL 1:1 </v>
          </cell>
          <cell r="D6286" t="str">
            <v>JR</v>
          </cell>
          <cell r="E6286">
            <v>0.05</v>
          </cell>
          <cell r="G6286">
            <v>133037.45000000001</v>
          </cell>
          <cell r="H6286">
            <v>6652</v>
          </cell>
        </row>
        <row r="6287">
          <cell r="B6287" t="str">
            <v>47111</v>
          </cell>
          <cell r="C6287" t="str">
            <v xml:space="preserve">elementos de consumo y proteccion </v>
          </cell>
          <cell r="D6287" t="str">
            <v>%</v>
          </cell>
          <cell r="E6287">
            <v>6652</v>
          </cell>
          <cell r="G6287">
            <v>1.4999999999999999E-2</v>
          </cell>
          <cell r="H6287">
            <v>100</v>
          </cell>
        </row>
        <row r="6288">
          <cell r="B6288" t="str">
            <v>46111</v>
          </cell>
          <cell r="C6288" t="str">
            <v xml:space="preserve">herramienta y equipo menor </v>
          </cell>
          <cell r="D6288" t="str">
            <v>%</v>
          </cell>
          <cell r="E6288">
            <v>6652</v>
          </cell>
          <cell r="G6288">
            <v>0.05</v>
          </cell>
          <cell r="H6288">
            <v>333</v>
          </cell>
        </row>
        <row r="6289">
          <cell r="C6289" t="str">
            <v>DIRECTO:  10,627,835 / U</v>
          </cell>
          <cell r="D6289">
            <v>0</v>
          </cell>
          <cell r="G6289">
            <v>0</v>
          </cell>
          <cell r="H6289">
            <v>0</v>
          </cell>
        </row>
        <row r="6290">
          <cell r="C6290">
            <v>0</v>
          </cell>
          <cell r="D6290">
            <v>0</v>
          </cell>
          <cell r="G6290">
            <v>0</v>
          </cell>
          <cell r="H6290">
            <v>0</v>
          </cell>
        </row>
        <row r="6291">
          <cell r="B6291" t="str">
            <v>13-03-515</v>
          </cell>
          <cell r="C6291" t="str">
            <v>MUEBLE RECEPCION BIBLIOTECA M08 (1.82x1.10). PERFILES TUBULARES 50x50x2 MM. Y 35x35x2 MM. CON SUPERFICIE EN TABLEX RH + CHAPILLA DE MADERA TIPO ROBLE EUROPEO SEGÚN DETALLE DE PLANOS. INCLUYE ANCLAJES A PISO.</v>
          </cell>
          <cell r="D6291" t="str">
            <v>U</v>
          </cell>
          <cell r="E6291">
            <v>0</v>
          </cell>
          <cell r="G6291">
            <v>0</v>
          </cell>
          <cell r="H6291">
            <v>5629835</v>
          </cell>
        </row>
        <row r="6292">
          <cell r="B6292" t="str">
            <v>3F402</v>
          </cell>
          <cell r="C6292" t="str">
            <v xml:space="preserve">s. e i. mueblerecepcion biblioteca m08 (1.82x1.10). perfiles tubulares 50x50x2 mm. y 35x35x2 mm. con superficie en tablex rh + chapilla de madera tipo roble europeo según detalle de planos. incluye anclajes a piso. </v>
          </cell>
          <cell r="D6292" t="str">
            <v>u</v>
          </cell>
          <cell r="E6292">
            <v>1</v>
          </cell>
          <cell r="G6292">
            <v>5622750</v>
          </cell>
          <cell r="H6292">
            <v>5622750</v>
          </cell>
        </row>
        <row r="6293">
          <cell r="B6293" t="str">
            <v>2A11938</v>
          </cell>
          <cell r="C6293" t="str">
            <v xml:space="preserve">CUADRILLA ALBAÑILERIA GENERAL 1:1 </v>
          </cell>
          <cell r="D6293" t="str">
            <v>JR</v>
          </cell>
          <cell r="E6293">
            <v>0.05</v>
          </cell>
          <cell r="G6293">
            <v>133037.45000000001</v>
          </cell>
          <cell r="H6293">
            <v>6652</v>
          </cell>
        </row>
        <row r="6294">
          <cell r="B6294" t="str">
            <v>47111</v>
          </cell>
          <cell r="C6294" t="str">
            <v xml:space="preserve">elementos de consumo y proteccion </v>
          </cell>
          <cell r="D6294" t="str">
            <v>%</v>
          </cell>
          <cell r="E6294">
            <v>6652</v>
          </cell>
          <cell r="G6294">
            <v>1.4999999999999999E-2</v>
          </cell>
          <cell r="H6294">
            <v>100</v>
          </cell>
        </row>
        <row r="6295">
          <cell r="B6295" t="str">
            <v>46111</v>
          </cell>
          <cell r="C6295" t="str">
            <v xml:space="preserve">herramienta y equipo menor </v>
          </cell>
          <cell r="D6295" t="str">
            <v>%</v>
          </cell>
          <cell r="E6295">
            <v>6652</v>
          </cell>
          <cell r="G6295">
            <v>0.05</v>
          </cell>
          <cell r="H6295">
            <v>333</v>
          </cell>
        </row>
        <row r="6296">
          <cell r="C6296" t="str">
            <v>DIRECTO:  5,629,835 / U</v>
          </cell>
          <cell r="D6296">
            <v>0</v>
          </cell>
          <cell r="G6296">
            <v>0</v>
          </cell>
          <cell r="H6296">
            <v>0</v>
          </cell>
        </row>
        <row r="6297">
          <cell r="C6297">
            <v>0</v>
          </cell>
          <cell r="D6297">
            <v>0</v>
          </cell>
          <cell r="G6297">
            <v>0</v>
          </cell>
          <cell r="H6297">
            <v>0</v>
          </cell>
        </row>
        <row r="6298">
          <cell r="B6298" t="str">
            <v>13-03-520</v>
          </cell>
          <cell r="C6298" t="str">
            <v>MUEBLE ESTANTERIA LAVAPINCELES M09 (5.95x2.30). PERFILES TUBULARES 40x40 MM. CON SUPERFICIE EN AGLOMERADO MELAMINICO RH 18 MM. SEGÚN DETALLE DE PLANOS. INCLUYE ANCLAJES A PISO.</v>
          </cell>
          <cell r="D6298" t="str">
            <v>U</v>
          </cell>
          <cell r="E6298">
            <v>0</v>
          </cell>
          <cell r="G6298">
            <v>0</v>
          </cell>
          <cell r="H6298">
            <v>10715300</v>
          </cell>
        </row>
        <row r="6299">
          <cell r="B6299" t="str">
            <v>3F403</v>
          </cell>
          <cell r="C6299" t="str">
            <v xml:space="preserve">s. e i. muebleestanteria lavapinceles m09 (5.95x2.30). perfiles tubulares 40x40 mm. con superficie en aglomerado melaminico rh 18 mm. según detalle de planos. incluye anclajes a piso. </v>
          </cell>
          <cell r="D6299" t="str">
            <v>u</v>
          </cell>
          <cell r="E6299">
            <v>1</v>
          </cell>
          <cell r="G6299">
            <v>10708215</v>
          </cell>
          <cell r="H6299">
            <v>10708215</v>
          </cell>
        </row>
        <row r="6300">
          <cell r="B6300" t="str">
            <v>2A11938</v>
          </cell>
          <cell r="C6300" t="str">
            <v xml:space="preserve">CUADRILLA ALBAÑILERIA GENERAL 1:1 </v>
          </cell>
          <cell r="D6300" t="str">
            <v>JR</v>
          </cell>
          <cell r="E6300">
            <v>0.05</v>
          </cell>
          <cell r="G6300">
            <v>133037.45000000001</v>
          </cell>
          <cell r="H6300">
            <v>6652</v>
          </cell>
        </row>
        <row r="6301">
          <cell r="B6301" t="str">
            <v>47111</v>
          </cell>
          <cell r="C6301" t="str">
            <v xml:space="preserve">elementos de consumo y proteccion </v>
          </cell>
          <cell r="D6301" t="str">
            <v>%</v>
          </cell>
          <cell r="E6301">
            <v>6652</v>
          </cell>
          <cell r="G6301">
            <v>1.4999999999999999E-2</v>
          </cell>
          <cell r="H6301">
            <v>100</v>
          </cell>
        </row>
        <row r="6302">
          <cell r="B6302" t="str">
            <v>46111</v>
          </cell>
          <cell r="C6302" t="str">
            <v xml:space="preserve">herramienta y equipo menor </v>
          </cell>
          <cell r="D6302" t="str">
            <v>%</v>
          </cell>
          <cell r="E6302">
            <v>6652</v>
          </cell>
          <cell r="G6302">
            <v>0.05</v>
          </cell>
          <cell r="H6302">
            <v>333</v>
          </cell>
        </row>
        <row r="6303">
          <cell r="C6303" t="str">
            <v>DIRECTO:  10,715,300 / U</v>
          </cell>
          <cell r="D6303">
            <v>0</v>
          </cell>
          <cell r="G6303">
            <v>0</v>
          </cell>
          <cell r="H6303">
            <v>0</v>
          </cell>
        </row>
        <row r="6304">
          <cell r="C6304">
            <v>0</v>
          </cell>
          <cell r="D6304">
            <v>0</v>
          </cell>
          <cell r="G6304">
            <v>0</v>
          </cell>
          <cell r="H6304">
            <v>0</v>
          </cell>
        </row>
        <row r="6305">
          <cell r="B6305" t="str">
            <v>13-03-525</v>
          </cell>
          <cell r="C6305" t="str">
            <v>MODULOS MADERA PISCINAS M10 (0.40x0.33). DIVISIONES EN AGLOMERADO MELAMINICO RH 18 MM. SEGÚN DETALLE DE PLANOS. INCLUYE ANCLAJES A PISO.</v>
          </cell>
          <cell r="D6305" t="str">
            <v>U</v>
          </cell>
          <cell r="E6305">
            <v>0</v>
          </cell>
          <cell r="G6305">
            <v>0</v>
          </cell>
          <cell r="H6305">
            <v>201337</v>
          </cell>
        </row>
        <row r="6306">
          <cell r="B6306" t="str">
            <v>3F404</v>
          </cell>
          <cell r="C6306" t="str">
            <v xml:space="preserve">s. e i. modulos madera piscinas m10 (0.40x0.33). divisiones en aglomerado melaminico rh 18 mm. según detalle de planos. incluye anclajes a piso. </v>
          </cell>
          <cell r="D6306" t="str">
            <v>u</v>
          </cell>
          <cell r="E6306">
            <v>1</v>
          </cell>
          <cell r="G6306">
            <v>199920</v>
          </cell>
          <cell r="H6306">
            <v>199920</v>
          </cell>
        </row>
        <row r="6307">
          <cell r="B6307" t="str">
            <v>2A11938</v>
          </cell>
          <cell r="C6307" t="str">
            <v xml:space="preserve">CUADRILLA ALBAÑILERIA GENERAL 1:1 </v>
          </cell>
          <cell r="D6307" t="str">
            <v>JR</v>
          </cell>
          <cell r="E6307">
            <v>0.01</v>
          </cell>
          <cell r="G6307">
            <v>133037.45000000001</v>
          </cell>
          <cell r="H6307">
            <v>1330</v>
          </cell>
        </row>
        <row r="6308">
          <cell r="B6308" t="str">
            <v>47111</v>
          </cell>
          <cell r="C6308" t="str">
            <v xml:space="preserve">elementos de consumo y proteccion </v>
          </cell>
          <cell r="D6308" t="str">
            <v>%</v>
          </cell>
          <cell r="E6308">
            <v>1330</v>
          </cell>
          <cell r="G6308">
            <v>1.4999999999999999E-2</v>
          </cell>
          <cell r="H6308">
            <v>20</v>
          </cell>
        </row>
        <row r="6309">
          <cell r="B6309" t="str">
            <v>46111</v>
          </cell>
          <cell r="C6309" t="str">
            <v xml:space="preserve">herramienta y equipo menor </v>
          </cell>
          <cell r="D6309" t="str">
            <v>%</v>
          </cell>
          <cell r="E6309">
            <v>1330</v>
          </cell>
          <cell r="G6309">
            <v>0.05</v>
          </cell>
          <cell r="H6309">
            <v>67</v>
          </cell>
        </row>
        <row r="6310">
          <cell r="C6310" t="str">
            <v>DIRECTO:  201,337 / U</v>
          </cell>
          <cell r="D6310">
            <v>0</v>
          </cell>
          <cell r="G6310">
            <v>0</v>
          </cell>
          <cell r="H6310">
            <v>0</v>
          </cell>
        </row>
        <row r="6311">
          <cell r="C6311">
            <v>0</v>
          </cell>
          <cell r="D6311">
            <v>0</v>
          </cell>
          <cell r="G6311">
            <v>0</v>
          </cell>
          <cell r="H6311">
            <v>0</v>
          </cell>
        </row>
        <row r="6312">
          <cell r="B6312" t="str">
            <v>13-03-530</v>
          </cell>
          <cell r="C6312" t="str">
            <v>MUEBLE ESCRITORIO GIMNASIO Y ADMINISTRACION M11, M19 H: 0.75 M. PERFILES TUBULARES 35x35x2 MM. CON SUPERFICIE EN TABLEX RH + CHAPILLA DE MADERA TIPO ROBLE EUROPEO SEGÚN DETALLE DE PLANOS. INCLUYE ANCLAJES A PISO.</v>
          </cell>
          <cell r="D6312" t="str">
            <v>M</v>
          </cell>
          <cell r="E6312">
            <v>0</v>
          </cell>
          <cell r="G6312">
            <v>0</v>
          </cell>
          <cell r="H6312">
            <v>592896</v>
          </cell>
        </row>
        <row r="6313">
          <cell r="B6313" t="str">
            <v>3F407</v>
          </cell>
          <cell r="C6313" t="str">
            <v xml:space="preserve">s. e i. muebleescritorio gimnasio y administracion m11, m19 h: 0.75 m. perfiles tubulares 35x35x2 mm. con superficie en tablex rh + chapilla de madera tipo roble europeo según detalle de planos. incluye anclajes a piso. </v>
          </cell>
          <cell r="D6313" t="str">
            <v>m</v>
          </cell>
          <cell r="E6313">
            <v>1</v>
          </cell>
          <cell r="G6313">
            <v>591479.28994082834</v>
          </cell>
          <cell r="H6313">
            <v>591479</v>
          </cell>
        </row>
        <row r="6314">
          <cell r="B6314" t="str">
            <v>2A11938</v>
          </cell>
          <cell r="C6314" t="str">
            <v xml:space="preserve">CUADRILLA ALBAÑILERIA GENERAL 1:1 </v>
          </cell>
          <cell r="D6314" t="str">
            <v>JR</v>
          </cell>
          <cell r="E6314">
            <v>0.01</v>
          </cell>
          <cell r="G6314">
            <v>133037.45000000001</v>
          </cell>
          <cell r="H6314">
            <v>1330</v>
          </cell>
        </row>
        <row r="6315">
          <cell r="B6315" t="str">
            <v>47111</v>
          </cell>
          <cell r="C6315" t="str">
            <v xml:space="preserve">elementos de consumo y proteccion </v>
          </cell>
          <cell r="D6315" t="str">
            <v>%</v>
          </cell>
          <cell r="E6315">
            <v>1330</v>
          </cell>
          <cell r="G6315">
            <v>1.4999999999999999E-2</v>
          </cell>
          <cell r="H6315">
            <v>20</v>
          </cell>
        </row>
        <row r="6316">
          <cell r="B6316" t="str">
            <v>46111</v>
          </cell>
          <cell r="C6316" t="str">
            <v xml:space="preserve">herramienta y equipo menor </v>
          </cell>
          <cell r="D6316" t="str">
            <v>%</v>
          </cell>
          <cell r="E6316">
            <v>1330</v>
          </cell>
          <cell r="G6316">
            <v>0.05</v>
          </cell>
          <cell r="H6316">
            <v>67</v>
          </cell>
        </row>
        <row r="6317">
          <cell r="C6317" t="str">
            <v>DIRECTO:  592,896 / M</v>
          </cell>
          <cell r="D6317">
            <v>0</v>
          </cell>
          <cell r="G6317">
            <v>0</v>
          </cell>
          <cell r="H6317">
            <v>0</v>
          </cell>
        </row>
        <row r="6318">
          <cell r="C6318">
            <v>0</v>
          </cell>
          <cell r="D6318">
            <v>0</v>
          </cell>
          <cell r="G6318">
            <v>0</v>
          </cell>
          <cell r="H6318">
            <v>0</v>
          </cell>
        </row>
        <row r="6319">
          <cell r="B6319" t="str">
            <v>13-03-535</v>
          </cell>
          <cell r="C6319" t="str">
            <v>MUEBLE ATENCION GIMNASIO M13 (3.33x1.10). PERFILES TUBULARES 50x50x2 MM. Y 35x35x2 MM. CON SUPERFICIE EN TABLEX RH + CHAPILLA DE MADERA TIPO ROBLE EUROPEO SEGÚN DETALLE DE PLANOS. INCLUYE ANCLAJES A PISO.</v>
          </cell>
          <cell r="D6319" t="str">
            <v>U</v>
          </cell>
          <cell r="E6319">
            <v>0</v>
          </cell>
          <cell r="G6319">
            <v>0</v>
          </cell>
          <cell r="H6319">
            <v>5379935</v>
          </cell>
        </row>
        <row r="6320">
          <cell r="B6320" t="str">
            <v>3F406</v>
          </cell>
          <cell r="C6320" t="str">
            <v xml:space="preserve">s. e i. muebleatencion gimnasio m13 (3.33x1.10). perfiles tubulares 50x50x2 mm. y 35x35x2 mm. con superficie en tablex rh + chapilla de madera tipo roble europeo según detalle de planos. incluye anclajes a piso. </v>
          </cell>
          <cell r="D6320" t="str">
            <v>u</v>
          </cell>
          <cell r="E6320">
            <v>1</v>
          </cell>
          <cell r="G6320">
            <v>5372850</v>
          </cell>
          <cell r="H6320">
            <v>5372850</v>
          </cell>
        </row>
        <row r="6321">
          <cell r="B6321" t="str">
            <v>2A11938</v>
          </cell>
          <cell r="C6321" t="str">
            <v xml:space="preserve">CUADRILLA ALBAÑILERIA GENERAL 1:1 </v>
          </cell>
          <cell r="D6321" t="str">
            <v>JR</v>
          </cell>
          <cell r="E6321">
            <v>0.05</v>
          </cell>
          <cell r="G6321">
            <v>133037.45000000001</v>
          </cell>
          <cell r="H6321">
            <v>6652</v>
          </cell>
        </row>
        <row r="6322">
          <cell r="B6322" t="str">
            <v>47111</v>
          </cell>
          <cell r="C6322" t="str">
            <v xml:space="preserve">elementos de consumo y proteccion </v>
          </cell>
          <cell r="D6322" t="str">
            <v>%</v>
          </cell>
          <cell r="E6322">
            <v>6652</v>
          </cell>
          <cell r="G6322">
            <v>1.4999999999999999E-2</v>
          </cell>
          <cell r="H6322">
            <v>100</v>
          </cell>
        </row>
        <row r="6323">
          <cell r="B6323" t="str">
            <v>46111</v>
          </cell>
          <cell r="C6323" t="str">
            <v xml:space="preserve">herramienta y equipo menor </v>
          </cell>
          <cell r="D6323" t="str">
            <v>%</v>
          </cell>
          <cell r="E6323">
            <v>6652</v>
          </cell>
          <cell r="G6323">
            <v>0.05</v>
          </cell>
          <cell r="H6323">
            <v>333</v>
          </cell>
        </row>
        <row r="6324">
          <cell r="C6324" t="str">
            <v>DIRECTO:  5,379,935 / U</v>
          </cell>
          <cell r="D6324">
            <v>0</v>
          </cell>
          <cell r="G6324">
            <v>0</v>
          </cell>
          <cell r="H6324">
            <v>0</v>
          </cell>
        </row>
        <row r="6325">
          <cell r="C6325">
            <v>0</v>
          </cell>
          <cell r="D6325">
            <v>0</v>
          </cell>
          <cell r="G6325">
            <v>0</v>
          </cell>
          <cell r="H6325">
            <v>0</v>
          </cell>
        </row>
        <row r="6326">
          <cell r="B6326" t="str">
            <v>13-03-540</v>
          </cell>
          <cell r="C6326" t="str">
            <v>MUEBLE COCINETA M20 (1.25x0.95). DIVISIONES, ESTANTES Y CAJONES EN AGLOMERADO MELAMINICO RH 18 MM. SEGÚN DETALLE DE PLANOS. INCLUYE ANCLAJES A PISO.</v>
          </cell>
          <cell r="D6326" t="str">
            <v>U</v>
          </cell>
          <cell r="E6326">
            <v>0</v>
          </cell>
          <cell r="G6326">
            <v>0</v>
          </cell>
          <cell r="H6326">
            <v>2131235</v>
          </cell>
        </row>
        <row r="6327">
          <cell r="B6327" t="str">
            <v>3F408</v>
          </cell>
          <cell r="C6327" t="str">
            <v xml:space="preserve">s. e i. mueblecocineta m20 (1.25x0.95). divisiones, estantes y cajones en aglomerado melaminico rh 18 mm. según detalle de planos. incluye anclajes a piso. </v>
          </cell>
          <cell r="D6327" t="str">
            <v>u</v>
          </cell>
          <cell r="E6327">
            <v>1</v>
          </cell>
          <cell r="G6327">
            <v>2124150</v>
          </cell>
          <cell r="H6327">
            <v>2124150</v>
          </cell>
        </row>
        <row r="6328">
          <cell r="B6328" t="str">
            <v>2A11938</v>
          </cell>
          <cell r="C6328" t="str">
            <v xml:space="preserve">CUADRILLA ALBAÑILERIA GENERAL 1:1 </v>
          </cell>
          <cell r="D6328" t="str">
            <v>JR</v>
          </cell>
          <cell r="E6328">
            <v>0.05</v>
          </cell>
          <cell r="G6328">
            <v>133037.45000000001</v>
          </cell>
          <cell r="H6328">
            <v>6652</v>
          </cell>
        </row>
        <row r="6329">
          <cell r="B6329" t="str">
            <v>47111</v>
          </cell>
          <cell r="C6329" t="str">
            <v xml:space="preserve">elementos de consumo y proteccion </v>
          </cell>
          <cell r="D6329" t="str">
            <v>%</v>
          </cell>
          <cell r="E6329">
            <v>6652</v>
          </cell>
          <cell r="G6329">
            <v>1.4999999999999999E-2</v>
          </cell>
          <cell r="H6329">
            <v>100</v>
          </cell>
        </row>
        <row r="6330">
          <cell r="B6330" t="str">
            <v>46111</v>
          </cell>
          <cell r="C6330" t="str">
            <v xml:space="preserve">herramienta y equipo menor </v>
          </cell>
          <cell r="D6330" t="str">
            <v>%</v>
          </cell>
          <cell r="E6330">
            <v>6652</v>
          </cell>
          <cell r="G6330">
            <v>0.05</v>
          </cell>
          <cell r="H6330">
            <v>333</v>
          </cell>
        </row>
        <row r="6331">
          <cell r="C6331" t="str">
            <v>DIRECTO:  2,131,235 / U</v>
          </cell>
          <cell r="D6331">
            <v>0</v>
          </cell>
          <cell r="G6331">
            <v>0</v>
          </cell>
          <cell r="H6331">
            <v>0</v>
          </cell>
        </row>
        <row r="6332">
          <cell r="C6332">
            <v>0</v>
          </cell>
          <cell r="D6332">
            <v>0</v>
          </cell>
          <cell r="G6332">
            <v>0</v>
          </cell>
          <cell r="H6332">
            <v>0</v>
          </cell>
        </row>
        <row r="6333">
          <cell r="B6333" t="str">
            <v>13-03-545</v>
          </cell>
          <cell r="C6333" t="str">
            <v>MUEBLE ALMACENAMIENTO ENFERMERIA M21 (1.55x2.40). PERFILES TUBULARES 40x40 MM. CON SUPERFICIE AGLOMERADO MELAMINICO RH 18MM. CON CANTO RIGIDO SEGÚN DETALLE DE PLANOS. INCLUYE ANCLAJES A ESTRUCTURA.</v>
          </cell>
          <cell r="D6333" t="str">
            <v>U</v>
          </cell>
          <cell r="E6333">
            <v>0</v>
          </cell>
          <cell r="G6333">
            <v>0</v>
          </cell>
          <cell r="H6333">
            <v>4880135</v>
          </cell>
        </row>
        <row r="6334">
          <cell r="B6334" t="str">
            <v>3F409</v>
          </cell>
          <cell r="C6334" t="str">
            <v xml:space="preserve">s. e i. mueblealmacenamiento enfermeria m21 (1.55x2.40). perfiles tubulares 40x40 mm. con superficie aglomerado melaminico rh 18mm. con canto rigido según detalle de planos. incluye anclajes a estructura. </v>
          </cell>
          <cell r="D6334" t="str">
            <v>u</v>
          </cell>
          <cell r="E6334">
            <v>1</v>
          </cell>
          <cell r="G6334">
            <v>4873050</v>
          </cell>
          <cell r="H6334">
            <v>4873050</v>
          </cell>
        </row>
        <row r="6335">
          <cell r="B6335" t="str">
            <v>2A11938</v>
          </cell>
          <cell r="C6335" t="str">
            <v xml:space="preserve">CUADRILLA ALBAÑILERIA GENERAL 1:1 </v>
          </cell>
          <cell r="D6335" t="str">
            <v>JR</v>
          </cell>
          <cell r="E6335">
            <v>0.05</v>
          </cell>
          <cell r="G6335">
            <v>133037.45000000001</v>
          </cell>
          <cell r="H6335">
            <v>6652</v>
          </cell>
        </row>
        <row r="6336">
          <cell r="B6336" t="str">
            <v>47111</v>
          </cell>
          <cell r="C6336" t="str">
            <v xml:space="preserve">elementos de consumo y proteccion </v>
          </cell>
          <cell r="D6336" t="str">
            <v>%</v>
          </cell>
          <cell r="E6336">
            <v>6652</v>
          </cell>
          <cell r="G6336">
            <v>1.4999999999999999E-2</v>
          </cell>
          <cell r="H6336">
            <v>100</v>
          </cell>
        </row>
        <row r="6337">
          <cell r="B6337" t="str">
            <v>46111</v>
          </cell>
          <cell r="C6337" t="str">
            <v xml:space="preserve">herramienta y equipo menor </v>
          </cell>
          <cell r="D6337" t="str">
            <v>%</v>
          </cell>
          <cell r="E6337">
            <v>6652</v>
          </cell>
          <cell r="G6337">
            <v>0.05</v>
          </cell>
          <cell r="H6337">
            <v>333</v>
          </cell>
        </row>
        <row r="6338">
          <cell r="C6338" t="str">
            <v>DIRECTO:  4,880,135 / U</v>
          </cell>
          <cell r="D6338">
            <v>0</v>
          </cell>
          <cell r="G6338">
            <v>0</v>
          </cell>
          <cell r="H6338">
            <v>0</v>
          </cell>
        </row>
        <row r="6339">
          <cell r="C6339">
            <v>0</v>
          </cell>
          <cell r="D6339">
            <v>0</v>
          </cell>
          <cell r="G6339">
            <v>0</v>
          </cell>
          <cell r="H6339">
            <v>0</v>
          </cell>
        </row>
        <row r="6340">
          <cell r="B6340" t="str">
            <v>13-03-550</v>
          </cell>
          <cell r="C6340" t="str">
            <v>MUEBLE ALMACENAMIENTO LUDOTECA M26 (5.95x2.40). PERFILES TUBULARES 40x40 MM. CON ESTANTES, DIVISIONES Y PUERTAS EN AGLOMERADO MELAMINICO RH 18 MM. CON CANTO RIGIDO + FONDO EN TRIPLEX DE PINO 15 MM O EQUIVALENTE SEGÚN DETALLE DE PLANOS. INCLUYE ANCLAJES A ESTRUCTURA.</v>
          </cell>
          <cell r="D6340" t="str">
            <v>U</v>
          </cell>
          <cell r="E6340">
            <v>0</v>
          </cell>
          <cell r="G6340">
            <v>0</v>
          </cell>
          <cell r="H6340">
            <v>15126035</v>
          </cell>
        </row>
        <row r="6341">
          <cell r="B6341" t="str">
            <v>3F410</v>
          </cell>
          <cell r="C6341" t="str">
            <v xml:space="preserve">s. e i. mueblealmacenamiento ludoteca m26 (5.95x2.40). perfiles tubulares 40x40 mm. con estantes, divisiones y puertas en aglomerado melaminico rh 18 mm. con canto rigido + fondo en triplex de pino 15 mm o equivalente según detalle de planos. incluye anclajes a estructura. </v>
          </cell>
          <cell r="D6341" t="str">
            <v>u</v>
          </cell>
          <cell r="E6341">
            <v>1</v>
          </cell>
          <cell r="G6341">
            <v>15118950</v>
          </cell>
          <cell r="H6341">
            <v>15118950</v>
          </cell>
        </row>
        <row r="6342">
          <cell r="B6342" t="str">
            <v>2A11938</v>
          </cell>
          <cell r="C6342" t="str">
            <v xml:space="preserve">CUADRILLA ALBAÑILERIA GENERAL 1:1 </v>
          </cell>
          <cell r="D6342" t="str">
            <v>JR</v>
          </cell>
          <cell r="E6342">
            <v>0.05</v>
          </cell>
          <cell r="G6342">
            <v>133037.45000000001</v>
          </cell>
          <cell r="H6342">
            <v>6652</v>
          </cell>
        </row>
        <row r="6343">
          <cell r="B6343" t="str">
            <v>47111</v>
          </cell>
          <cell r="C6343" t="str">
            <v xml:space="preserve">elementos de consumo y proteccion </v>
          </cell>
          <cell r="D6343" t="str">
            <v>%</v>
          </cell>
          <cell r="E6343">
            <v>6652</v>
          </cell>
          <cell r="G6343">
            <v>1.4999999999999999E-2</v>
          </cell>
          <cell r="H6343">
            <v>100</v>
          </cell>
        </row>
        <row r="6344">
          <cell r="B6344" t="str">
            <v>46111</v>
          </cell>
          <cell r="C6344" t="str">
            <v xml:space="preserve">herramienta y equipo menor </v>
          </cell>
          <cell r="D6344" t="str">
            <v>%</v>
          </cell>
          <cell r="E6344">
            <v>6652</v>
          </cell>
          <cell r="G6344">
            <v>0.05</v>
          </cell>
          <cell r="H6344">
            <v>333</v>
          </cell>
        </row>
        <row r="6345">
          <cell r="C6345" t="str">
            <v>DIRECTO:  15,126,035 / U</v>
          </cell>
          <cell r="D6345">
            <v>0</v>
          </cell>
          <cell r="G6345">
            <v>0</v>
          </cell>
          <cell r="H6345">
            <v>0</v>
          </cell>
        </row>
        <row r="6346">
          <cell r="C6346">
            <v>0</v>
          </cell>
          <cell r="D6346">
            <v>0</v>
          </cell>
          <cell r="G6346">
            <v>0</v>
          </cell>
          <cell r="H6346">
            <v>0</v>
          </cell>
        </row>
        <row r="6347">
          <cell r="B6347" t="str">
            <v>13-03-555</v>
          </cell>
          <cell r="C6347" t="str">
            <v>MUEBLE ALMACENAMIENTO SALON KARATE M27 (7.05x2.40). PERFILES TUBULARES 40x40 MM. CON ESTANTES, DIVISIONES Y PUERTAS EN AGLOMERADO MELAMINICO RH 18 MM. CON CANTO RIGIDO + FONDO EN TRIPLEX DE PINO 15 MM O EQUIVALENTE SEGÚN DETALLE DE PLANOS. INCLUYE ANCLAJES A ESTRUCTURA.</v>
          </cell>
          <cell r="D6347" t="str">
            <v>U</v>
          </cell>
          <cell r="E6347">
            <v>0</v>
          </cell>
          <cell r="G6347">
            <v>0</v>
          </cell>
          <cell r="H6347">
            <v>18124835</v>
          </cell>
        </row>
        <row r="6348">
          <cell r="B6348" t="str">
            <v>3F411</v>
          </cell>
          <cell r="C6348" t="str">
            <v xml:space="preserve">s. e i. mueblealmacenamiento salon karate m27 (7.05x2.40). perfiles tubulares 40x40 mm. con estantes, divisiones y puertas en aglomerado melaminico rh 18 mm. con canto rigido + fondo en triplex de pino 15 mm o equivalente según detalle de planos. incluye anclajes a estructura. </v>
          </cell>
          <cell r="D6348" t="str">
            <v>u</v>
          </cell>
          <cell r="E6348">
            <v>1</v>
          </cell>
          <cell r="G6348">
            <v>18117750</v>
          </cell>
          <cell r="H6348">
            <v>18117750</v>
          </cell>
        </row>
        <row r="6349">
          <cell r="B6349" t="str">
            <v>2A11938</v>
          </cell>
          <cell r="C6349" t="str">
            <v xml:space="preserve">CUADRILLA ALBAÑILERIA GENERAL 1:1 </v>
          </cell>
          <cell r="D6349" t="str">
            <v>JR</v>
          </cell>
          <cell r="E6349">
            <v>0.05</v>
          </cell>
          <cell r="G6349">
            <v>133037.45000000001</v>
          </cell>
          <cell r="H6349">
            <v>6652</v>
          </cell>
        </row>
        <row r="6350">
          <cell r="B6350" t="str">
            <v>47111</v>
          </cell>
          <cell r="C6350" t="str">
            <v xml:space="preserve">elementos de consumo y proteccion </v>
          </cell>
          <cell r="D6350" t="str">
            <v>%</v>
          </cell>
          <cell r="E6350">
            <v>6652</v>
          </cell>
          <cell r="G6350">
            <v>1.4999999999999999E-2</v>
          </cell>
          <cell r="H6350">
            <v>100</v>
          </cell>
        </row>
        <row r="6351">
          <cell r="B6351" t="str">
            <v>46111</v>
          </cell>
          <cell r="C6351" t="str">
            <v xml:space="preserve">herramienta y equipo menor </v>
          </cell>
          <cell r="D6351" t="str">
            <v>%</v>
          </cell>
          <cell r="E6351">
            <v>6652</v>
          </cell>
          <cell r="G6351">
            <v>0.05</v>
          </cell>
          <cell r="H6351">
            <v>333</v>
          </cell>
        </row>
        <row r="6352">
          <cell r="C6352" t="str">
            <v>DIRECTO:  18,124,835 / U</v>
          </cell>
          <cell r="D6352">
            <v>0</v>
          </cell>
          <cell r="G6352">
            <v>0</v>
          </cell>
          <cell r="H6352">
            <v>0</v>
          </cell>
        </row>
        <row r="6353">
          <cell r="C6353">
            <v>0</v>
          </cell>
          <cell r="D6353">
            <v>0</v>
          </cell>
          <cell r="G6353">
            <v>0</v>
          </cell>
          <cell r="H6353">
            <v>0</v>
          </cell>
        </row>
        <row r="6354">
          <cell r="B6354" t="str">
            <v>13-03-560</v>
          </cell>
          <cell r="C6354" t="str">
            <v>MUEBLE ALMACENAMIENTO BIBLIOTECA M28 (10.30x2.40). PERFILES TUBULARES 40x40 MM. CON ESTANTES, DIVISIONES Y PUERTAS EN AGLOMERADO MELAMINICO RH 18 MM. CON CANTO RIGIDO + FONDO EN TRIPLEX DE PINO 15 MM O EQUIVALENTE SEGÚN DETALLE DE PLANOS. INCLUYE ANCLAJES A ESTRUCTURA.</v>
          </cell>
          <cell r="D6354" t="str">
            <v>U</v>
          </cell>
          <cell r="E6354">
            <v>0</v>
          </cell>
          <cell r="G6354">
            <v>0</v>
          </cell>
          <cell r="H6354">
            <v>23247785</v>
          </cell>
        </row>
        <row r="6355">
          <cell r="B6355" t="str">
            <v>3F412</v>
          </cell>
          <cell r="C6355" t="str">
            <v xml:space="preserve">s. e i. mueblealmacenamiento biblioteca m28 (10.30x2.40). perfiles tubulares 40x40 mm. con estantes, divisiones y puertas en aglomerado melaminico rh 18 mm. con canto rigido + fondo en triplex de pino 15 mm o equivalente según detalle de planos. incluye anclajes a estructura. </v>
          </cell>
          <cell r="D6355" t="str">
            <v>u</v>
          </cell>
          <cell r="E6355">
            <v>1</v>
          </cell>
          <cell r="G6355">
            <v>23240700</v>
          </cell>
          <cell r="H6355">
            <v>23240700</v>
          </cell>
        </row>
        <row r="6356">
          <cell r="B6356" t="str">
            <v>2A11938</v>
          </cell>
          <cell r="C6356" t="str">
            <v xml:space="preserve">CUADRILLA ALBAÑILERIA GENERAL 1:1 </v>
          </cell>
          <cell r="D6356" t="str">
            <v>JR</v>
          </cell>
          <cell r="E6356">
            <v>0.05</v>
          </cell>
          <cell r="G6356">
            <v>133037.45000000001</v>
          </cell>
          <cell r="H6356">
            <v>6652</v>
          </cell>
        </row>
        <row r="6357">
          <cell r="B6357" t="str">
            <v>47111</v>
          </cell>
          <cell r="C6357" t="str">
            <v xml:space="preserve">elementos de consumo y proteccion </v>
          </cell>
          <cell r="D6357" t="str">
            <v>%</v>
          </cell>
          <cell r="E6357">
            <v>6652</v>
          </cell>
          <cell r="G6357">
            <v>1.4999999999999999E-2</v>
          </cell>
          <cell r="H6357">
            <v>100</v>
          </cell>
        </row>
        <row r="6358">
          <cell r="B6358" t="str">
            <v>46111</v>
          </cell>
          <cell r="C6358" t="str">
            <v xml:space="preserve">herramienta y equipo menor </v>
          </cell>
          <cell r="D6358" t="str">
            <v>%</v>
          </cell>
          <cell r="E6358">
            <v>6652</v>
          </cell>
          <cell r="G6358">
            <v>0.05</v>
          </cell>
          <cell r="H6358">
            <v>333</v>
          </cell>
        </row>
        <row r="6359">
          <cell r="C6359" t="str">
            <v>DIRECTO:  23,247,785 / U</v>
          </cell>
          <cell r="D6359">
            <v>0</v>
          </cell>
          <cell r="G6359">
            <v>0</v>
          </cell>
          <cell r="H6359">
            <v>0</v>
          </cell>
        </row>
        <row r="6360">
          <cell r="C6360">
            <v>0</v>
          </cell>
          <cell r="D6360">
            <v>0</v>
          </cell>
          <cell r="G6360">
            <v>0</v>
          </cell>
          <cell r="H6360">
            <v>0</v>
          </cell>
        </row>
        <row r="6361">
          <cell r="B6361" t="str">
            <v>13-03-565</v>
          </cell>
          <cell r="C6361" t="str">
            <v>MUEBLE ALMACENAMIENTO SALON GIMNASIO M29 (5.43x0.45). PERFILES TUBULARES 50x50 MM. CON ESTANTES y DIVISIONES EN AGLOMERADO MELAMINICO RH 18 MM. CON CANTO RIGIDO + FONDO EN TRIPLEX DE PINO 15 MM O EQUIVALENTE SEGÚN DETALLE DE PLANOS. INCLUYE ANCLAJES A ESTRUCTURA.</v>
          </cell>
          <cell r="D6361" t="str">
            <v>U</v>
          </cell>
          <cell r="E6361">
            <v>0</v>
          </cell>
          <cell r="G6361">
            <v>0</v>
          </cell>
          <cell r="H6361">
            <v>5504885</v>
          </cell>
        </row>
        <row r="6362">
          <cell r="B6362" t="str">
            <v>3F413</v>
          </cell>
          <cell r="C6362" t="str">
            <v xml:space="preserve">s. e i. mueblealmacenamiento salon gimnasio m29 (5.43x0.45). perfiles tubulares 50x50 mm. con estantes y divisiones en aglomerado melaminico rh 18 mm. con canto rigido + fondo en triplex de pino 15 mm o equivalente según detalle de planos. incluye anclajes a estructura. </v>
          </cell>
          <cell r="D6362" t="str">
            <v>u</v>
          </cell>
          <cell r="E6362">
            <v>1</v>
          </cell>
          <cell r="G6362">
            <v>5497800</v>
          </cell>
          <cell r="H6362">
            <v>5497800</v>
          </cell>
        </row>
        <row r="6363">
          <cell r="B6363" t="str">
            <v>2A11938</v>
          </cell>
          <cell r="C6363" t="str">
            <v xml:space="preserve">CUADRILLA ALBAÑILERIA GENERAL 1:1 </v>
          </cell>
          <cell r="D6363" t="str">
            <v>JR</v>
          </cell>
          <cell r="E6363">
            <v>0.05</v>
          </cell>
          <cell r="G6363">
            <v>133037.45000000001</v>
          </cell>
          <cell r="H6363">
            <v>6652</v>
          </cell>
        </row>
        <row r="6364">
          <cell r="B6364" t="str">
            <v>47111</v>
          </cell>
          <cell r="C6364" t="str">
            <v xml:space="preserve">elementos de consumo y proteccion </v>
          </cell>
          <cell r="D6364" t="str">
            <v>%</v>
          </cell>
          <cell r="E6364">
            <v>6652</v>
          </cell>
          <cell r="G6364">
            <v>1.4999999999999999E-2</v>
          </cell>
          <cell r="H6364">
            <v>100</v>
          </cell>
        </row>
        <row r="6365">
          <cell r="B6365" t="str">
            <v>46111</v>
          </cell>
          <cell r="C6365" t="str">
            <v xml:space="preserve">herramienta y equipo menor </v>
          </cell>
          <cell r="D6365" t="str">
            <v>%</v>
          </cell>
          <cell r="E6365">
            <v>6652</v>
          </cell>
          <cell r="G6365">
            <v>0.05</v>
          </cell>
          <cell r="H6365">
            <v>333</v>
          </cell>
        </row>
        <row r="6366">
          <cell r="C6366" t="str">
            <v>DIRECTO:  5,504,885 / U</v>
          </cell>
          <cell r="D6366">
            <v>0</v>
          </cell>
          <cell r="G6366">
            <v>0</v>
          </cell>
          <cell r="H6366">
            <v>0</v>
          </cell>
        </row>
        <row r="6367">
          <cell r="B6367" t="str">
            <v>14</v>
          </cell>
          <cell r="C6367" t="str">
            <v>ENCHAPES</v>
          </cell>
          <cell r="D6367">
            <v>0</v>
          </cell>
          <cell r="G6367">
            <v>0</v>
          </cell>
          <cell r="H6367">
            <v>0</v>
          </cell>
        </row>
        <row r="6368">
          <cell r="B6368" t="str">
            <v>14-01-010</v>
          </cell>
          <cell r="C6368" t="str">
            <v>ENCHAPE EN MOSAICO REF. MOSAICO CRISTAL BLANCO DE CORONA O EQUIVALENTE. INCLUYE PEGA TIPO SIKA CERAM B.A. DE SIKA O EQUIVALENTE + EMBOQUILLADO.</v>
          </cell>
          <cell r="D6368" t="str">
            <v>M2</v>
          </cell>
          <cell r="E6368">
            <v>0</v>
          </cell>
          <cell r="G6368">
            <v>0</v>
          </cell>
          <cell r="H6368">
            <v>99145</v>
          </cell>
        </row>
        <row r="6369">
          <cell r="B6369" t="str">
            <v>1104429</v>
          </cell>
          <cell r="C6369" t="str">
            <v xml:space="preserve">ENCHAPE CRISTANAC MOSAICO CRISTAL </v>
          </cell>
          <cell r="D6369" t="str">
            <v>m2</v>
          </cell>
          <cell r="E6369">
            <v>1</v>
          </cell>
          <cell r="F6369">
            <v>0.05</v>
          </cell>
          <cell r="G6369">
            <v>62000</v>
          </cell>
          <cell r="H6369">
            <v>65100</v>
          </cell>
        </row>
        <row r="6370">
          <cell r="B6370" t="str">
            <v>1103685</v>
          </cell>
          <cell r="C6370" t="str">
            <v xml:space="preserve">Boquilla esp. modif. STON MIX BOQ. LATEX ** </v>
          </cell>
          <cell r="D6370" t="str">
            <v>KG</v>
          </cell>
          <cell r="E6370">
            <v>0.255</v>
          </cell>
          <cell r="G6370">
            <v>3985</v>
          </cell>
          <cell r="H6370">
            <v>1016</v>
          </cell>
        </row>
        <row r="6371">
          <cell r="B6371" t="str">
            <v>1104428</v>
          </cell>
          <cell r="C6371" t="str">
            <v xml:space="preserve">SELLANTE CORONA PARA BOQUILLA </v>
          </cell>
          <cell r="D6371" t="str">
            <v>und</v>
          </cell>
          <cell r="E6371">
            <v>2.86E-2</v>
          </cell>
          <cell r="G6371">
            <v>22300</v>
          </cell>
          <cell r="H6371">
            <v>638</v>
          </cell>
        </row>
        <row r="6372">
          <cell r="B6372" t="str">
            <v>1SK61</v>
          </cell>
          <cell r="C6372" t="str">
            <v xml:space="preserve">sikaceram b.a blanco 25 k </v>
          </cell>
          <cell r="D6372" t="str">
            <v>kg</v>
          </cell>
          <cell r="E6372">
            <v>4</v>
          </cell>
          <cell r="G6372">
            <v>2177.6999999999998</v>
          </cell>
          <cell r="H6372">
            <v>8711</v>
          </cell>
        </row>
        <row r="6373">
          <cell r="B6373" t="str">
            <v>2A13074</v>
          </cell>
          <cell r="C6373" t="str">
            <v xml:space="preserve">CUADRILLA ALBAÑILERIA ACABADOS </v>
          </cell>
          <cell r="D6373" t="str">
            <v>JR</v>
          </cell>
          <cell r="E6373">
            <v>0.12</v>
          </cell>
          <cell r="G6373">
            <v>185282.19</v>
          </cell>
          <cell r="H6373">
            <v>22234</v>
          </cell>
        </row>
        <row r="6374">
          <cell r="B6374" t="str">
            <v>47111</v>
          </cell>
          <cell r="C6374" t="str">
            <v xml:space="preserve">elementos de consumo y proteccion </v>
          </cell>
          <cell r="D6374" t="str">
            <v>%</v>
          </cell>
          <cell r="E6374">
            <v>22234</v>
          </cell>
          <cell r="G6374">
            <v>1.4999999999999999E-2</v>
          </cell>
          <cell r="H6374">
            <v>334</v>
          </cell>
        </row>
        <row r="6375">
          <cell r="B6375" t="str">
            <v>46111</v>
          </cell>
          <cell r="C6375" t="str">
            <v xml:space="preserve">herramienta y equipo menor </v>
          </cell>
          <cell r="D6375" t="str">
            <v>%</v>
          </cell>
          <cell r="E6375">
            <v>22234</v>
          </cell>
          <cell r="G6375">
            <v>0.05</v>
          </cell>
          <cell r="H6375">
            <v>1112</v>
          </cell>
        </row>
        <row r="6376">
          <cell r="C6376" t="str">
            <v>DIRECTO:  99,145 / M2</v>
          </cell>
          <cell r="D6376">
            <v>0</v>
          </cell>
          <cell r="G6376">
            <v>0</v>
          </cell>
          <cell r="H6376">
            <v>0</v>
          </cell>
        </row>
        <row r="6377">
          <cell r="C6377">
            <v>0</v>
          </cell>
          <cell r="D6377">
            <v>0</v>
          </cell>
          <cell r="G6377">
            <v>0</v>
          </cell>
          <cell r="H6377">
            <v>0</v>
          </cell>
        </row>
        <row r="6378">
          <cell r="B6378" t="str">
            <v>14-01-015</v>
          </cell>
          <cell r="C6378" t="str">
            <v>ENCHAPE EN MOSAICO REF. MOSAICO CRISTAL VERDE DE CORONA O EQUIVALENTE. INCLUYE PEGA TIPO SIKA CERAM B.A. DE SIKA O EQUIVALENTE + EMBOQUILLADO.</v>
          </cell>
          <cell r="D6378" t="str">
            <v>M2</v>
          </cell>
          <cell r="E6378">
            <v>0</v>
          </cell>
          <cell r="G6378">
            <v>0</v>
          </cell>
          <cell r="H6378">
            <v>167783</v>
          </cell>
        </row>
        <row r="6379">
          <cell r="B6379" t="str">
            <v>16336</v>
          </cell>
          <cell r="C6379" t="str">
            <v xml:space="preserve">enchape mosaico cristal verde de corona o equivalente </v>
          </cell>
          <cell r="D6379" t="str">
            <v>m2</v>
          </cell>
          <cell r="E6379">
            <v>1</v>
          </cell>
          <cell r="F6379">
            <v>0.05</v>
          </cell>
          <cell r="G6379">
            <v>127369.66666666667</v>
          </cell>
          <cell r="H6379">
            <v>133738</v>
          </cell>
        </row>
        <row r="6380">
          <cell r="B6380" t="str">
            <v>1103685</v>
          </cell>
          <cell r="C6380" t="str">
            <v xml:space="preserve">Boquilla esp. modif. STON MIX BOQ. LATEX ** </v>
          </cell>
          <cell r="D6380" t="str">
            <v>KG</v>
          </cell>
          <cell r="E6380">
            <v>0.255</v>
          </cell>
          <cell r="G6380">
            <v>3985</v>
          </cell>
          <cell r="H6380">
            <v>1016</v>
          </cell>
        </row>
        <row r="6381">
          <cell r="B6381" t="str">
            <v>1104428</v>
          </cell>
          <cell r="C6381" t="str">
            <v xml:space="preserve">SELLANTE CORONA PARA BOQUILLA </v>
          </cell>
          <cell r="D6381" t="str">
            <v>und</v>
          </cell>
          <cell r="E6381">
            <v>2.86E-2</v>
          </cell>
          <cell r="G6381">
            <v>22300</v>
          </cell>
          <cell r="H6381">
            <v>638</v>
          </cell>
        </row>
        <row r="6382">
          <cell r="B6382" t="str">
            <v>1SK61</v>
          </cell>
          <cell r="C6382" t="str">
            <v xml:space="preserve">sikaceram b.a blanco 25 k </v>
          </cell>
          <cell r="D6382" t="str">
            <v>kg</v>
          </cell>
          <cell r="E6382">
            <v>4</v>
          </cell>
          <cell r="G6382">
            <v>2177.6999999999998</v>
          </cell>
          <cell r="H6382">
            <v>8711</v>
          </cell>
        </row>
        <row r="6383">
          <cell r="B6383" t="str">
            <v>2A13074</v>
          </cell>
          <cell r="C6383" t="str">
            <v xml:space="preserve">CUADRILLA ALBAÑILERIA ACABADOS </v>
          </cell>
          <cell r="D6383" t="str">
            <v>JR</v>
          </cell>
          <cell r="E6383">
            <v>0.12</v>
          </cell>
          <cell r="G6383">
            <v>185282.19</v>
          </cell>
          <cell r="H6383">
            <v>22234</v>
          </cell>
        </row>
        <row r="6384">
          <cell r="B6384" t="str">
            <v>47111</v>
          </cell>
          <cell r="C6384" t="str">
            <v xml:space="preserve">elementos de consumo y proteccion </v>
          </cell>
          <cell r="D6384" t="str">
            <v>%</v>
          </cell>
          <cell r="E6384">
            <v>22234</v>
          </cell>
          <cell r="G6384">
            <v>1.4999999999999999E-2</v>
          </cell>
          <cell r="H6384">
            <v>334</v>
          </cell>
        </row>
        <row r="6385">
          <cell r="B6385" t="str">
            <v>46111</v>
          </cell>
          <cell r="C6385" t="str">
            <v xml:space="preserve">herramienta y equipo menor </v>
          </cell>
          <cell r="D6385" t="str">
            <v>%</v>
          </cell>
          <cell r="E6385">
            <v>22234</v>
          </cell>
          <cell r="G6385">
            <v>0.05</v>
          </cell>
          <cell r="H6385">
            <v>1112</v>
          </cell>
        </row>
        <row r="6386">
          <cell r="C6386" t="str">
            <v>DIRECTO:  167,783 / M2</v>
          </cell>
          <cell r="D6386">
            <v>0</v>
          </cell>
          <cell r="G6386">
            <v>0</v>
          </cell>
          <cell r="H6386">
            <v>0</v>
          </cell>
        </row>
        <row r="6387">
          <cell r="C6387">
            <v>0</v>
          </cell>
          <cell r="D6387">
            <v>0</v>
          </cell>
          <cell r="G6387">
            <v>0</v>
          </cell>
          <cell r="H6387">
            <v>0</v>
          </cell>
        </row>
        <row r="6388">
          <cell r="B6388" t="str">
            <v>14-01-020</v>
          </cell>
          <cell r="C6388" t="str">
            <v>ENCHAPE EN CERAMICA RECTIFICADA 25x25 REF. TICINO DE CORONA O EQUIVALENTE EN COLORES VARIOS PARA PISCINAS. INCLUYE PUENTE DE ADHERENCIA RECOMENDADO POR EL FABRICANTE.</v>
          </cell>
          <cell r="D6388" t="str">
            <v>M2</v>
          </cell>
          <cell r="E6388">
            <v>0</v>
          </cell>
          <cell r="G6388">
            <v>0</v>
          </cell>
          <cell r="H6388">
            <v>50537</v>
          </cell>
        </row>
        <row r="6389">
          <cell r="B6389" t="str">
            <v>16332</v>
          </cell>
          <cell r="C6389" t="str">
            <v xml:space="preserve">enchape ceramica 25x25 ref. ticino de corona o equivalente </v>
          </cell>
          <cell r="D6389" t="str">
            <v>m2</v>
          </cell>
          <cell r="E6389">
            <v>1</v>
          </cell>
          <cell r="F6389">
            <v>0.05</v>
          </cell>
          <cell r="G6389">
            <v>20600</v>
          </cell>
          <cell r="H6389">
            <v>21630</v>
          </cell>
        </row>
        <row r="6390">
          <cell r="B6390" t="str">
            <v>1101057</v>
          </cell>
          <cell r="C6390" t="str">
            <v xml:space="preserve">Sika Binda Boquilla Acrílico(2Kg) ** </v>
          </cell>
          <cell r="D6390" t="str">
            <v>KG</v>
          </cell>
          <cell r="E6390">
            <v>0.22</v>
          </cell>
          <cell r="F6390">
            <v>0.05</v>
          </cell>
          <cell r="G6390">
            <v>4641</v>
          </cell>
          <cell r="H6390">
            <v>1072</v>
          </cell>
        </row>
        <row r="6391">
          <cell r="B6391" t="str">
            <v>1SK61</v>
          </cell>
          <cell r="C6391" t="str">
            <v xml:space="preserve">sikaceram b.a blanco 25 k </v>
          </cell>
          <cell r="D6391" t="str">
            <v>kg</v>
          </cell>
          <cell r="E6391">
            <v>4</v>
          </cell>
          <cell r="G6391">
            <v>2177.6999999999998</v>
          </cell>
          <cell r="H6391">
            <v>8711</v>
          </cell>
        </row>
        <row r="6392">
          <cell r="B6392" t="str">
            <v>1636</v>
          </cell>
          <cell r="C6392" t="str">
            <v xml:space="preserve">AGUA DE CARROTANQUE </v>
          </cell>
          <cell r="D6392" t="str">
            <v>LT</v>
          </cell>
          <cell r="E6392">
            <v>2</v>
          </cell>
          <cell r="G6392">
            <v>15</v>
          </cell>
          <cell r="H6392">
            <v>30</v>
          </cell>
        </row>
        <row r="6393">
          <cell r="B6393" t="str">
            <v>4100943</v>
          </cell>
          <cell r="C6393" t="str">
            <v xml:space="preserve">CAMIONETA PICKUP </v>
          </cell>
          <cell r="D6393" t="str">
            <v>DD</v>
          </cell>
          <cell r="E6393">
            <v>1.4E-3</v>
          </cell>
          <cell r="G6393">
            <v>122585</v>
          </cell>
          <cell r="H6393">
            <v>172</v>
          </cell>
        </row>
        <row r="6394">
          <cell r="B6394" t="str">
            <v>2A11936</v>
          </cell>
          <cell r="C6394" t="str">
            <v xml:space="preserve">CUADRILLA ALBAÑILERIA ACABADOS </v>
          </cell>
          <cell r="D6394" t="str">
            <v>JR</v>
          </cell>
          <cell r="E6394">
            <v>0.13120000000000001</v>
          </cell>
          <cell r="G6394">
            <v>135416.24</v>
          </cell>
          <cell r="H6394">
            <v>17767</v>
          </cell>
        </row>
        <row r="6395">
          <cell r="B6395" t="str">
            <v>47111</v>
          </cell>
          <cell r="C6395" t="str">
            <v xml:space="preserve">elementos de consumo y proteccion </v>
          </cell>
          <cell r="D6395" t="str">
            <v>%</v>
          </cell>
          <cell r="E6395">
            <v>17767</v>
          </cell>
          <cell r="G6395">
            <v>1.4999999999999999E-2</v>
          </cell>
          <cell r="H6395">
            <v>267</v>
          </cell>
        </row>
        <row r="6396">
          <cell r="B6396" t="str">
            <v>46111</v>
          </cell>
          <cell r="C6396" t="str">
            <v xml:space="preserve">herramienta y equipo menor </v>
          </cell>
          <cell r="D6396" t="str">
            <v>%</v>
          </cell>
          <cell r="E6396">
            <v>17767</v>
          </cell>
          <cell r="G6396">
            <v>0.05</v>
          </cell>
          <cell r="H6396">
            <v>888</v>
          </cell>
        </row>
        <row r="6397">
          <cell r="C6397" t="str">
            <v>DIRECTO:  50,537 / M2</v>
          </cell>
          <cell r="D6397">
            <v>0</v>
          </cell>
          <cell r="G6397">
            <v>0</v>
          </cell>
          <cell r="H6397">
            <v>0</v>
          </cell>
        </row>
        <row r="6398">
          <cell r="C6398">
            <v>0</v>
          </cell>
          <cell r="D6398">
            <v>0</v>
          </cell>
          <cell r="G6398">
            <v>0</v>
          </cell>
          <cell r="H6398">
            <v>0</v>
          </cell>
        </row>
        <row r="6399">
          <cell r="B6399" t="str">
            <v>14-01-030</v>
          </cell>
          <cell r="C6399" t="str">
            <v>ENCHAPE EN CERAMICA RECTIFICADA 25x25 REF. TICINO VERDE DE CORONA O EQUIVALENTE EN COLORES VARIOS PARA PISCINAS. INCLUYE PUENTE DE ADHERENCIA RECOMENDADO POR EL FABRICANTE.</v>
          </cell>
          <cell r="D6399" t="str">
            <v>M2</v>
          </cell>
          <cell r="E6399">
            <v>0</v>
          </cell>
          <cell r="G6399">
            <v>0</v>
          </cell>
          <cell r="H6399">
            <v>81000</v>
          </cell>
        </row>
        <row r="6400">
          <cell r="B6400" t="str">
            <v>16335</v>
          </cell>
          <cell r="C6400" t="str">
            <v xml:space="preserve">enchape ceramica 25x25 ref. ticino verde de corona o equivalente </v>
          </cell>
          <cell r="D6400" t="str">
            <v>m2</v>
          </cell>
          <cell r="E6400">
            <v>1</v>
          </cell>
          <cell r="F6400">
            <v>0.05</v>
          </cell>
          <cell r="G6400">
            <v>49612.29</v>
          </cell>
          <cell r="H6400">
            <v>52093</v>
          </cell>
        </row>
        <row r="6401">
          <cell r="B6401" t="str">
            <v>1101057</v>
          </cell>
          <cell r="C6401" t="str">
            <v xml:space="preserve">Sika Binda Boquilla Acrílico(2Kg) ** </v>
          </cell>
          <cell r="D6401" t="str">
            <v>KG</v>
          </cell>
          <cell r="E6401">
            <v>0.22</v>
          </cell>
          <cell r="F6401">
            <v>0.05</v>
          </cell>
          <cell r="G6401">
            <v>4641</v>
          </cell>
          <cell r="H6401">
            <v>1072</v>
          </cell>
        </row>
        <row r="6402">
          <cell r="B6402" t="str">
            <v>1SK61</v>
          </cell>
          <cell r="C6402" t="str">
            <v xml:space="preserve">sikaceram b.a blanco 25 k </v>
          </cell>
          <cell r="D6402" t="str">
            <v>kg</v>
          </cell>
          <cell r="E6402">
            <v>4</v>
          </cell>
          <cell r="G6402">
            <v>2177.6999999999998</v>
          </cell>
          <cell r="H6402">
            <v>8711</v>
          </cell>
        </row>
        <row r="6403">
          <cell r="B6403" t="str">
            <v>1636</v>
          </cell>
          <cell r="C6403" t="str">
            <v xml:space="preserve">AGUA DE CARROTANQUE </v>
          </cell>
          <cell r="D6403" t="str">
            <v>LT</v>
          </cell>
          <cell r="E6403">
            <v>2</v>
          </cell>
          <cell r="G6403">
            <v>15</v>
          </cell>
          <cell r="H6403">
            <v>30</v>
          </cell>
        </row>
        <row r="6404">
          <cell r="B6404" t="str">
            <v>4100943</v>
          </cell>
          <cell r="C6404" t="str">
            <v xml:space="preserve">CAMIONETA PICKUP </v>
          </cell>
          <cell r="D6404" t="str">
            <v>DD</v>
          </cell>
          <cell r="E6404">
            <v>1.4E-3</v>
          </cell>
          <cell r="G6404">
            <v>122585</v>
          </cell>
          <cell r="H6404">
            <v>172</v>
          </cell>
        </row>
        <row r="6405">
          <cell r="B6405" t="str">
            <v>2A11936</v>
          </cell>
          <cell r="C6405" t="str">
            <v xml:space="preserve">CUADRILLA ALBAÑILERIA ACABADOS </v>
          </cell>
          <cell r="D6405" t="str">
            <v>JR</v>
          </cell>
          <cell r="E6405">
            <v>0.13120000000000001</v>
          </cell>
          <cell r="G6405">
            <v>135416.24</v>
          </cell>
          <cell r="H6405">
            <v>17767</v>
          </cell>
        </row>
        <row r="6406">
          <cell r="B6406" t="str">
            <v>47111</v>
          </cell>
          <cell r="C6406" t="str">
            <v xml:space="preserve">elementos de consumo y proteccion </v>
          </cell>
          <cell r="D6406" t="str">
            <v>%</v>
          </cell>
          <cell r="E6406">
            <v>17767</v>
          </cell>
          <cell r="G6406">
            <v>1.4999999999999999E-2</v>
          </cell>
          <cell r="H6406">
            <v>267</v>
          </cell>
        </row>
        <row r="6407">
          <cell r="B6407" t="str">
            <v>46111</v>
          </cell>
          <cell r="C6407" t="str">
            <v xml:space="preserve">herramienta y equipo menor </v>
          </cell>
          <cell r="D6407" t="str">
            <v>%</v>
          </cell>
          <cell r="E6407">
            <v>17767</v>
          </cell>
          <cell r="G6407">
            <v>0.05</v>
          </cell>
          <cell r="H6407">
            <v>888</v>
          </cell>
        </row>
        <row r="6408">
          <cell r="C6408" t="str">
            <v>DIRECTO:  81,000 / M2</v>
          </cell>
          <cell r="D6408">
            <v>0</v>
          </cell>
          <cell r="G6408">
            <v>0</v>
          </cell>
          <cell r="H6408">
            <v>0</v>
          </cell>
        </row>
        <row r="6409">
          <cell r="C6409">
            <v>0</v>
          </cell>
          <cell r="D6409">
            <v>0</v>
          </cell>
          <cell r="G6409">
            <v>0</v>
          </cell>
          <cell r="H6409">
            <v>0</v>
          </cell>
        </row>
        <row r="6410">
          <cell r="B6410" t="str">
            <v>14-01-040</v>
          </cell>
          <cell r="C6410" t="str">
            <v>ENCHAPE EN CERAMICA COLOR BLANCO FORMATO 30x60 REF. EGEO DE CORONA O EQUIVALENTE. INCLUYE PEGA TIPO SIKA CERAM B.A. DE SIKA O EQUIVALENTE + EMBOQUILLADO.</v>
          </cell>
          <cell r="D6410" t="str">
            <v>M2</v>
          </cell>
          <cell r="E6410">
            <v>0</v>
          </cell>
          <cell r="G6410">
            <v>0</v>
          </cell>
          <cell r="H6410">
            <v>57782</v>
          </cell>
        </row>
        <row r="6411">
          <cell r="B6411" t="str">
            <v>16333</v>
          </cell>
          <cell r="C6411" t="str">
            <v xml:space="preserve">enchape ceramica color blanco 30x60 ref. egeo de corona o equivalente </v>
          </cell>
          <cell r="D6411" t="str">
            <v>m2</v>
          </cell>
          <cell r="E6411">
            <v>1</v>
          </cell>
          <cell r="F6411">
            <v>0.05</v>
          </cell>
          <cell r="G6411">
            <v>27500</v>
          </cell>
          <cell r="H6411">
            <v>28875</v>
          </cell>
        </row>
        <row r="6412">
          <cell r="B6412" t="str">
            <v>1101057</v>
          </cell>
          <cell r="C6412" t="str">
            <v xml:space="preserve">Sika Binda Boquilla Acrílico(2Kg) ** </v>
          </cell>
          <cell r="D6412" t="str">
            <v>KG</v>
          </cell>
          <cell r="E6412">
            <v>0.22</v>
          </cell>
          <cell r="F6412">
            <v>0.05</v>
          </cell>
          <cell r="G6412">
            <v>4641</v>
          </cell>
          <cell r="H6412">
            <v>1072</v>
          </cell>
        </row>
        <row r="6413">
          <cell r="B6413" t="str">
            <v>1SK61</v>
          </cell>
          <cell r="C6413" t="str">
            <v xml:space="preserve">sikaceram b.a blanco 25 k </v>
          </cell>
          <cell r="D6413" t="str">
            <v>kg</v>
          </cell>
          <cell r="E6413">
            <v>4</v>
          </cell>
          <cell r="G6413">
            <v>2177.6999999999998</v>
          </cell>
          <cell r="H6413">
            <v>8711</v>
          </cell>
        </row>
        <row r="6414">
          <cell r="B6414" t="str">
            <v>1636</v>
          </cell>
          <cell r="C6414" t="str">
            <v xml:space="preserve">AGUA DE CARROTANQUE </v>
          </cell>
          <cell r="D6414" t="str">
            <v>LT</v>
          </cell>
          <cell r="E6414">
            <v>2</v>
          </cell>
          <cell r="G6414">
            <v>15</v>
          </cell>
          <cell r="H6414">
            <v>30</v>
          </cell>
        </row>
        <row r="6415">
          <cell r="B6415" t="str">
            <v>4100943</v>
          </cell>
          <cell r="C6415" t="str">
            <v xml:space="preserve">CAMIONETA PICKUP </v>
          </cell>
          <cell r="D6415" t="str">
            <v>DD</v>
          </cell>
          <cell r="E6415">
            <v>1.4E-3</v>
          </cell>
          <cell r="G6415">
            <v>122585</v>
          </cell>
          <cell r="H6415">
            <v>172</v>
          </cell>
        </row>
        <row r="6416">
          <cell r="B6416" t="str">
            <v>2A11936</v>
          </cell>
          <cell r="C6416" t="str">
            <v xml:space="preserve">CUADRILLA ALBAÑILERIA ACABADOS </v>
          </cell>
          <cell r="D6416" t="str">
            <v>JR</v>
          </cell>
          <cell r="E6416">
            <v>0.13120000000000001</v>
          </cell>
          <cell r="G6416">
            <v>135416.24</v>
          </cell>
          <cell r="H6416">
            <v>17767</v>
          </cell>
        </row>
        <row r="6417">
          <cell r="B6417" t="str">
            <v>47111</v>
          </cell>
          <cell r="C6417" t="str">
            <v xml:space="preserve">elementos de consumo y proteccion </v>
          </cell>
          <cell r="D6417" t="str">
            <v>%</v>
          </cell>
          <cell r="E6417">
            <v>17767</v>
          </cell>
          <cell r="G6417">
            <v>1.4999999999999999E-2</v>
          </cell>
          <cell r="H6417">
            <v>267</v>
          </cell>
        </row>
        <row r="6418">
          <cell r="B6418" t="str">
            <v>46111</v>
          </cell>
          <cell r="C6418" t="str">
            <v xml:space="preserve">herramienta y equipo menor </v>
          </cell>
          <cell r="D6418" t="str">
            <v>%</v>
          </cell>
          <cell r="E6418">
            <v>17767</v>
          </cell>
          <cell r="G6418">
            <v>0.05</v>
          </cell>
          <cell r="H6418">
            <v>888</v>
          </cell>
        </row>
        <row r="6419">
          <cell r="C6419" t="str">
            <v>DIRECTO:  57,782 / M2</v>
          </cell>
          <cell r="D6419">
            <v>0</v>
          </cell>
          <cell r="G6419">
            <v>0</v>
          </cell>
          <cell r="H6419">
            <v>0</v>
          </cell>
        </row>
        <row r="6420">
          <cell r="C6420">
            <v>0</v>
          </cell>
          <cell r="D6420">
            <v>0</v>
          </cell>
          <cell r="G6420">
            <v>0</v>
          </cell>
          <cell r="H6420">
            <v>0</v>
          </cell>
        </row>
        <row r="6421">
          <cell r="B6421" t="str">
            <v>14-01-100</v>
          </cell>
          <cell r="C6421" t="str">
            <v>ENCHAPE MUROS Y CIELOS EN ROLLO DE VINILO REF. GERFLOOR MIPOLAM SYMBIOZ DE GERFOR O EQUIVALENTE. INCLUYE PEGA SEGÚN RECOMENDACIONES DEL PROVEEDOR.</v>
          </cell>
          <cell r="D6421" t="str">
            <v>M2</v>
          </cell>
          <cell r="E6421">
            <v>0</v>
          </cell>
          <cell r="G6421">
            <v>0</v>
          </cell>
          <cell r="H6421">
            <v>136390</v>
          </cell>
        </row>
        <row r="6422">
          <cell r="B6422" t="str">
            <v>16391</v>
          </cell>
          <cell r="C6422" t="str">
            <v xml:space="preserve">vinilo ref. gerfloor mipolam symbioz de gerfor - rollo </v>
          </cell>
          <cell r="D6422" t="str">
            <v>m2</v>
          </cell>
          <cell r="E6422">
            <v>1</v>
          </cell>
          <cell r="G6422">
            <v>113883.00000000001</v>
          </cell>
          <cell r="H6422">
            <v>113883</v>
          </cell>
        </row>
        <row r="6423">
          <cell r="B6423" t="str">
            <v>11115</v>
          </cell>
          <cell r="C6423" t="str">
            <v xml:space="preserve">mastico </v>
          </cell>
          <cell r="D6423" t="str">
            <v>m2</v>
          </cell>
          <cell r="E6423">
            <v>1</v>
          </cell>
          <cell r="G6423">
            <v>9954</v>
          </cell>
          <cell r="H6423">
            <v>9954</v>
          </cell>
        </row>
        <row r="6424">
          <cell r="B6424" t="str">
            <v>2C111</v>
          </cell>
          <cell r="C6424" t="str">
            <v xml:space="preserve">mo cuadrilla albañileria (1 of + 1 ay) </v>
          </cell>
          <cell r="D6424" t="str">
            <v>hc</v>
          </cell>
          <cell r="E6424">
            <v>0.75</v>
          </cell>
          <cell r="G6424">
            <v>15715.780981249998</v>
          </cell>
          <cell r="H6424">
            <v>11787</v>
          </cell>
        </row>
        <row r="6425">
          <cell r="B6425" t="str">
            <v>47111</v>
          </cell>
          <cell r="C6425" t="str">
            <v xml:space="preserve">elementos de consumo y proteccion </v>
          </cell>
          <cell r="D6425" t="str">
            <v>%</v>
          </cell>
          <cell r="E6425">
            <v>11787</v>
          </cell>
          <cell r="G6425">
            <v>1.4999999999999999E-2</v>
          </cell>
          <cell r="H6425">
            <v>177</v>
          </cell>
        </row>
        <row r="6426">
          <cell r="B6426" t="str">
            <v>46111</v>
          </cell>
          <cell r="C6426" t="str">
            <v xml:space="preserve">herramienta y equipo menor </v>
          </cell>
          <cell r="D6426" t="str">
            <v>%</v>
          </cell>
          <cell r="E6426">
            <v>11787</v>
          </cell>
          <cell r="G6426">
            <v>0.05</v>
          </cell>
          <cell r="H6426">
            <v>589</v>
          </cell>
        </row>
        <row r="6427">
          <cell r="C6427" t="str">
            <v>DIRECTO:  136,390 / M2</v>
          </cell>
          <cell r="D6427">
            <v>0</v>
          </cell>
          <cell r="G6427">
            <v>0</v>
          </cell>
          <cell r="H6427">
            <v>0</v>
          </cell>
        </row>
        <row r="6428">
          <cell r="C6428">
            <v>0</v>
          </cell>
          <cell r="D6428">
            <v>0</v>
          </cell>
          <cell r="G6428">
            <v>0</v>
          </cell>
          <cell r="H6428">
            <v>0</v>
          </cell>
        </row>
        <row r="6429">
          <cell r="B6429" t="str">
            <v>14-01-110</v>
          </cell>
          <cell r="C6429" t="str">
            <v>REVESTIMIENTO VINILICO PARA SUPERFICIES DE ALTA RESISTENCIA BLANCO TIPO WALL TALKERS O EQUIVALENTE PARA ESCRITURA CON MARCADORES BORRABLES. INCLUYE PEGAMENTO Y TODOS LOS ELEMENTOS NECESARIOS RECOMENDADOS POR EL PROVEEDOR</v>
          </cell>
          <cell r="D6429" t="str">
            <v>M2</v>
          </cell>
          <cell r="E6429">
            <v>0</v>
          </cell>
          <cell r="G6429">
            <v>0</v>
          </cell>
          <cell r="H6429">
            <v>267036</v>
          </cell>
        </row>
        <row r="6430">
          <cell r="B6430" t="str">
            <v>16393</v>
          </cell>
          <cell r="C6430" t="str">
            <v xml:space="preserve">vinilo tipo walltalkers o equivalente </v>
          </cell>
          <cell r="D6430" t="str">
            <v>m2</v>
          </cell>
          <cell r="E6430">
            <v>1</v>
          </cell>
          <cell r="G6430">
            <v>245782.59999999998</v>
          </cell>
          <cell r="H6430">
            <v>245783</v>
          </cell>
        </row>
        <row r="6431">
          <cell r="B6431" t="str">
            <v>2A11938</v>
          </cell>
          <cell r="C6431" t="str">
            <v xml:space="preserve">CUADRILLA ALBAÑILERIA GENERAL 1:1 </v>
          </cell>
          <cell r="D6431" t="str">
            <v>JR</v>
          </cell>
          <cell r="E6431">
            <v>0.15</v>
          </cell>
          <cell r="G6431">
            <v>133037.45000000001</v>
          </cell>
          <cell r="H6431">
            <v>19956</v>
          </cell>
        </row>
        <row r="6432">
          <cell r="B6432" t="str">
            <v>47111</v>
          </cell>
          <cell r="C6432" t="str">
            <v xml:space="preserve">elementos de consumo y proteccion </v>
          </cell>
          <cell r="D6432" t="str">
            <v>%</v>
          </cell>
          <cell r="E6432">
            <v>19956</v>
          </cell>
          <cell r="G6432">
            <v>1.4999999999999999E-2</v>
          </cell>
          <cell r="H6432">
            <v>299</v>
          </cell>
        </row>
        <row r="6433">
          <cell r="B6433" t="str">
            <v>46111</v>
          </cell>
          <cell r="C6433" t="str">
            <v xml:space="preserve">herramienta y equipo menor </v>
          </cell>
          <cell r="D6433" t="str">
            <v>%</v>
          </cell>
          <cell r="E6433">
            <v>19956</v>
          </cell>
          <cell r="G6433">
            <v>0.05</v>
          </cell>
          <cell r="H6433">
            <v>998</v>
          </cell>
        </row>
        <row r="6434">
          <cell r="C6434" t="str">
            <v>DIRECTO:  267,036 / M2</v>
          </cell>
          <cell r="D6434">
            <v>0</v>
          </cell>
          <cell r="G6434">
            <v>0</v>
          </cell>
          <cell r="H6434">
            <v>0</v>
          </cell>
        </row>
        <row r="6435">
          <cell r="C6435">
            <v>0</v>
          </cell>
          <cell r="D6435">
            <v>0</v>
          </cell>
          <cell r="G6435">
            <v>0</v>
          </cell>
          <cell r="H6435">
            <v>0</v>
          </cell>
        </row>
        <row r="6436">
          <cell r="B6436" t="str">
            <v>14-01-200</v>
          </cell>
          <cell r="C6436" t="str">
            <v>ENCHAPE PARA MUROS EN CONCRETO ARQUITECTONICO COLOR OCRE F'C 21 MPA CON AGREGADO 3/8". ACABADO LISO - E: 0.05 M. SEGÚN DETALLE ESTRUCTURAL. INCLUYE MALLA DE REFUERZO Y ANCLAJES A SUPERFICIE DE SOPORTE</v>
          </cell>
          <cell r="D6436" t="str">
            <v>M2</v>
          </cell>
          <cell r="E6436">
            <v>0</v>
          </cell>
          <cell r="G6436">
            <v>0</v>
          </cell>
          <cell r="H6436">
            <v>98621</v>
          </cell>
        </row>
        <row r="6437">
          <cell r="B6437" t="str">
            <v>11A03</v>
          </cell>
          <cell r="C6437" t="str">
            <v xml:space="preserve">concreto plastico 4000 psi tmn 1/2" ocre </v>
          </cell>
          <cell r="D6437" t="str">
            <v>m3</v>
          </cell>
          <cell r="E6437">
            <v>0.05</v>
          </cell>
          <cell r="F6437">
            <v>0.03</v>
          </cell>
          <cell r="G6437">
            <v>519994.3</v>
          </cell>
          <cell r="H6437">
            <v>26780</v>
          </cell>
        </row>
        <row r="6438">
          <cell r="B6438" t="str">
            <v>19425</v>
          </cell>
          <cell r="C6438" t="str">
            <v xml:space="preserve">MALLA ELECTROSOLDADA 5mm x 5mm 6M x </v>
          </cell>
          <cell r="D6438" t="str">
            <v>UN</v>
          </cell>
          <cell r="E6438">
            <v>7.0921985815602828E-2</v>
          </cell>
          <cell r="F6438">
            <v>0.03</v>
          </cell>
          <cell r="G6438">
            <v>91279</v>
          </cell>
          <cell r="H6438">
            <v>6668</v>
          </cell>
        </row>
        <row r="6439">
          <cell r="B6439" t="str">
            <v>1100421</v>
          </cell>
          <cell r="C6439" t="str">
            <v xml:space="preserve">Separol Sika (toxement Desmoldatoc)15Kg** </v>
          </cell>
          <cell r="D6439" t="str">
            <v>KG</v>
          </cell>
          <cell r="E6439">
            <v>0.06</v>
          </cell>
          <cell r="G6439">
            <v>15184</v>
          </cell>
          <cell r="H6439">
            <v>911</v>
          </cell>
        </row>
        <row r="6440">
          <cell r="B6440" t="str">
            <v>1638</v>
          </cell>
          <cell r="C6440" t="str">
            <v xml:space="preserve">ANTISOL BLANCO (CURA) 20 KILOS </v>
          </cell>
          <cell r="D6440" t="str">
            <v>KG</v>
          </cell>
          <cell r="E6440">
            <v>0.2</v>
          </cell>
          <cell r="G6440">
            <v>4522</v>
          </cell>
          <cell r="H6440">
            <v>904</v>
          </cell>
        </row>
        <row r="6441">
          <cell r="B6441" t="str">
            <v>4A012</v>
          </cell>
          <cell r="C6441" t="str">
            <v>tablilla de pino para cara de contacto - venta  - 4 usos</v>
          </cell>
          <cell r="D6441" t="str">
            <v>m2</v>
          </cell>
          <cell r="E6441">
            <v>0.25</v>
          </cell>
          <cell r="G6441">
            <v>40460</v>
          </cell>
          <cell r="H6441">
            <v>10115</v>
          </cell>
        </row>
        <row r="6442">
          <cell r="B6442" t="str">
            <v>4A013</v>
          </cell>
          <cell r="C6442" t="str">
            <v xml:space="preserve">estructura especial de encofrado para tablilla </v>
          </cell>
          <cell r="D6442" t="str">
            <v>m2/dia</v>
          </cell>
          <cell r="E6442">
            <v>3</v>
          </cell>
          <cell r="G6442">
            <v>1071</v>
          </cell>
          <cell r="H6442">
            <v>3213</v>
          </cell>
        </row>
        <row r="6443">
          <cell r="B6443" t="str">
            <v>4A008</v>
          </cell>
          <cell r="C6443" t="str">
            <v xml:space="preserve">andamio para armado de muro - alquiler </v>
          </cell>
          <cell r="D6443" t="str">
            <v>m2/dia</v>
          </cell>
          <cell r="E6443">
            <v>2</v>
          </cell>
          <cell r="G6443">
            <v>357</v>
          </cell>
          <cell r="H6443">
            <v>714</v>
          </cell>
        </row>
        <row r="6444">
          <cell r="B6444" t="str">
            <v>4393</v>
          </cell>
          <cell r="C6444" t="str">
            <v xml:space="preserve">PARALES - SEMANA (2 - 3.5m) </v>
          </cell>
          <cell r="D6444" t="str">
            <v>UN</v>
          </cell>
          <cell r="E6444">
            <v>1</v>
          </cell>
          <cell r="G6444">
            <v>833</v>
          </cell>
          <cell r="H6444">
            <v>833</v>
          </cell>
        </row>
        <row r="6445">
          <cell r="B6445" t="str">
            <v>2A11953</v>
          </cell>
          <cell r="C6445" t="str">
            <v xml:space="preserve">CUADRILLA ALBAÑILERIA GENERAL 1:2 </v>
          </cell>
          <cell r="D6445" t="str">
            <v>JR</v>
          </cell>
          <cell r="E6445">
            <v>0.25</v>
          </cell>
          <cell r="G6445">
            <v>182096.7</v>
          </cell>
          <cell r="H6445">
            <v>45524</v>
          </cell>
        </row>
        <row r="6446">
          <cell r="B6446" t="str">
            <v>47111</v>
          </cell>
          <cell r="C6446" t="str">
            <v xml:space="preserve">elementos de consumo y proteccion </v>
          </cell>
          <cell r="D6446" t="str">
            <v>%</v>
          </cell>
          <cell r="E6446">
            <v>45524</v>
          </cell>
          <cell r="G6446">
            <v>1.4999999999999999E-2</v>
          </cell>
          <cell r="H6446">
            <v>683</v>
          </cell>
        </row>
        <row r="6447">
          <cell r="B6447" t="str">
            <v>46111</v>
          </cell>
          <cell r="C6447" t="str">
            <v xml:space="preserve">herramienta y equipo menor </v>
          </cell>
          <cell r="D6447" t="str">
            <v>%</v>
          </cell>
          <cell r="E6447">
            <v>45524</v>
          </cell>
          <cell r="G6447">
            <v>0.05</v>
          </cell>
          <cell r="H6447">
            <v>2276</v>
          </cell>
        </row>
        <row r="6448">
          <cell r="C6448" t="str">
            <v>DIRECTO:  98,621 / M2</v>
          </cell>
          <cell r="D6448">
            <v>0</v>
          </cell>
          <cell r="G6448">
            <v>0</v>
          </cell>
          <cell r="H6448">
            <v>0</v>
          </cell>
        </row>
        <row r="6449">
          <cell r="C6449">
            <v>0</v>
          </cell>
          <cell r="D6449">
            <v>0</v>
          </cell>
          <cell r="G6449">
            <v>0</v>
          </cell>
          <cell r="H6449">
            <v>0</v>
          </cell>
        </row>
        <row r="6450">
          <cell r="B6450" t="str">
            <v>14-01-210</v>
          </cell>
          <cell r="C6450" t="str">
            <v>ENCHAPE PARA CONTRAHUELLAS DE GRADERIAS EN PIEDRA ROYAL VERDE E: 1 CM. INCLUYE PUENTE DE ADHERENCIA RECOMENDADO POR EL PROVEEDOR.</v>
          </cell>
          <cell r="D6450" t="str">
            <v>M2</v>
          </cell>
          <cell r="E6450">
            <v>0</v>
          </cell>
          <cell r="G6450">
            <v>0</v>
          </cell>
          <cell r="H6450">
            <v>262217</v>
          </cell>
        </row>
        <row r="6451">
          <cell r="B6451" t="str">
            <v>163C8</v>
          </cell>
          <cell r="C6451" t="str">
            <v xml:space="preserve">piedra royal verde e: 2 cm </v>
          </cell>
          <cell r="D6451" t="str">
            <v>m2</v>
          </cell>
          <cell r="E6451">
            <v>1</v>
          </cell>
          <cell r="F6451">
            <v>0.03</v>
          </cell>
          <cell r="G6451">
            <v>174930</v>
          </cell>
          <cell r="H6451">
            <v>180178</v>
          </cell>
        </row>
        <row r="6452">
          <cell r="B6452" t="str">
            <v>1103683</v>
          </cell>
          <cell r="C6452" t="str">
            <v xml:space="preserve">Mort. flex. alta adh. STON(STRONG) MIX LATEX </v>
          </cell>
          <cell r="D6452" t="str">
            <v>KG</v>
          </cell>
          <cell r="E6452">
            <v>8</v>
          </cell>
          <cell r="G6452">
            <v>3719</v>
          </cell>
          <cell r="H6452">
            <v>29752</v>
          </cell>
        </row>
        <row r="6453">
          <cell r="B6453" t="str">
            <v>1103685</v>
          </cell>
          <cell r="C6453" t="str">
            <v xml:space="preserve">Boquilla esp. modif. STON MIX BOQ. LATEX ** </v>
          </cell>
          <cell r="D6453" t="str">
            <v>KG</v>
          </cell>
          <cell r="E6453">
            <v>0.87</v>
          </cell>
          <cell r="G6453">
            <v>3985</v>
          </cell>
          <cell r="H6453">
            <v>3467</v>
          </cell>
        </row>
        <row r="6454">
          <cell r="B6454" t="str">
            <v>1100393</v>
          </cell>
          <cell r="C6454" t="str">
            <v xml:space="preserve">ACIDO NITRICO ** </v>
          </cell>
          <cell r="D6454" t="str">
            <v>GLN</v>
          </cell>
          <cell r="E6454">
            <v>9.3600000000000003E-2</v>
          </cell>
          <cell r="G6454">
            <v>10424</v>
          </cell>
          <cell r="H6454">
            <v>976</v>
          </cell>
        </row>
        <row r="6455">
          <cell r="B6455" t="str">
            <v>2A11936</v>
          </cell>
          <cell r="C6455" t="str">
            <v xml:space="preserve">CUADRILLA ALBAÑILERIA ACABADOS </v>
          </cell>
          <cell r="D6455" t="str">
            <v>JR</v>
          </cell>
          <cell r="E6455">
            <v>0.3</v>
          </cell>
          <cell r="G6455">
            <v>135416.24</v>
          </cell>
          <cell r="H6455">
            <v>40625</v>
          </cell>
        </row>
        <row r="6456">
          <cell r="B6456" t="str">
            <v>2A13074</v>
          </cell>
          <cell r="C6456" t="str">
            <v xml:space="preserve">CUADRILLA ALBAÑILERIA ACABADOS </v>
          </cell>
          <cell r="D6456" t="str">
            <v>JR</v>
          </cell>
          <cell r="E6456">
            <v>2.3199999999999998E-2</v>
          </cell>
          <cell r="G6456">
            <v>185282.19</v>
          </cell>
          <cell r="H6456">
            <v>4299</v>
          </cell>
        </row>
        <row r="6457">
          <cell r="B6457" t="str">
            <v>47111</v>
          </cell>
          <cell r="C6457" t="str">
            <v xml:space="preserve">elementos de consumo y proteccion </v>
          </cell>
          <cell r="D6457" t="str">
            <v>%</v>
          </cell>
          <cell r="E6457">
            <v>44924</v>
          </cell>
          <cell r="G6457">
            <v>1.4999999999999999E-2</v>
          </cell>
          <cell r="H6457">
            <v>674</v>
          </cell>
        </row>
        <row r="6458">
          <cell r="B6458" t="str">
            <v>46111</v>
          </cell>
          <cell r="C6458" t="str">
            <v xml:space="preserve">herramienta y equipo menor </v>
          </cell>
          <cell r="D6458" t="str">
            <v>%</v>
          </cell>
          <cell r="E6458">
            <v>44924</v>
          </cell>
          <cell r="G6458">
            <v>0.05</v>
          </cell>
          <cell r="H6458">
            <v>2246</v>
          </cell>
        </row>
        <row r="6459">
          <cell r="C6459" t="str">
            <v>DIRECTO:  262,217 / M2</v>
          </cell>
          <cell r="D6459">
            <v>0</v>
          </cell>
          <cell r="G6459">
            <v>0</v>
          </cell>
          <cell r="H6459">
            <v>0</v>
          </cell>
        </row>
        <row r="6460">
          <cell r="C6460">
            <v>0</v>
          </cell>
          <cell r="D6460">
            <v>0</v>
          </cell>
          <cell r="G6460">
            <v>0</v>
          </cell>
          <cell r="H6460">
            <v>0</v>
          </cell>
        </row>
        <row r="6461">
          <cell r="B6461" t="str">
            <v>14-01-300</v>
          </cell>
          <cell r="C6461" t="str">
            <v>ENCHAPE ACUSTICO PARA MUROS EN PANEL REF. SLIT ACOUSTIC PARA MUROS O EQUIVALENTE. INCLUYE FIBRA DE VIDRIO Y ESTRUCTURA LIVIANA DE SOPORTE SEGUN DETALLES</v>
          </cell>
          <cell r="D6461" t="str">
            <v>M2</v>
          </cell>
          <cell r="E6461">
            <v>0</v>
          </cell>
          <cell r="G6461">
            <v>0</v>
          </cell>
          <cell r="H6461">
            <v>411677</v>
          </cell>
        </row>
        <row r="6462">
          <cell r="B6462" t="str">
            <v>16334</v>
          </cell>
          <cell r="C6462" t="str">
            <v xml:space="preserve">s. e i. paneles en madera tipo acustico ref. slit acoustic o equivalente </v>
          </cell>
          <cell r="D6462" t="str">
            <v>m2</v>
          </cell>
          <cell r="E6462">
            <v>1</v>
          </cell>
          <cell r="G6462">
            <v>410259.98100000003</v>
          </cell>
          <cell r="H6462">
            <v>410260</v>
          </cell>
        </row>
        <row r="6463">
          <cell r="B6463" t="str">
            <v>2A11938</v>
          </cell>
          <cell r="C6463" t="str">
            <v xml:space="preserve">CUADRILLA ALBAÑILERIA GENERAL 1:1 </v>
          </cell>
          <cell r="D6463" t="str">
            <v>JR</v>
          </cell>
          <cell r="E6463">
            <v>0.01</v>
          </cell>
          <cell r="G6463">
            <v>133037.45000000001</v>
          </cell>
          <cell r="H6463">
            <v>1330</v>
          </cell>
        </row>
        <row r="6464">
          <cell r="B6464" t="str">
            <v>47111</v>
          </cell>
          <cell r="C6464" t="str">
            <v xml:space="preserve">elementos de consumo y proteccion </v>
          </cell>
          <cell r="D6464" t="str">
            <v>%</v>
          </cell>
          <cell r="E6464">
            <v>1330</v>
          </cell>
          <cell r="G6464">
            <v>1.4999999999999999E-2</v>
          </cell>
          <cell r="H6464">
            <v>20</v>
          </cell>
        </row>
        <row r="6465">
          <cell r="B6465" t="str">
            <v>46111</v>
          </cell>
          <cell r="C6465" t="str">
            <v xml:space="preserve">herramienta y equipo menor </v>
          </cell>
          <cell r="D6465" t="str">
            <v>%</v>
          </cell>
          <cell r="E6465">
            <v>1330</v>
          </cell>
          <cell r="G6465">
            <v>0.05</v>
          </cell>
          <cell r="H6465">
            <v>67</v>
          </cell>
        </row>
        <row r="6466">
          <cell r="C6466" t="str">
            <v>DIRECTO:  411,677 / M2</v>
          </cell>
          <cell r="D6466">
            <v>0</v>
          </cell>
          <cell r="G6466">
            <v>0</v>
          </cell>
          <cell r="H6466">
            <v>0</v>
          </cell>
        </row>
        <row r="6467">
          <cell r="C6467">
            <v>0</v>
          </cell>
          <cell r="D6467">
            <v>0</v>
          </cell>
          <cell r="G6467">
            <v>0</v>
          </cell>
          <cell r="H6467">
            <v>0</v>
          </cell>
        </row>
        <row r="6468">
          <cell r="B6468" t="str">
            <v>14-02-010</v>
          </cell>
          <cell r="C6468" t="str">
            <v>IMPERMEABILIZACION DE FACHADAS CON HIDROFUGO CON SIKA TRANSPARENTE 10 DE SIKA O EQUIVALENTE</v>
          </cell>
          <cell r="D6468" t="str">
            <v>M2</v>
          </cell>
          <cell r="E6468">
            <v>0</v>
          </cell>
          <cell r="G6468">
            <v>0</v>
          </cell>
          <cell r="H6468">
            <v>6656</v>
          </cell>
        </row>
        <row r="6469">
          <cell r="B6469" t="str">
            <v>1708</v>
          </cell>
          <cell r="C6469" t="str">
            <v xml:space="preserve">SIKA TRANSPARENTE 10 16 KILOS=5 GAL </v>
          </cell>
          <cell r="D6469" t="str">
            <v>KG</v>
          </cell>
          <cell r="E6469">
            <v>0.15</v>
          </cell>
          <cell r="F6469">
            <v>0.01</v>
          </cell>
          <cell r="G6469">
            <v>15027.81</v>
          </cell>
          <cell r="H6469">
            <v>2277</v>
          </cell>
        </row>
        <row r="6470">
          <cell r="B6470" t="str">
            <v>21225</v>
          </cell>
          <cell r="C6470" t="str">
            <v xml:space="preserve">AYUDANTE ALBAÑILERIA GENERAL + PRESTAC </v>
          </cell>
          <cell r="D6470" t="str">
            <v>JR</v>
          </cell>
          <cell r="E6470">
            <v>0.09</v>
          </cell>
          <cell r="G6470">
            <v>45679</v>
          </cell>
          <cell r="H6470">
            <v>4111</v>
          </cell>
        </row>
        <row r="6471">
          <cell r="B6471" t="str">
            <v>47111</v>
          </cell>
          <cell r="C6471" t="str">
            <v xml:space="preserve">elementos de consumo y proteccion </v>
          </cell>
          <cell r="D6471" t="str">
            <v>%</v>
          </cell>
          <cell r="E6471">
            <v>4111</v>
          </cell>
          <cell r="G6471">
            <v>1.4999999999999999E-2</v>
          </cell>
          <cell r="H6471">
            <v>62</v>
          </cell>
        </row>
        <row r="6472">
          <cell r="B6472" t="str">
            <v>46111</v>
          </cell>
          <cell r="C6472" t="str">
            <v xml:space="preserve">herramienta y equipo menor </v>
          </cell>
          <cell r="D6472" t="str">
            <v>%</v>
          </cell>
          <cell r="E6472">
            <v>4111</v>
          </cell>
          <cell r="G6472">
            <v>0.05</v>
          </cell>
          <cell r="H6472">
            <v>206</v>
          </cell>
        </row>
        <row r="6473">
          <cell r="C6473" t="str">
            <v>DIRECTO:  6,656 / M2</v>
          </cell>
          <cell r="D6473">
            <v>0</v>
          </cell>
          <cell r="G6473">
            <v>0</v>
          </cell>
          <cell r="H6473">
            <v>0</v>
          </cell>
        </row>
        <row r="6474">
          <cell r="C6474">
            <v>0</v>
          </cell>
          <cell r="D6474">
            <v>0</v>
          </cell>
          <cell r="G6474">
            <v>0</v>
          </cell>
          <cell r="H6474">
            <v>0</v>
          </cell>
        </row>
        <row r="6475">
          <cell r="B6475" t="str">
            <v>14-02-020</v>
          </cell>
          <cell r="C6475" t="str">
            <v>LAVADA DE MUROS EN BLOQUE Y/O CONCRETO CON AGUA A PRESION</v>
          </cell>
          <cell r="D6475" t="str">
            <v>M2</v>
          </cell>
          <cell r="E6475">
            <v>0</v>
          </cell>
          <cell r="G6475">
            <v>0</v>
          </cell>
          <cell r="H6475">
            <v>4725</v>
          </cell>
        </row>
        <row r="6476">
          <cell r="B6476" t="str">
            <v>1636</v>
          </cell>
          <cell r="C6476" t="str">
            <v xml:space="preserve">AGUA DE CARROTANQUE </v>
          </cell>
          <cell r="D6476" t="str">
            <v>LT</v>
          </cell>
          <cell r="E6476">
            <v>9</v>
          </cell>
          <cell r="G6476">
            <v>15</v>
          </cell>
          <cell r="H6476">
            <v>135</v>
          </cell>
        </row>
        <row r="6477">
          <cell r="B6477" t="str">
            <v>4368</v>
          </cell>
          <cell r="C6477" t="str">
            <v xml:space="preserve">ANDAMIO TUBULAR (SECC:1.5X1.5M.) </v>
          </cell>
          <cell r="D6477" t="str">
            <v>DIA</v>
          </cell>
          <cell r="E6477">
            <v>0.3</v>
          </cell>
          <cell r="G6477">
            <v>880</v>
          </cell>
          <cell r="H6477">
            <v>264</v>
          </cell>
        </row>
        <row r="6478">
          <cell r="B6478" t="str">
            <v>2A10165</v>
          </cell>
          <cell r="C6478" t="str">
            <v xml:space="preserve">Jornal Cuadrilla (MdeO) Ayud+Ofic </v>
          </cell>
          <cell r="D6478" t="str">
            <v>JR</v>
          </cell>
          <cell r="E6478">
            <v>0.03</v>
          </cell>
          <cell r="G6478">
            <v>135416.24</v>
          </cell>
          <cell r="H6478">
            <v>4062</v>
          </cell>
        </row>
        <row r="6479">
          <cell r="B6479" t="str">
            <v>47111</v>
          </cell>
          <cell r="C6479" t="str">
            <v xml:space="preserve">elementos de consumo y proteccion </v>
          </cell>
          <cell r="D6479" t="str">
            <v>%</v>
          </cell>
          <cell r="E6479">
            <v>4062</v>
          </cell>
          <cell r="G6479">
            <v>1.4999999999999999E-2</v>
          </cell>
          <cell r="H6479">
            <v>61</v>
          </cell>
        </row>
        <row r="6480">
          <cell r="B6480" t="str">
            <v>46111</v>
          </cell>
          <cell r="C6480" t="str">
            <v xml:space="preserve">herramienta y equipo menor </v>
          </cell>
          <cell r="D6480" t="str">
            <v>%</v>
          </cell>
          <cell r="E6480">
            <v>4062</v>
          </cell>
          <cell r="G6480">
            <v>0.05</v>
          </cell>
          <cell r="H6480">
            <v>203</v>
          </cell>
        </row>
        <row r="6481">
          <cell r="C6481" t="str">
            <v>DIRECTO:  4,725 / M2</v>
          </cell>
          <cell r="D6481">
            <v>0</v>
          </cell>
          <cell r="G6481">
            <v>0</v>
          </cell>
          <cell r="H6481">
            <v>0</v>
          </cell>
        </row>
        <row r="6482">
          <cell r="B6482" t="str">
            <v>16</v>
          </cell>
          <cell r="C6482" t="str">
            <v>APARATOS SANITARIOS Y ACCESORIOS</v>
          </cell>
          <cell r="D6482">
            <v>0</v>
          </cell>
          <cell r="G6482">
            <v>0</v>
          </cell>
          <cell r="H6482">
            <v>0</v>
          </cell>
        </row>
        <row r="6483">
          <cell r="B6483" t="str">
            <v>16-01-010</v>
          </cell>
          <cell r="C6483" t="str">
            <v>SANITARIO INSTITUCIONAL FLUXOMETRO COLOR BLANCO REF. ADRIATICO 013191001 EP CON GRIFERIA ANTIVANDALICA DE PUSH REF. 751250001 DE CORONA O EQUIVALENTE. INCLUYE ASIENTO INSTITUCIONAL</v>
          </cell>
          <cell r="D6483" t="str">
            <v>U</v>
          </cell>
          <cell r="E6483">
            <v>0</v>
          </cell>
          <cell r="G6483">
            <v>0</v>
          </cell>
          <cell r="H6483">
            <v>1133795</v>
          </cell>
        </row>
        <row r="6484">
          <cell r="B6484" t="str">
            <v>1101797</v>
          </cell>
          <cell r="C6484" t="str">
            <v xml:space="preserve">ASIENTO INST. ABIERTO GRIVAL CORONA ** </v>
          </cell>
          <cell r="D6484" t="str">
            <v>UN</v>
          </cell>
          <cell r="E6484">
            <v>1</v>
          </cell>
          <cell r="G6484">
            <v>111900</v>
          </cell>
          <cell r="H6484">
            <v>111900</v>
          </cell>
        </row>
        <row r="6485">
          <cell r="B6485" t="str">
            <v>1101798</v>
          </cell>
          <cell r="C6485" t="str">
            <v xml:space="preserve">SIST. DE INST. VALV. ANTIB. CR. CORONA** </v>
          </cell>
          <cell r="D6485" t="str">
            <v>UN</v>
          </cell>
          <cell r="E6485">
            <v>1</v>
          </cell>
          <cell r="G6485">
            <v>165900</v>
          </cell>
          <cell r="H6485">
            <v>165900</v>
          </cell>
        </row>
        <row r="6486">
          <cell r="B6486" t="str">
            <v>1101795</v>
          </cell>
          <cell r="C6486" t="str">
            <v xml:space="preserve">TAZA INST. ADRIATICO ES BLANCO CORONA </v>
          </cell>
          <cell r="D6486" t="str">
            <v>UN</v>
          </cell>
          <cell r="E6486">
            <v>1</v>
          </cell>
          <cell r="G6486">
            <v>543945</v>
          </cell>
          <cell r="H6486">
            <v>543945</v>
          </cell>
        </row>
        <row r="6487">
          <cell r="B6487" t="str">
            <v>1101796</v>
          </cell>
          <cell r="C6487" t="str">
            <v xml:space="preserve">VALV. ANTIV. CROMO GRIVAL CORONA ** </v>
          </cell>
          <cell r="D6487" t="str">
            <v>UN</v>
          </cell>
          <cell r="E6487">
            <v>1</v>
          </cell>
          <cell r="G6487">
            <v>265900</v>
          </cell>
          <cell r="H6487">
            <v>265900</v>
          </cell>
        </row>
        <row r="6488">
          <cell r="B6488" t="str">
            <v>2A16643</v>
          </cell>
          <cell r="C6488" t="str">
            <v xml:space="preserve">CUADRILLA INST. HIDRAULICA </v>
          </cell>
          <cell r="D6488" t="str">
            <v>JR</v>
          </cell>
          <cell r="E6488">
            <v>0.32</v>
          </cell>
          <cell r="G6488">
            <v>135416.24</v>
          </cell>
          <cell r="H6488">
            <v>43333</v>
          </cell>
        </row>
        <row r="6489">
          <cell r="B6489" t="str">
            <v>47111</v>
          </cell>
          <cell r="C6489" t="str">
            <v xml:space="preserve">elementos de consumo y proteccion </v>
          </cell>
          <cell r="D6489" t="str">
            <v>%</v>
          </cell>
          <cell r="E6489">
            <v>43333</v>
          </cell>
          <cell r="G6489">
            <v>1.4999999999999999E-2</v>
          </cell>
          <cell r="H6489">
            <v>650</v>
          </cell>
        </row>
        <row r="6490">
          <cell r="B6490" t="str">
            <v>46111</v>
          </cell>
          <cell r="C6490" t="str">
            <v xml:space="preserve">herramienta y equipo menor </v>
          </cell>
          <cell r="D6490" t="str">
            <v>%</v>
          </cell>
          <cell r="E6490">
            <v>43333</v>
          </cell>
          <cell r="G6490">
            <v>0.05</v>
          </cell>
          <cell r="H6490">
            <v>2167</v>
          </cell>
        </row>
        <row r="6491">
          <cell r="C6491" t="str">
            <v>DIRECTO:  1,133,795 / U</v>
          </cell>
          <cell r="D6491">
            <v>0</v>
          </cell>
          <cell r="G6491">
            <v>0</v>
          </cell>
          <cell r="H6491">
            <v>0</v>
          </cell>
        </row>
        <row r="6492">
          <cell r="C6492">
            <v>0</v>
          </cell>
          <cell r="D6492">
            <v>0</v>
          </cell>
          <cell r="G6492">
            <v>0</v>
          </cell>
          <cell r="H6492">
            <v>0</v>
          </cell>
        </row>
        <row r="6493">
          <cell r="B6493" t="str">
            <v>16-01-020</v>
          </cell>
          <cell r="C6493" t="str">
            <v>SANITARIO INSTITUCIONAL DE TANQUE REF. POWER ONE 101651001 DE CORONA O EQUIVALENTE COLOR BLANCO. INCLUYE GRIFERIA Y ASIENTO INSTITUCIONAL</v>
          </cell>
          <cell r="D6493" t="str">
            <v>U</v>
          </cell>
          <cell r="E6493">
            <v>0</v>
          </cell>
          <cell r="G6493">
            <v>0</v>
          </cell>
          <cell r="H6493">
            <v>523093</v>
          </cell>
        </row>
        <row r="6494">
          <cell r="B6494" t="str">
            <v>1N116</v>
          </cell>
          <cell r="C6494" t="str">
            <v xml:space="preserve">sanitario institucional de tanque ref. power one 101651001 de corona o equivalente </v>
          </cell>
          <cell r="D6494" t="str">
            <v>u</v>
          </cell>
          <cell r="E6494">
            <v>1</v>
          </cell>
          <cell r="G6494">
            <v>474900</v>
          </cell>
          <cell r="H6494">
            <v>474900</v>
          </cell>
        </row>
        <row r="6495">
          <cell r="B6495" t="str">
            <v>1101868</v>
          </cell>
          <cell r="C6495" t="str">
            <v xml:space="preserve">Acople Sanitario/Lav de 1/2" plastico 40cms </v>
          </cell>
          <cell r="D6495" t="str">
            <v>UN</v>
          </cell>
          <cell r="E6495">
            <v>1</v>
          </cell>
          <cell r="G6495">
            <v>3173</v>
          </cell>
          <cell r="H6495">
            <v>3173</v>
          </cell>
        </row>
        <row r="6496">
          <cell r="B6496" t="str">
            <v>170</v>
          </cell>
          <cell r="C6496" t="str">
            <v xml:space="preserve">CEMENTO BLANCO 40 Kg </v>
          </cell>
          <cell r="D6496" t="str">
            <v>KG</v>
          </cell>
          <cell r="E6496">
            <v>1.58</v>
          </cell>
          <cell r="G6496">
            <v>1111</v>
          </cell>
          <cell r="H6496">
            <v>1755</v>
          </cell>
        </row>
        <row r="6497">
          <cell r="B6497" t="str">
            <v>2A11942</v>
          </cell>
          <cell r="C6497" t="str">
            <v xml:space="preserve">CUADRILLA INST. SANITARIAS </v>
          </cell>
          <cell r="D6497" t="str">
            <v>JR</v>
          </cell>
          <cell r="E6497">
            <v>0.3</v>
          </cell>
          <cell r="G6497">
            <v>135416.24</v>
          </cell>
          <cell r="H6497">
            <v>40625</v>
          </cell>
        </row>
        <row r="6498">
          <cell r="B6498" t="str">
            <v>47111</v>
          </cell>
          <cell r="C6498" t="str">
            <v xml:space="preserve">elementos de consumo y proteccion </v>
          </cell>
          <cell r="D6498" t="str">
            <v>%</v>
          </cell>
          <cell r="E6498">
            <v>40625</v>
          </cell>
          <cell r="G6498">
            <v>1.4999999999999999E-2</v>
          </cell>
          <cell r="H6498">
            <v>609</v>
          </cell>
        </row>
        <row r="6499">
          <cell r="B6499" t="str">
            <v>46111</v>
          </cell>
          <cell r="C6499" t="str">
            <v xml:space="preserve">herramienta y equipo menor </v>
          </cell>
          <cell r="D6499" t="str">
            <v>%</v>
          </cell>
          <cell r="E6499">
            <v>40625</v>
          </cell>
          <cell r="G6499">
            <v>0.05</v>
          </cell>
          <cell r="H6499">
            <v>2031</v>
          </cell>
        </row>
        <row r="6500">
          <cell r="C6500" t="str">
            <v>DIRECTO:  523,093 / U</v>
          </cell>
          <cell r="D6500">
            <v>0</v>
          </cell>
          <cell r="G6500">
            <v>0</v>
          </cell>
          <cell r="H6500">
            <v>0</v>
          </cell>
        </row>
        <row r="6501">
          <cell r="C6501">
            <v>0</v>
          </cell>
          <cell r="D6501">
            <v>0</v>
          </cell>
          <cell r="G6501">
            <v>0</v>
          </cell>
          <cell r="H6501">
            <v>0</v>
          </cell>
        </row>
        <row r="6502">
          <cell r="B6502" t="str">
            <v>16-01-030</v>
          </cell>
          <cell r="C6502" t="str">
            <v>SANITARIO INFANTIL COLOR BLANCO REF. KIDDY 501101001 DE CORONA O EQUIVALENTE COLOR BLANCO. INCLUYE GRIFERIA COMPLETA Y ASIENTO INFANTIL.</v>
          </cell>
          <cell r="D6502" t="str">
            <v>U</v>
          </cell>
          <cell r="E6502">
            <v>0</v>
          </cell>
          <cell r="G6502">
            <v>0</v>
          </cell>
          <cell r="H6502">
            <v>424963</v>
          </cell>
        </row>
        <row r="6503">
          <cell r="B6503" t="str">
            <v>1N11D</v>
          </cell>
          <cell r="C6503" t="str">
            <v xml:space="preserve">sanitario infantil ref. kiddy blanco 501101001 de corona o equivalente con griferia y asiento </v>
          </cell>
          <cell r="D6503" t="str">
            <v>u</v>
          </cell>
          <cell r="E6503">
            <v>1</v>
          </cell>
          <cell r="G6503">
            <v>406900</v>
          </cell>
          <cell r="H6503">
            <v>406900</v>
          </cell>
        </row>
        <row r="6504">
          <cell r="B6504" t="str">
            <v>1101868</v>
          </cell>
          <cell r="C6504" t="str">
            <v xml:space="preserve">Acople Sanitario/Lav de 1/2" plastico 40cms </v>
          </cell>
          <cell r="D6504" t="str">
            <v>UN</v>
          </cell>
          <cell r="E6504">
            <v>1</v>
          </cell>
          <cell r="G6504">
            <v>3173</v>
          </cell>
          <cell r="H6504">
            <v>3173</v>
          </cell>
        </row>
        <row r="6505">
          <cell r="B6505" t="str">
            <v>170</v>
          </cell>
          <cell r="C6505" t="str">
            <v xml:space="preserve">CEMENTO BLANCO 40 Kg </v>
          </cell>
          <cell r="D6505" t="str">
            <v>KG</v>
          </cell>
          <cell r="E6505">
            <v>1.58</v>
          </cell>
          <cell r="G6505">
            <v>1111</v>
          </cell>
          <cell r="H6505">
            <v>1755</v>
          </cell>
        </row>
        <row r="6506">
          <cell r="B6506" t="str">
            <v>21225</v>
          </cell>
          <cell r="C6506" t="str">
            <v xml:space="preserve">CUADRILLA INST. SANITARIAS </v>
          </cell>
          <cell r="D6506" t="str">
            <v>JR</v>
          </cell>
          <cell r="E6506">
            <v>0.27</v>
          </cell>
          <cell r="G6506">
            <v>45679</v>
          </cell>
          <cell r="H6506">
            <v>12333</v>
          </cell>
        </row>
        <row r="6507">
          <cell r="B6507" t="str">
            <v>47111</v>
          </cell>
          <cell r="C6507" t="str">
            <v xml:space="preserve">elementos de consumo y proteccion </v>
          </cell>
          <cell r="D6507" t="str">
            <v>%</v>
          </cell>
          <cell r="E6507">
            <v>12333</v>
          </cell>
          <cell r="G6507">
            <v>1.4999999999999999E-2</v>
          </cell>
          <cell r="H6507">
            <v>185</v>
          </cell>
        </row>
        <row r="6508">
          <cell r="B6508" t="str">
            <v>46111</v>
          </cell>
          <cell r="C6508" t="str">
            <v xml:space="preserve">herramienta y equipo menor </v>
          </cell>
          <cell r="D6508" t="str">
            <v>%</v>
          </cell>
          <cell r="E6508">
            <v>12333</v>
          </cell>
          <cell r="G6508">
            <v>0.05</v>
          </cell>
          <cell r="H6508">
            <v>617</v>
          </cell>
        </row>
        <row r="6509">
          <cell r="C6509" t="str">
            <v>DIRECTO:  424,963 / U</v>
          </cell>
          <cell r="D6509">
            <v>0</v>
          </cell>
          <cell r="G6509">
            <v>0</v>
          </cell>
          <cell r="H6509">
            <v>0</v>
          </cell>
        </row>
        <row r="6510">
          <cell r="C6510">
            <v>0</v>
          </cell>
          <cell r="D6510">
            <v>0</v>
          </cell>
          <cell r="G6510">
            <v>0</v>
          </cell>
          <cell r="H6510">
            <v>0</v>
          </cell>
        </row>
        <row r="6511">
          <cell r="B6511" t="str">
            <v>16-01-040</v>
          </cell>
          <cell r="C6511" t="e">
            <v>#N/A</v>
          </cell>
          <cell r="D6511" t="e">
            <v>#N/A</v>
          </cell>
          <cell r="E6511">
            <v>0</v>
          </cell>
          <cell r="G6511">
            <v>0</v>
          </cell>
          <cell r="H6511" t="e">
            <v>#N/A</v>
          </cell>
        </row>
        <row r="6512">
          <cell r="B6512" t="str">
            <v>1N118</v>
          </cell>
          <cell r="C6512" t="str">
            <v xml:space="preserve">taza adriatico alongado entrada posterior en caja ref 013191001  </v>
          </cell>
          <cell r="D6512" t="str">
            <v>u</v>
          </cell>
          <cell r="E6512">
            <v>1</v>
          </cell>
          <cell r="G6512">
            <v>600831</v>
          </cell>
          <cell r="H6512">
            <v>600831</v>
          </cell>
        </row>
        <row r="6513">
          <cell r="B6513" t="str">
            <v>1N115</v>
          </cell>
          <cell r="C6513" t="str">
            <v xml:space="preserve">accesorios de conexion entrada posterior sanitario </v>
          </cell>
          <cell r="D6513" t="str">
            <v>u</v>
          </cell>
          <cell r="E6513">
            <v>1</v>
          </cell>
          <cell r="G6513">
            <v>21729.399999999998</v>
          </cell>
          <cell r="H6513">
            <v>21729</v>
          </cell>
        </row>
        <row r="6514">
          <cell r="B6514" t="str">
            <v>1N373</v>
          </cell>
          <cell r="C6514" t="str">
            <v xml:space="preserve">griferia push antivandalica para sanitario ref. 766620001 </v>
          </cell>
          <cell r="D6514" t="str">
            <v>u</v>
          </cell>
          <cell r="E6514">
            <v>1</v>
          </cell>
          <cell r="G6514">
            <v>586896.1</v>
          </cell>
          <cell r="H6514">
            <v>586896</v>
          </cell>
        </row>
        <row r="6515">
          <cell r="B6515" t="str">
            <v>1N161</v>
          </cell>
          <cell r="C6515" t="str">
            <v xml:space="preserve">asiento sanitario institucional abierto ref. 81A020001 </v>
          </cell>
          <cell r="D6515" t="str">
            <v>u</v>
          </cell>
          <cell r="E6515">
            <v>1</v>
          </cell>
          <cell r="G6515">
            <v>71281</v>
          </cell>
          <cell r="H6515">
            <v>71281</v>
          </cell>
        </row>
        <row r="6516">
          <cell r="B6516" t="str">
            <v>11111</v>
          </cell>
          <cell r="C6516" t="str">
            <v xml:space="preserve">cemento blanco x 40kg </v>
          </cell>
          <cell r="D6516" t="str">
            <v>kg</v>
          </cell>
          <cell r="E6516">
            <v>1</v>
          </cell>
          <cell r="G6516">
            <v>1042.44</v>
          </cell>
          <cell r="H6516">
            <v>1042</v>
          </cell>
        </row>
        <row r="6517">
          <cell r="B6517" t="str">
            <v>17711</v>
          </cell>
          <cell r="C6517" t="str">
            <v xml:space="preserve">estopa blanca 500gr </v>
          </cell>
          <cell r="D6517" t="str">
            <v>lb</v>
          </cell>
          <cell r="E6517">
            <v>1</v>
          </cell>
          <cell r="G6517">
            <v>7735</v>
          </cell>
          <cell r="H6517">
            <v>7735</v>
          </cell>
        </row>
        <row r="6518">
          <cell r="B6518" t="str">
            <v>2C111</v>
          </cell>
          <cell r="C6518" t="str">
            <v xml:space="preserve">mo cuadrilla albañileria (1 of + 1 ay) </v>
          </cell>
          <cell r="D6518" t="str">
            <v>hc</v>
          </cell>
          <cell r="E6518">
            <v>1.25</v>
          </cell>
          <cell r="G6518">
            <v>15715.780981249998</v>
          </cell>
          <cell r="H6518">
            <v>19645</v>
          </cell>
        </row>
        <row r="6519">
          <cell r="B6519" t="str">
            <v>47111</v>
          </cell>
          <cell r="C6519" t="str">
            <v xml:space="preserve">elementos de consumo y proteccion </v>
          </cell>
          <cell r="D6519" t="str">
            <v>%</v>
          </cell>
          <cell r="E6519">
            <v>19645</v>
          </cell>
          <cell r="G6519">
            <v>1.4999999999999999E-2</v>
          </cell>
          <cell r="H6519">
            <v>295</v>
          </cell>
        </row>
        <row r="6520">
          <cell r="B6520" t="str">
            <v>46111</v>
          </cell>
          <cell r="C6520" t="str">
            <v xml:space="preserve">herramienta y equipo menor </v>
          </cell>
          <cell r="D6520" t="str">
            <v>%</v>
          </cell>
          <cell r="E6520">
            <v>19645</v>
          </cell>
          <cell r="G6520">
            <v>0.05</v>
          </cell>
          <cell r="H6520">
            <v>982</v>
          </cell>
        </row>
        <row r="6521">
          <cell r="C6521" t="e">
            <v>#N/A</v>
          </cell>
          <cell r="D6521">
            <v>0</v>
          </cell>
          <cell r="G6521">
            <v>0</v>
          </cell>
          <cell r="H6521">
            <v>0</v>
          </cell>
        </row>
        <row r="6522">
          <cell r="C6522">
            <v>0</v>
          </cell>
          <cell r="D6522">
            <v>0</v>
          </cell>
          <cell r="G6522">
            <v>0</v>
          </cell>
          <cell r="H6522">
            <v>0</v>
          </cell>
        </row>
        <row r="6523">
          <cell r="B6523" t="str">
            <v>16-01-050</v>
          </cell>
          <cell r="C6523" t="str">
            <v>LAVAMANOS DE COLGAR INSTITUCIONAL COLOR BLANCO REF. AQUAJET 012911001 DE CORONA O EQUIVALENTE. INCLUYE GRIFERIA ANTIVANDALICA DE PUSH REF. PUSH MAX MX1020001 DE CORONA O EQUIVALENTE.</v>
          </cell>
          <cell r="D6523" t="str">
            <v>U</v>
          </cell>
          <cell r="E6523">
            <v>0</v>
          </cell>
          <cell r="G6523">
            <v>0</v>
          </cell>
          <cell r="H6523">
            <v>561864</v>
          </cell>
        </row>
        <row r="6524">
          <cell r="B6524" t="str">
            <v>1104814</v>
          </cell>
          <cell r="C6524" t="str">
            <v xml:space="preserve">LAVAMANOS DE COLGAR AQUAJET CORONA </v>
          </cell>
          <cell r="D6524" t="str">
            <v>UN</v>
          </cell>
          <cell r="E6524">
            <v>1</v>
          </cell>
          <cell r="G6524">
            <v>358400</v>
          </cell>
          <cell r="H6524">
            <v>358400</v>
          </cell>
        </row>
        <row r="6525">
          <cell r="B6525" t="str">
            <v>1N33B</v>
          </cell>
          <cell r="C6525" t="str">
            <v xml:space="preserve">griferia de mesa ref. push max mx1020001 de corona o equivalente </v>
          </cell>
          <cell r="D6525" t="str">
            <v>u</v>
          </cell>
          <cell r="E6525">
            <v>1</v>
          </cell>
          <cell r="G6525">
            <v>153800</v>
          </cell>
          <cell r="H6525">
            <v>153800</v>
          </cell>
        </row>
        <row r="6526">
          <cell r="B6526" t="str">
            <v>1104812</v>
          </cell>
          <cell r="C6526" t="str">
            <v xml:space="preserve">Chazo puntilla de 1/4"+Torn. puntilla de 3 1/2 </v>
          </cell>
          <cell r="D6526" t="str">
            <v>UN</v>
          </cell>
          <cell r="E6526">
            <v>6.18</v>
          </cell>
          <cell r="G6526">
            <v>263</v>
          </cell>
          <cell r="H6526">
            <v>1625</v>
          </cell>
        </row>
        <row r="6527">
          <cell r="B6527" t="str">
            <v>1103155</v>
          </cell>
          <cell r="C6527" t="str">
            <v xml:space="preserve">TUBO SILICONA 300 ML Transparente </v>
          </cell>
          <cell r="D6527" t="str">
            <v>UND</v>
          </cell>
          <cell r="E6527">
            <v>0.05</v>
          </cell>
          <cell r="G6527">
            <v>8950</v>
          </cell>
          <cell r="H6527">
            <v>448</v>
          </cell>
        </row>
        <row r="6528">
          <cell r="B6528" t="str">
            <v>2A11942</v>
          </cell>
          <cell r="C6528" t="str">
            <v xml:space="preserve">CUADRILLA INST. SANITARIAS </v>
          </cell>
          <cell r="D6528" t="str">
            <v>JR</v>
          </cell>
          <cell r="E6528">
            <v>0.33</v>
          </cell>
          <cell r="G6528">
            <v>135416.24</v>
          </cell>
          <cell r="H6528">
            <v>44687</v>
          </cell>
        </row>
        <row r="6529">
          <cell r="B6529" t="str">
            <v>47111</v>
          </cell>
          <cell r="C6529" t="str">
            <v xml:space="preserve">elementos de consumo y proteccion </v>
          </cell>
          <cell r="D6529" t="str">
            <v>%</v>
          </cell>
          <cell r="E6529">
            <v>44687</v>
          </cell>
          <cell r="G6529">
            <v>1.4999999999999999E-2</v>
          </cell>
          <cell r="H6529">
            <v>670</v>
          </cell>
        </row>
        <row r="6530">
          <cell r="B6530" t="str">
            <v>46111</v>
          </cell>
          <cell r="C6530" t="str">
            <v xml:space="preserve">herramienta y equipo menor </v>
          </cell>
          <cell r="D6530" t="str">
            <v>%</v>
          </cell>
          <cell r="E6530">
            <v>44687</v>
          </cell>
          <cell r="G6530">
            <v>0.05</v>
          </cell>
          <cell r="H6530">
            <v>2234</v>
          </cell>
        </row>
        <row r="6531">
          <cell r="C6531" t="str">
            <v>DIRECTO:  561,864 / U</v>
          </cell>
          <cell r="D6531">
            <v>0</v>
          </cell>
          <cell r="G6531">
            <v>0</v>
          </cell>
          <cell r="H6531">
            <v>0</v>
          </cell>
        </row>
        <row r="6532">
          <cell r="C6532">
            <v>0</v>
          </cell>
          <cell r="D6532">
            <v>0</v>
          </cell>
          <cell r="G6532">
            <v>0</v>
          </cell>
          <cell r="H6532">
            <v>0</v>
          </cell>
        </row>
        <row r="6533">
          <cell r="B6533" t="str">
            <v>16-01-060</v>
          </cell>
          <cell r="C6533" t="str">
            <v>LAVAMANOS DE COLGAR COLOR BLANCO REF. MILANO 014111001 DE CORONA O EQUIVALENTE. INCLUYE GRIFERIA ANTIVANDALICA DE PUSH REF. PUSH MAX MX1020001 DE CORONA O EQUIVALENTE.</v>
          </cell>
          <cell r="D6533" t="str">
            <v>U</v>
          </cell>
          <cell r="E6533">
            <v>0</v>
          </cell>
          <cell r="G6533">
            <v>0</v>
          </cell>
          <cell r="H6533">
            <v>258446</v>
          </cell>
        </row>
        <row r="6534">
          <cell r="B6534" t="str">
            <v>1101821</v>
          </cell>
          <cell r="C6534" t="str">
            <v xml:space="preserve">LAVAMANOS MILANO Colgar CRNA </v>
          </cell>
          <cell r="D6534" t="str">
            <v>UN</v>
          </cell>
          <cell r="E6534">
            <v>1</v>
          </cell>
          <cell r="G6534">
            <v>53300</v>
          </cell>
          <cell r="H6534">
            <v>53300</v>
          </cell>
        </row>
        <row r="6535">
          <cell r="B6535" t="str">
            <v>1N33B</v>
          </cell>
          <cell r="C6535" t="str">
            <v xml:space="preserve">griferia de mesa ref. push max mx1020001 de corona o equivalente </v>
          </cell>
          <cell r="D6535" t="str">
            <v>u</v>
          </cell>
          <cell r="E6535">
            <v>1</v>
          </cell>
          <cell r="G6535">
            <v>153800</v>
          </cell>
          <cell r="H6535">
            <v>153800</v>
          </cell>
        </row>
        <row r="6536">
          <cell r="B6536" t="str">
            <v>1101868</v>
          </cell>
          <cell r="C6536" t="str">
            <v xml:space="preserve">Acople Sanitario/Lav de 1/2" plastico 40cms </v>
          </cell>
          <cell r="D6536" t="str">
            <v>UN</v>
          </cell>
          <cell r="E6536">
            <v>1</v>
          </cell>
          <cell r="G6536">
            <v>3173</v>
          </cell>
          <cell r="H6536">
            <v>3173</v>
          </cell>
        </row>
        <row r="6537">
          <cell r="B6537" t="str">
            <v>2A11938</v>
          </cell>
          <cell r="C6537" t="str">
            <v xml:space="preserve">CUADRILLA ALBAÑILERIA GENERAL 1:1 </v>
          </cell>
          <cell r="D6537" t="str">
            <v>JR</v>
          </cell>
          <cell r="E6537">
            <v>0.34</v>
          </cell>
          <cell r="G6537">
            <v>133037.45000000001</v>
          </cell>
          <cell r="H6537">
            <v>45233</v>
          </cell>
        </row>
        <row r="6538">
          <cell r="B6538" t="str">
            <v>47111</v>
          </cell>
          <cell r="C6538" t="str">
            <v xml:space="preserve">elementos de consumo y proteccion </v>
          </cell>
          <cell r="D6538" t="str">
            <v>%</v>
          </cell>
          <cell r="E6538">
            <v>45233</v>
          </cell>
          <cell r="G6538">
            <v>1.4999999999999999E-2</v>
          </cell>
          <cell r="H6538">
            <v>678</v>
          </cell>
        </row>
        <row r="6539">
          <cell r="B6539" t="str">
            <v>46111</v>
          </cell>
          <cell r="C6539" t="str">
            <v xml:space="preserve">herramienta y equipo menor </v>
          </cell>
          <cell r="D6539" t="str">
            <v>%</v>
          </cell>
          <cell r="E6539">
            <v>45233</v>
          </cell>
          <cell r="G6539">
            <v>0.05</v>
          </cell>
          <cell r="H6539">
            <v>2262</v>
          </cell>
        </row>
        <row r="6540">
          <cell r="C6540" t="str">
            <v>DIRECTO:  258,446 / U</v>
          </cell>
          <cell r="D6540">
            <v>0</v>
          </cell>
          <cell r="G6540">
            <v>0</v>
          </cell>
          <cell r="H6540">
            <v>0</v>
          </cell>
        </row>
        <row r="6541">
          <cell r="C6541">
            <v>0</v>
          </cell>
          <cell r="D6541">
            <v>0</v>
          </cell>
          <cell r="G6541">
            <v>0</v>
          </cell>
          <cell r="H6541">
            <v>0</v>
          </cell>
        </row>
        <row r="6542">
          <cell r="B6542" t="str">
            <v>16-01-070</v>
          </cell>
          <cell r="C6542" t="e">
            <v>#N/A</v>
          </cell>
          <cell r="D6542" t="e">
            <v>#N/A</v>
          </cell>
          <cell r="E6542">
            <v>0</v>
          </cell>
          <cell r="G6542">
            <v>0</v>
          </cell>
          <cell r="H6542" t="e">
            <v>#N/A</v>
          </cell>
        </row>
        <row r="6543">
          <cell r="B6543" t="str">
            <v>1N127</v>
          </cell>
          <cell r="C6543" t="str">
            <v xml:space="preserve">lavamanos san lorenzo petit ref. o19021001 corona </v>
          </cell>
          <cell r="D6543" t="str">
            <v>u</v>
          </cell>
          <cell r="E6543">
            <v>1</v>
          </cell>
          <cell r="G6543">
            <v>237881</v>
          </cell>
          <cell r="H6543">
            <v>237881</v>
          </cell>
        </row>
        <row r="6544">
          <cell r="B6544" t="str">
            <v>1N33D</v>
          </cell>
          <cell r="C6544" t="str">
            <v xml:space="preserve">griferia lavamanos sensor electrico ref. 706000001 </v>
          </cell>
          <cell r="D6544" t="str">
            <v>u</v>
          </cell>
          <cell r="E6544">
            <v>1</v>
          </cell>
          <cell r="G6544">
            <v>683536</v>
          </cell>
          <cell r="H6544">
            <v>683536</v>
          </cell>
        </row>
        <row r="6545">
          <cell r="B6545" t="str">
            <v>11111</v>
          </cell>
          <cell r="C6545" t="str">
            <v xml:space="preserve">cemento blanco x 40kg </v>
          </cell>
          <cell r="D6545" t="str">
            <v>kg</v>
          </cell>
          <cell r="E6545">
            <v>1</v>
          </cell>
          <cell r="G6545">
            <v>1042.44</v>
          </cell>
          <cell r="H6545">
            <v>1042</v>
          </cell>
        </row>
        <row r="6546">
          <cell r="B6546" t="str">
            <v>17711</v>
          </cell>
          <cell r="C6546" t="str">
            <v xml:space="preserve">estopa blanca 500gr </v>
          </cell>
          <cell r="D6546" t="str">
            <v>lb</v>
          </cell>
          <cell r="E6546">
            <v>1</v>
          </cell>
          <cell r="G6546">
            <v>7735</v>
          </cell>
          <cell r="H6546">
            <v>7735</v>
          </cell>
        </row>
        <row r="6547">
          <cell r="B6547" t="str">
            <v>2C111</v>
          </cell>
          <cell r="C6547" t="str">
            <v xml:space="preserve">mo cuadrilla albañileria (1 of + 1 ay) </v>
          </cell>
          <cell r="D6547" t="str">
            <v>hc</v>
          </cell>
          <cell r="E6547">
            <v>2</v>
          </cell>
          <cell r="G6547">
            <v>15715.780981249998</v>
          </cell>
          <cell r="H6547">
            <v>31432</v>
          </cell>
        </row>
        <row r="6548">
          <cell r="B6548" t="str">
            <v>47111</v>
          </cell>
          <cell r="C6548" t="str">
            <v xml:space="preserve">elementos de consumo y proteccion </v>
          </cell>
          <cell r="D6548" t="str">
            <v>%</v>
          </cell>
          <cell r="E6548">
            <v>31432</v>
          </cell>
          <cell r="G6548">
            <v>1.4999999999999999E-2</v>
          </cell>
          <cell r="H6548">
            <v>471</v>
          </cell>
        </row>
        <row r="6549">
          <cell r="B6549" t="str">
            <v>46111</v>
          </cell>
          <cell r="C6549" t="str">
            <v xml:space="preserve">herramienta y equipo menor </v>
          </cell>
          <cell r="D6549" t="str">
            <v>%</v>
          </cell>
          <cell r="E6549">
            <v>31432</v>
          </cell>
          <cell r="G6549">
            <v>0.05</v>
          </cell>
          <cell r="H6549">
            <v>1572</v>
          </cell>
        </row>
        <row r="6550">
          <cell r="C6550" t="e">
            <v>#N/A</v>
          </cell>
          <cell r="D6550">
            <v>0</v>
          </cell>
          <cell r="G6550">
            <v>0</v>
          </cell>
          <cell r="H6550">
            <v>0</v>
          </cell>
        </row>
        <row r="6551">
          <cell r="C6551">
            <v>0</v>
          </cell>
          <cell r="D6551">
            <v>0</v>
          </cell>
          <cell r="G6551">
            <v>0</v>
          </cell>
          <cell r="H6551">
            <v>0</v>
          </cell>
        </row>
        <row r="6552">
          <cell r="B6552" t="str">
            <v>16-01-080</v>
          </cell>
          <cell r="C6552" t="e">
            <v>#N/A</v>
          </cell>
          <cell r="D6552" t="e">
            <v>#N/A</v>
          </cell>
          <cell r="E6552">
            <v>0</v>
          </cell>
          <cell r="G6552">
            <v>0</v>
          </cell>
          <cell r="H6552" t="e">
            <v>#N/A</v>
          </cell>
        </row>
        <row r="6553">
          <cell r="B6553" t="str">
            <v>1N128</v>
          </cell>
          <cell r="C6553" t="str">
            <v xml:space="preserve">lavamanos manantial duo ref. o74111001 corona </v>
          </cell>
          <cell r="D6553" t="str">
            <v>u</v>
          </cell>
          <cell r="E6553">
            <v>1</v>
          </cell>
          <cell r="G6553">
            <v>237881</v>
          </cell>
          <cell r="H6553">
            <v>237881</v>
          </cell>
        </row>
        <row r="6554">
          <cell r="B6554" t="str">
            <v>1N33D</v>
          </cell>
          <cell r="C6554" t="str">
            <v xml:space="preserve">griferia lavamanos sensor electrico ref. 706000001 </v>
          </cell>
          <cell r="D6554" t="str">
            <v>u</v>
          </cell>
          <cell r="E6554">
            <v>1</v>
          </cell>
          <cell r="G6554">
            <v>683536</v>
          </cell>
          <cell r="H6554">
            <v>683536</v>
          </cell>
        </row>
        <row r="6555">
          <cell r="B6555" t="str">
            <v>11111</v>
          </cell>
          <cell r="C6555" t="str">
            <v xml:space="preserve">cemento blanco x 40kg </v>
          </cell>
          <cell r="D6555" t="str">
            <v>kg</v>
          </cell>
          <cell r="E6555">
            <v>1</v>
          </cell>
          <cell r="G6555">
            <v>1042.44</v>
          </cell>
          <cell r="H6555">
            <v>1042</v>
          </cell>
        </row>
        <row r="6556">
          <cell r="B6556" t="str">
            <v>17711</v>
          </cell>
          <cell r="C6556" t="str">
            <v xml:space="preserve">estopa blanca 500gr </v>
          </cell>
          <cell r="D6556" t="str">
            <v>lb</v>
          </cell>
          <cell r="E6556">
            <v>1</v>
          </cell>
          <cell r="G6556">
            <v>7735</v>
          </cell>
          <cell r="H6556">
            <v>7735</v>
          </cell>
        </row>
        <row r="6557">
          <cell r="B6557" t="str">
            <v>2C111</v>
          </cell>
          <cell r="C6557" t="str">
            <v xml:space="preserve">mo cuadrilla albañileria (1 of + 1 ay) </v>
          </cell>
          <cell r="D6557" t="str">
            <v>hc</v>
          </cell>
          <cell r="E6557">
            <v>2</v>
          </cell>
          <cell r="G6557">
            <v>15715.780981249998</v>
          </cell>
          <cell r="H6557">
            <v>31432</v>
          </cell>
        </row>
        <row r="6558">
          <cell r="B6558" t="str">
            <v>47111</v>
          </cell>
          <cell r="C6558" t="str">
            <v xml:space="preserve">elementos de consumo y proteccion </v>
          </cell>
          <cell r="D6558" t="str">
            <v>%</v>
          </cell>
          <cell r="E6558">
            <v>31432</v>
          </cell>
          <cell r="G6558">
            <v>1.4999999999999999E-2</v>
          </cell>
          <cell r="H6558">
            <v>471</v>
          </cell>
        </row>
        <row r="6559">
          <cell r="B6559" t="str">
            <v>46111</v>
          </cell>
          <cell r="C6559" t="str">
            <v xml:space="preserve">herramienta y equipo menor </v>
          </cell>
          <cell r="D6559" t="str">
            <v>%</v>
          </cell>
          <cell r="E6559">
            <v>31432</v>
          </cell>
          <cell r="G6559">
            <v>0.05</v>
          </cell>
          <cell r="H6559">
            <v>1572</v>
          </cell>
        </row>
        <row r="6560">
          <cell r="C6560" t="e">
            <v>#N/A</v>
          </cell>
          <cell r="D6560">
            <v>0</v>
          </cell>
          <cell r="G6560">
            <v>0</v>
          </cell>
          <cell r="H6560">
            <v>0</v>
          </cell>
        </row>
        <row r="6561">
          <cell r="C6561">
            <v>0</v>
          </cell>
          <cell r="D6561">
            <v>0</v>
          </cell>
          <cell r="G6561">
            <v>0</v>
          </cell>
          <cell r="H6561">
            <v>0</v>
          </cell>
        </row>
        <row r="6562">
          <cell r="B6562" t="str">
            <v>16-01-090</v>
          </cell>
          <cell r="C6562" t="e">
            <v>#N/A</v>
          </cell>
          <cell r="D6562" t="e">
            <v>#N/A</v>
          </cell>
          <cell r="E6562">
            <v>0</v>
          </cell>
          <cell r="G6562">
            <v>0</v>
          </cell>
          <cell r="H6562" t="e">
            <v>#N/A</v>
          </cell>
        </row>
        <row r="6563">
          <cell r="B6563" t="str">
            <v>1N12K</v>
          </cell>
          <cell r="C6563" t="str">
            <v xml:space="preserve">lavamanos happy ref. o53201001 </v>
          </cell>
          <cell r="D6563" t="str">
            <v>u</v>
          </cell>
          <cell r="E6563">
            <v>1</v>
          </cell>
          <cell r="G6563">
            <v>79611</v>
          </cell>
          <cell r="H6563">
            <v>79611</v>
          </cell>
        </row>
        <row r="6564">
          <cell r="B6564" t="str">
            <v>1N323</v>
          </cell>
          <cell r="C6564" t="str">
            <v xml:space="preserve">griferia lavamanos de mesa push ref. 947120001 </v>
          </cell>
          <cell r="D6564" t="str">
            <v>u</v>
          </cell>
          <cell r="E6564">
            <v>1</v>
          </cell>
          <cell r="G6564">
            <v>157080</v>
          </cell>
          <cell r="H6564">
            <v>157080</v>
          </cell>
        </row>
        <row r="6565">
          <cell r="B6565" t="str">
            <v>11111</v>
          </cell>
          <cell r="C6565" t="str">
            <v xml:space="preserve">cemento blanco x 40kg </v>
          </cell>
          <cell r="D6565" t="str">
            <v>kg</v>
          </cell>
          <cell r="E6565">
            <v>1</v>
          </cell>
          <cell r="G6565">
            <v>1042.44</v>
          </cell>
          <cell r="H6565">
            <v>1042</v>
          </cell>
        </row>
        <row r="6566">
          <cell r="B6566" t="str">
            <v>17711</v>
          </cell>
          <cell r="C6566" t="str">
            <v xml:space="preserve">estopa blanca 500gr </v>
          </cell>
          <cell r="D6566" t="str">
            <v>lb</v>
          </cell>
          <cell r="E6566">
            <v>1</v>
          </cell>
          <cell r="G6566">
            <v>7735</v>
          </cell>
          <cell r="H6566">
            <v>7735</v>
          </cell>
        </row>
        <row r="6567">
          <cell r="B6567" t="str">
            <v>2C111</v>
          </cell>
          <cell r="C6567" t="str">
            <v xml:space="preserve">mo cuadrilla albañileria (1 of + 1 ay) </v>
          </cell>
          <cell r="D6567" t="str">
            <v>hc</v>
          </cell>
          <cell r="E6567">
            <v>1</v>
          </cell>
          <cell r="G6567">
            <v>15715.780981249998</v>
          </cell>
          <cell r="H6567">
            <v>15716</v>
          </cell>
        </row>
        <row r="6568">
          <cell r="B6568" t="str">
            <v>47111</v>
          </cell>
          <cell r="C6568" t="str">
            <v xml:space="preserve">elementos de consumo y proteccion </v>
          </cell>
          <cell r="D6568" t="str">
            <v>%</v>
          </cell>
          <cell r="E6568">
            <v>15716</v>
          </cell>
          <cell r="G6568">
            <v>1.4999999999999999E-2</v>
          </cell>
          <cell r="H6568">
            <v>236</v>
          </cell>
        </row>
        <row r="6569">
          <cell r="B6569" t="str">
            <v>46111</v>
          </cell>
          <cell r="C6569" t="str">
            <v xml:space="preserve">herramienta y equipo menor </v>
          </cell>
          <cell r="D6569" t="str">
            <v>%</v>
          </cell>
          <cell r="E6569">
            <v>15716</v>
          </cell>
          <cell r="G6569">
            <v>0.05</v>
          </cell>
          <cell r="H6569">
            <v>786</v>
          </cell>
        </row>
        <row r="6570">
          <cell r="C6570" t="e">
            <v>#N/A</v>
          </cell>
          <cell r="D6570">
            <v>0</v>
          </cell>
          <cell r="G6570">
            <v>0</v>
          </cell>
          <cell r="H6570">
            <v>0</v>
          </cell>
        </row>
        <row r="6571">
          <cell r="C6571">
            <v>0</v>
          </cell>
          <cell r="D6571">
            <v>0</v>
          </cell>
          <cell r="G6571">
            <v>0</v>
          </cell>
          <cell r="H6571">
            <v>0</v>
          </cell>
        </row>
        <row r="6572">
          <cell r="B6572" t="str">
            <v>16-01-100</v>
          </cell>
          <cell r="C6572" t="e">
            <v>#N/A</v>
          </cell>
          <cell r="D6572" t="e">
            <v>#N/A</v>
          </cell>
          <cell r="E6572">
            <v>0</v>
          </cell>
          <cell r="G6572">
            <v>0</v>
          </cell>
          <cell r="H6572" t="e">
            <v>#N/A</v>
          </cell>
        </row>
        <row r="6573">
          <cell r="B6573" t="str">
            <v>1N12J</v>
          </cell>
          <cell r="C6573" t="str">
            <v xml:space="preserve">lavamanos aquajet ref. o12911001 </v>
          </cell>
          <cell r="D6573" t="str">
            <v>u</v>
          </cell>
          <cell r="E6573">
            <v>1</v>
          </cell>
          <cell r="G6573">
            <v>404481</v>
          </cell>
          <cell r="H6573">
            <v>404481</v>
          </cell>
        </row>
        <row r="6574">
          <cell r="B6574" t="str">
            <v>1N323</v>
          </cell>
          <cell r="C6574" t="str">
            <v xml:space="preserve">griferia lavamanos de mesa push ref. 947120001 </v>
          </cell>
          <cell r="D6574" t="str">
            <v>u</v>
          </cell>
          <cell r="E6574">
            <v>1</v>
          </cell>
          <cell r="G6574">
            <v>157080</v>
          </cell>
          <cell r="H6574">
            <v>157080</v>
          </cell>
        </row>
        <row r="6575">
          <cell r="B6575" t="str">
            <v>11111</v>
          </cell>
          <cell r="C6575" t="str">
            <v xml:space="preserve">cemento blanco x 40kg </v>
          </cell>
          <cell r="D6575" t="str">
            <v>kg</v>
          </cell>
          <cell r="E6575">
            <v>1</v>
          </cell>
          <cell r="G6575">
            <v>1042.44</v>
          </cell>
          <cell r="H6575">
            <v>1042</v>
          </cell>
        </row>
        <row r="6576">
          <cell r="B6576" t="str">
            <v>17711</v>
          </cell>
          <cell r="C6576" t="str">
            <v xml:space="preserve">estopa blanca 500gr </v>
          </cell>
          <cell r="D6576" t="str">
            <v>lb</v>
          </cell>
          <cell r="E6576">
            <v>1</v>
          </cell>
          <cell r="G6576">
            <v>7735</v>
          </cell>
          <cell r="H6576">
            <v>7735</v>
          </cell>
        </row>
        <row r="6577">
          <cell r="B6577" t="str">
            <v>2C111</v>
          </cell>
          <cell r="C6577" t="str">
            <v xml:space="preserve">mo cuadrilla albañileria (1 of + 1 ay) </v>
          </cell>
          <cell r="D6577" t="str">
            <v>hc</v>
          </cell>
          <cell r="E6577">
            <v>1</v>
          </cell>
          <cell r="G6577">
            <v>15715.780981249998</v>
          </cell>
          <cell r="H6577">
            <v>15716</v>
          </cell>
        </row>
        <row r="6578">
          <cell r="B6578" t="str">
            <v>47111</v>
          </cell>
          <cell r="C6578" t="str">
            <v xml:space="preserve">elementos de consumo y proteccion </v>
          </cell>
          <cell r="D6578" t="str">
            <v>%</v>
          </cell>
          <cell r="E6578">
            <v>15716</v>
          </cell>
          <cell r="G6578">
            <v>1.4999999999999999E-2</v>
          </cell>
          <cell r="H6578">
            <v>236</v>
          </cell>
        </row>
        <row r="6579">
          <cell r="B6579" t="str">
            <v>46111</v>
          </cell>
          <cell r="C6579" t="str">
            <v xml:space="preserve">herramienta y equipo menor </v>
          </cell>
          <cell r="D6579" t="str">
            <v>%</v>
          </cell>
          <cell r="E6579">
            <v>15716</v>
          </cell>
          <cell r="G6579">
            <v>0.05</v>
          </cell>
          <cell r="H6579">
            <v>786</v>
          </cell>
        </row>
        <row r="6580">
          <cell r="C6580" t="e">
            <v>#N/A</v>
          </cell>
          <cell r="D6580">
            <v>0</v>
          </cell>
          <cell r="G6580">
            <v>0</v>
          </cell>
          <cell r="H6580">
            <v>0</v>
          </cell>
        </row>
        <row r="6581">
          <cell r="C6581">
            <v>0</v>
          </cell>
          <cell r="D6581">
            <v>0</v>
          </cell>
          <cell r="G6581">
            <v>0</v>
          </cell>
          <cell r="H6581">
            <v>0</v>
          </cell>
        </row>
        <row r="6582">
          <cell r="B6582" t="str">
            <v>16-01-200</v>
          </cell>
          <cell r="C6582" t="str">
            <v>ORINAL INSTITUCIONAL FLUXOMETRO COLOR BLANCO CON GRIFERIA PUSH ANTIVANDALICA REF. GOTTA EP 042161001 DE CORONA O EQUIVALENTE.</v>
          </cell>
          <cell r="D6582" t="str">
            <v>U</v>
          </cell>
          <cell r="E6582">
            <v>0</v>
          </cell>
          <cell r="G6582">
            <v>0</v>
          </cell>
          <cell r="H6582">
            <v>1091090</v>
          </cell>
        </row>
        <row r="6583">
          <cell r="B6583" t="str">
            <v>1104270</v>
          </cell>
          <cell r="C6583" t="str">
            <v xml:space="preserve">ORINAL GOTTA CORONA BLANCO </v>
          </cell>
          <cell r="D6583" t="str">
            <v>UN</v>
          </cell>
          <cell r="E6583">
            <v>1</v>
          </cell>
          <cell r="G6583">
            <v>625900</v>
          </cell>
          <cell r="H6583">
            <v>625900</v>
          </cell>
        </row>
        <row r="6584">
          <cell r="B6584" t="str">
            <v>1104504</v>
          </cell>
          <cell r="C6584" t="str">
            <v xml:space="preserve">Valvula Orinal Antivand. tipo push Ref. 751290001 </v>
          </cell>
          <cell r="D6584" t="str">
            <v>UN</v>
          </cell>
          <cell r="E6584">
            <v>1</v>
          </cell>
          <cell r="G6584">
            <v>259871</v>
          </cell>
          <cell r="H6584">
            <v>259871</v>
          </cell>
        </row>
        <row r="6585">
          <cell r="B6585" t="str">
            <v>1103517</v>
          </cell>
          <cell r="C6585" t="str">
            <v xml:space="preserve">ACCESORIO CONEXION POSTERIOR SANIT. </v>
          </cell>
          <cell r="D6585" t="str">
            <v>und</v>
          </cell>
          <cell r="E6585">
            <v>1</v>
          </cell>
          <cell r="G6585">
            <v>165900</v>
          </cell>
          <cell r="H6585">
            <v>165900</v>
          </cell>
        </row>
        <row r="6586">
          <cell r="B6586" t="str">
            <v>1875</v>
          </cell>
          <cell r="C6586" t="str">
            <v xml:space="preserve">TUBO PRESION RDE-21 3/4" PVCX6ML </v>
          </cell>
          <cell r="D6586" t="str">
            <v>ML</v>
          </cell>
          <cell r="E6586">
            <v>3</v>
          </cell>
          <cell r="G6586">
            <v>1602</v>
          </cell>
          <cell r="H6586">
            <v>4806</v>
          </cell>
        </row>
        <row r="6587">
          <cell r="B6587" t="str">
            <v>2A11942</v>
          </cell>
          <cell r="C6587" t="str">
            <v xml:space="preserve">CUADRILLA INST. SANITARIAS </v>
          </cell>
          <cell r="D6587" t="str">
            <v>JR</v>
          </cell>
          <cell r="E6587">
            <v>0.24</v>
          </cell>
          <cell r="G6587">
            <v>135416.24</v>
          </cell>
          <cell r="H6587">
            <v>32500</v>
          </cell>
        </row>
        <row r="6588">
          <cell r="B6588" t="str">
            <v>47111</v>
          </cell>
          <cell r="C6588" t="str">
            <v xml:space="preserve">elementos de consumo y proteccion </v>
          </cell>
          <cell r="D6588" t="str">
            <v>%</v>
          </cell>
          <cell r="E6588">
            <v>32500</v>
          </cell>
          <cell r="G6588">
            <v>1.4999999999999999E-2</v>
          </cell>
          <cell r="H6588">
            <v>488</v>
          </cell>
        </row>
        <row r="6589">
          <cell r="B6589" t="str">
            <v>46111</v>
          </cell>
          <cell r="C6589" t="str">
            <v xml:space="preserve">herramienta y equipo menor </v>
          </cell>
          <cell r="D6589" t="str">
            <v>%</v>
          </cell>
          <cell r="E6589">
            <v>32500</v>
          </cell>
          <cell r="G6589">
            <v>0.05</v>
          </cell>
          <cell r="H6589">
            <v>1625</v>
          </cell>
        </row>
        <row r="6590">
          <cell r="C6590" t="str">
            <v>DIRECTO:  1,091,090 / U</v>
          </cell>
          <cell r="D6590">
            <v>0</v>
          </cell>
          <cell r="G6590">
            <v>0</v>
          </cell>
          <cell r="H6590">
            <v>0</v>
          </cell>
        </row>
        <row r="6591">
          <cell r="C6591">
            <v>0</v>
          </cell>
          <cell r="D6591">
            <v>0</v>
          </cell>
          <cell r="G6591">
            <v>0</v>
          </cell>
          <cell r="H6591">
            <v>0</v>
          </cell>
        </row>
        <row r="6592">
          <cell r="B6592" t="str">
            <v>16-01-210</v>
          </cell>
          <cell r="C6592" t="str">
            <v>ORINAL INSTITUCIONAL INFANTIL COLOR BLANCO CON GRIFERIA PUSH ANTIVANDALICA REF. PETITE ENTRADA POSTERIOR DE CORONA O EQUIVALENTE</v>
          </cell>
          <cell r="D6592" t="str">
            <v>U</v>
          </cell>
          <cell r="E6592">
            <v>0</v>
          </cell>
          <cell r="G6592">
            <v>0</v>
          </cell>
          <cell r="H6592">
            <v>170873</v>
          </cell>
        </row>
        <row r="6593">
          <cell r="B6593" t="str">
            <v>1N13A</v>
          </cell>
          <cell r="C6593" t="str">
            <v xml:space="preserve">orinal blanco ref. petite ep O62111001 de corona o equivalente </v>
          </cell>
          <cell r="D6593" t="str">
            <v>u</v>
          </cell>
          <cell r="E6593">
            <v>1</v>
          </cell>
          <cell r="G6593">
            <v>133900</v>
          </cell>
          <cell r="H6593">
            <v>133900</v>
          </cell>
        </row>
        <row r="6594">
          <cell r="B6594" t="str">
            <v>21225</v>
          </cell>
          <cell r="C6594" t="str">
            <v xml:space="preserve">AYUDANTE ALBAÑILERIA GENERAL + PRESTAC </v>
          </cell>
          <cell r="D6594" t="str">
            <v>JR</v>
          </cell>
          <cell r="E6594">
            <v>0.76</v>
          </cell>
          <cell r="G6594">
            <v>45679</v>
          </cell>
          <cell r="H6594">
            <v>34716</v>
          </cell>
        </row>
        <row r="6595">
          <cell r="B6595" t="str">
            <v>47111</v>
          </cell>
          <cell r="C6595" t="str">
            <v xml:space="preserve">elementos de consumo y proteccion </v>
          </cell>
          <cell r="D6595" t="str">
            <v>%</v>
          </cell>
          <cell r="E6595">
            <v>34716</v>
          </cell>
          <cell r="G6595">
            <v>1.4999999999999999E-2</v>
          </cell>
          <cell r="H6595">
            <v>521</v>
          </cell>
        </row>
        <row r="6596">
          <cell r="B6596" t="str">
            <v>46111</v>
          </cell>
          <cell r="C6596" t="str">
            <v xml:space="preserve">herramienta y equipo menor </v>
          </cell>
          <cell r="D6596" t="str">
            <v>%</v>
          </cell>
          <cell r="E6596">
            <v>34716</v>
          </cell>
          <cell r="G6596">
            <v>0.05</v>
          </cell>
          <cell r="H6596">
            <v>1736</v>
          </cell>
        </row>
        <row r="6597">
          <cell r="C6597" t="str">
            <v>DIRECTO:  170,873 / U</v>
          </cell>
          <cell r="D6597">
            <v>0</v>
          </cell>
          <cell r="G6597">
            <v>0</v>
          </cell>
          <cell r="H6597">
            <v>0</v>
          </cell>
        </row>
        <row r="6598">
          <cell r="C6598">
            <v>0</v>
          </cell>
          <cell r="D6598">
            <v>0</v>
          </cell>
          <cell r="G6598">
            <v>0</v>
          </cell>
          <cell r="H6598">
            <v>0</v>
          </cell>
        </row>
        <row r="6599">
          <cell r="B6599" t="str">
            <v>16-01-220</v>
          </cell>
          <cell r="C6599" t="e">
            <v>#N/A</v>
          </cell>
          <cell r="D6599" t="e">
            <v>#N/A</v>
          </cell>
          <cell r="E6599">
            <v>0</v>
          </cell>
          <cell r="G6599">
            <v>0</v>
          </cell>
          <cell r="H6599" t="e">
            <v>#N/A</v>
          </cell>
        </row>
        <row r="6600">
          <cell r="B6600" t="str">
            <v>1N13C</v>
          </cell>
          <cell r="C6600" t="str">
            <v xml:space="preserve">orinal gotta entrada posterior ref. o43101001 </v>
          </cell>
          <cell r="D6600" t="str">
            <v>u</v>
          </cell>
          <cell r="E6600">
            <v>1</v>
          </cell>
          <cell r="G6600">
            <v>691271</v>
          </cell>
          <cell r="H6600">
            <v>691271</v>
          </cell>
        </row>
        <row r="6601">
          <cell r="B6601" t="str">
            <v>1N33E</v>
          </cell>
          <cell r="C6601" t="str">
            <v xml:space="preserve">griferia orinal pared push 1-1/2" ref. 947160001 </v>
          </cell>
          <cell r="D6601" t="str">
            <v>u</v>
          </cell>
          <cell r="E6601">
            <v>1</v>
          </cell>
          <cell r="G6601">
            <v>183974</v>
          </cell>
          <cell r="H6601">
            <v>183974</v>
          </cell>
        </row>
        <row r="6602">
          <cell r="B6602" t="str">
            <v>11111</v>
          </cell>
          <cell r="C6602" t="str">
            <v xml:space="preserve">cemento blanco x 40kg </v>
          </cell>
          <cell r="D6602" t="str">
            <v>kg</v>
          </cell>
          <cell r="E6602">
            <v>1</v>
          </cell>
          <cell r="G6602">
            <v>1042.44</v>
          </cell>
          <cell r="H6602">
            <v>1042</v>
          </cell>
        </row>
        <row r="6603">
          <cell r="B6603" t="str">
            <v>17711</v>
          </cell>
          <cell r="C6603" t="str">
            <v xml:space="preserve">estopa blanca 500gr </v>
          </cell>
          <cell r="D6603" t="str">
            <v>lb</v>
          </cell>
          <cell r="E6603">
            <v>1</v>
          </cell>
          <cell r="G6603">
            <v>7735</v>
          </cell>
          <cell r="H6603">
            <v>7735</v>
          </cell>
        </row>
        <row r="6604">
          <cell r="B6604" t="str">
            <v>2C111</v>
          </cell>
          <cell r="C6604" t="str">
            <v xml:space="preserve">mo cuadrilla albañileria (1 of + 1 ay) </v>
          </cell>
          <cell r="D6604" t="str">
            <v>hc</v>
          </cell>
          <cell r="E6604">
            <v>4</v>
          </cell>
          <cell r="G6604">
            <v>15715.780981249998</v>
          </cell>
          <cell r="H6604">
            <v>62863</v>
          </cell>
        </row>
        <row r="6605">
          <cell r="B6605" t="str">
            <v>47111</v>
          </cell>
          <cell r="C6605" t="str">
            <v xml:space="preserve">elementos de consumo y proteccion </v>
          </cell>
          <cell r="D6605" t="str">
            <v>%</v>
          </cell>
          <cell r="E6605">
            <v>62863</v>
          </cell>
          <cell r="G6605">
            <v>1.4999999999999999E-2</v>
          </cell>
          <cell r="H6605">
            <v>943</v>
          </cell>
        </row>
        <row r="6606">
          <cell r="B6606" t="str">
            <v>46111</v>
          </cell>
          <cell r="C6606" t="str">
            <v xml:space="preserve">herramienta y equipo menor </v>
          </cell>
          <cell r="D6606" t="str">
            <v>%</v>
          </cell>
          <cell r="E6606">
            <v>62863</v>
          </cell>
          <cell r="G6606">
            <v>0.05</v>
          </cell>
          <cell r="H6606">
            <v>3143</v>
          </cell>
        </row>
        <row r="6607">
          <cell r="C6607" t="e">
            <v>#N/A</v>
          </cell>
          <cell r="D6607">
            <v>0</v>
          </cell>
          <cell r="G6607">
            <v>0</v>
          </cell>
          <cell r="H6607">
            <v>0</v>
          </cell>
        </row>
        <row r="6608">
          <cell r="C6608">
            <v>0</v>
          </cell>
          <cell r="D6608">
            <v>0</v>
          </cell>
          <cell r="G6608">
            <v>0</v>
          </cell>
          <cell r="H6608">
            <v>0</v>
          </cell>
        </row>
        <row r="6609">
          <cell r="B6609" t="str">
            <v>16-01-300</v>
          </cell>
          <cell r="C6609" t="e">
            <v>#N/A</v>
          </cell>
          <cell r="D6609" t="e">
            <v>#N/A</v>
          </cell>
          <cell r="E6609">
            <v>0</v>
          </cell>
          <cell r="G6609">
            <v>0</v>
          </cell>
          <cell r="H6609" t="e">
            <v>#N/A</v>
          </cell>
        </row>
        <row r="6610">
          <cell r="B6610" t="str">
            <v>1N12R</v>
          </cell>
          <cell r="C6610" t="str">
            <v xml:space="preserve">pozuelo lavaplatos en acero inoxidable 62 x 48cm socoda </v>
          </cell>
          <cell r="D6610" t="str">
            <v>u</v>
          </cell>
          <cell r="E6610">
            <v>1</v>
          </cell>
          <cell r="G6610">
            <v>72175.87999999999</v>
          </cell>
          <cell r="H6610">
            <v>72176</v>
          </cell>
        </row>
        <row r="6611">
          <cell r="B6611" t="str">
            <v>1N3B1</v>
          </cell>
          <cell r="C6611" t="str">
            <v xml:space="preserve">sifon botella </v>
          </cell>
          <cell r="D6611" t="str">
            <v>u</v>
          </cell>
          <cell r="E6611">
            <v>1</v>
          </cell>
          <cell r="G6611">
            <v>4616.01</v>
          </cell>
          <cell r="H6611">
            <v>4616</v>
          </cell>
        </row>
        <row r="6612">
          <cell r="B6612" t="str">
            <v>2C111</v>
          </cell>
          <cell r="C6612" t="str">
            <v xml:space="preserve">mo cuadrilla albañileria (1 of + 1 ay) </v>
          </cell>
          <cell r="D6612" t="str">
            <v>hc</v>
          </cell>
          <cell r="E6612">
            <v>2</v>
          </cell>
          <cell r="G6612">
            <v>15715.780981249998</v>
          </cell>
          <cell r="H6612">
            <v>31432</v>
          </cell>
        </row>
        <row r="6613">
          <cell r="B6613" t="str">
            <v>47111</v>
          </cell>
          <cell r="C6613" t="str">
            <v xml:space="preserve">elementos de consumo y proteccion </v>
          </cell>
          <cell r="D6613" t="str">
            <v>%</v>
          </cell>
          <cell r="E6613">
            <v>31432</v>
          </cell>
          <cell r="G6613">
            <v>1.4999999999999999E-2</v>
          </cell>
          <cell r="H6613">
            <v>471</v>
          </cell>
        </row>
        <row r="6614">
          <cell r="B6614" t="str">
            <v>46111</v>
          </cell>
          <cell r="C6614" t="str">
            <v xml:space="preserve">herramienta y equipo menor </v>
          </cell>
          <cell r="D6614" t="str">
            <v>%</v>
          </cell>
          <cell r="E6614">
            <v>31432</v>
          </cell>
          <cell r="G6614">
            <v>0.05</v>
          </cell>
          <cell r="H6614">
            <v>1572</v>
          </cell>
        </row>
        <row r="6615">
          <cell r="C6615" t="e">
            <v>#N/A</v>
          </cell>
          <cell r="D6615">
            <v>0</v>
          </cell>
          <cell r="G6615">
            <v>0</v>
          </cell>
          <cell r="H6615">
            <v>0</v>
          </cell>
        </row>
        <row r="6616">
          <cell r="C6616">
            <v>0</v>
          </cell>
          <cell r="D6616">
            <v>0</v>
          </cell>
          <cell r="G6616">
            <v>0</v>
          </cell>
          <cell r="H6616">
            <v>0</v>
          </cell>
        </row>
        <row r="6617">
          <cell r="B6617" t="str">
            <v>16-02-010</v>
          </cell>
          <cell r="C6617" t="str">
            <v>BARRA DE SEGURIDAD PLEGABLE PARA BAÑOS PMR EN ACERO INOXIDABLE REF. 706590001 DE CORONA O EQUIVALENTE</v>
          </cell>
          <cell r="D6617" t="str">
            <v>U</v>
          </cell>
          <cell r="E6617">
            <v>0</v>
          </cell>
          <cell r="G6617">
            <v>0</v>
          </cell>
          <cell r="H6617">
            <v>503898</v>
          </cell>
        </row>
        <row r="6618">
          <cell r="B6618" t="str">
            <v>1N297</v>
          </cell>
          <cell r="C6618" t="str">
            <v xml:space="preserve">barra de seguridad plegable para baños pmr en acero inoxidable ref. 706590001 de corona o equivalente </v>
          </cell>
          <cell r="D6618" t="str">
            <v>u</v>
          </cell>
          <cell r="E6618">
            <v>1</v>
          </cell>
          <cell r="G6618">
            <v>439000</v>
          </cell>
          <cell r="H6618">
            <v>439000</v>
          </cell>
        </row>
        <row r="6619">
          <cell r="B6619" t="str">
            <v>2A11936</v>
          </cell>
          <cell r="C6619" t="str">
            <v xml:space="preserve">CUADRILLA ALBAÑILERIA ACABADOS </v>
          </cell>
          <cell r="D6619" t="str">
            <v>JR</v>
          </cell>
          <cell r="E6619">
            <v>0.45</v>
          </cell>
          <cell r="G6619">
            <v>135416.24</v>
          </cell>
          <cell r="H6619">
            <v>60937</v>
          </cell>
        </row>
        <row r="6620">
          <cell r="B6620" t="str">
            <v>47111</v>
          </cell>
          <cell r="C6620" t="str">
            <v xml:space="preserve">elementos de consumo y proteccion </v>
          </cell>
          <cell r="D6620" t="str">
            <v>%</v>
          </cell>
          <cell r="E6620">
            <v>60937</v>
          </cell>
          <cell r="G6620">
            <v>1.4999999999999999E-2</v>
          </cell>
          <cell r="H6620">
            <v>914</v>
          </cell>
        </row>
        <row r="6621">
          <cell r="B6621" t="str">
            <v>46111</v>
          </cell>
          <cell r="C6621" t="str">
            <v xml:space="preserve">herramienta y equipo menor </v>
          </cell>
          <cell r="D6621" t="str">
            <v>%</v>
          </cell>
          <cell r="E6621">
            <v>60937</v>
          </cell>
          <cell r="G6621">
            <v>0.05</v>
          </cell>
          <cell r="H6621">
            <v>3047</v>
          </cell>
        </row>
        <row r="6622">
          <cell r="C6622" t="str">
            <v>DIRECTO:  503,898 / U</v>
          </cell>
          <cell r="D6622">
            <v>0</v>
          </cell>
          <cell r="G6622">
            <v>0</v>
          </cell>
          <cell r="H6622">
            <v>0</v>
          </cell>
        </row>
        <row r="6623">
          <cell r="C6623">
            <v>0</v>
          </cell>
          <cell r="D6623">
            <v>0</v>
          </cell>
          <cell r="G6623">
            <v>0</v>
          </cell>
          <cell r="H6623">
            <v>0</v>
          </cell>
        </row>
        <row r="6624">
          <cell r="B6624" t="str">
            <v>16-02-020</v>
          </cell>
          <cell r="C6624" t="str">
            <v>BARRA DE SEGURIDAD RECTA 18" PARA BAÑOS PMR EN ACERO INOXIDABLE REF. 706550001 DE CORONA O EQUIVALENTE</v>
          </cell>
          <cell r="D6624" t="str">
            <v>U</v>
          </cell>
          <cell r="E6624">
            <v>0</v>
          </cell>
          <cell r="G6624">
            <v>0</v>
          </cell>
          <cell r="H6624">
            <v>164398</v>
          </cell>
        </row>
        <row r="6625">
          <cell r="B6625" t="str">
            <v>1N296</v>
          </cell>
          <cell r="C6625" t="str">
            <v xml:space="preserve">barra de seguridad en acero inoxidable 18" ref. 706550001 de corona o equivalente </v>
          </cell>
          <cell r="D6625" t="str">
            <v>u</v>
          </cell>
          <cell r="E6625">
            <v>1</v>
          </cell>
          <cell r="G6625">
            <v>99500.000000000015</v>
          </cell>
          <cell r="H6625">
            <v>99500</v>
          </cell>
        </row>
        <row r="6626">
          <cell r="B6626" t="str">
            <v>2A11936</v>
          </cell>
          <cell r="C6626" t="str">
            <v xml:space="preserve">CUADRILLA ALBAÑILERIA ACABADOS </v>
          </cell>
          <cell r="D6626" t="str">
            <v>JR</v>
          </cell>
          <cell r="E6626">
            <v>0.45</v>
          </cell>
          <cell r="G6626">
            <v>135416.24</v>
          </cell>
          <cell r="H6626">
            <v>60937</v>
          </cell>
        </row>
        <row r="6627">
          <cell r="B6627" t="str">
            <v>47111</v>
          </cell>
          <cell r="C6627" t="str">
            <v xml:space="preserve">elementos de consumo y proteccion </v>
          </cell>
          <cell r="D6627" t="str">
            <v>%</v>
          </cell>
          <cell r="E6627">
            <v>60937</v>
          </cell>
          <cell r="G6627">
            <v>1.4999999999999999E-2</v>
          </cell>
          <cell r="H6627">
            <v>914</v>
          </cell>
        </row>
        <row r="6628">
          <cell r="B6628" t="str">
            <v>46111</v>
          </cell>
          <cell r="C6628" t="str">
            <v xml:space="preserve">herramienta y equipo menor </v>
          </cell>
          <cell r="D6628" t="str">
            <v>%</v>
          </cell>
          <cell r="E6628">
            <v>60937</v>
          </cell>
          <cell r="G6628">
            <v>0.05</v>
          </cell>
          <cell r="H6628">
            <v>3047</v>
          </cell>
        </row>
        <row r="6629">
          <cell r="C6629" t="str">
            <v>DIRECTO:  164,398 / U</v>
          </cell>
          <cell r="D6629">
            <v>0</v>
          </cell>
          <cell r="G6629">
            <v>0</v>
          </cell>
          <cell r="H6629">
            <v>0</v>
          </cell>
        </row>
        <row r="6630">
          <cell r="C6630">
            <v>0</v>
          </cell>
          <cell r="D6630">
            <v>0</v>
          </cell>
          <cell r="G6630">
            <v>0</v>
          </cell>
          <cell r="H6630">
            <v>0</v>
          </cell>
        </row>
        <row r="6631">
          <cell r="B6631" t="str">
            <v>16-02-030</v>
          </cell>
          <cell r="C6631" t="str">
            <v>DISPENSADOR DE PAPEL HIGIENICO EN ACERO INOXIDABLE REF. 706670001 DE CORONA O EQUIVALENTE</v>
          </cell>
          <cell r="D6631" t="str">
            <v>U</v>
          </cell>
          <cell r="E6631">
            <v>0</v>
          </cell>
          <cell r="G6631">
            <v>0</v>
          </cell>
          <cell r="H6631">
            <v>248619</v>
          </cell>
        </row>
        <row r="6632">
          <cell r="B6632" t="str">
            <v>1N276</v>
          </cell>
          <cell r="C6632" t="str">
            <v xml:space="preserve">portarollos metalico de papel higiénico circular acero inoxidable ref. 706670001 de corona o equivalente </v>
          </cell>
          <cell r="D6632" t="str">
            <v>u</v>
          </cell>
          <cell r="E6632">
            <v>1</v>
          </cell>
          <cell r="G6632">
            <v>205100</v>
          </cell>
          <cell r="H6632">
            <v>205100</v>
          </cell>
        </row>
        <row r="6633">
          <cell r="B6633" t="str">
            <v>4476</v>
          </cell>
          <cell r="C6633" t="str">
            <v xml:space="preserve">BROCA HSS ¼" (Para metal) </v>
          </cell>
          <cell r="D6633" t="str">
            <v>UN</v>
          </cell>
          <cell r="E6633">
            <v>0.25</v>
          </cell>
          <cell r="G6633">
            <v>3990</v>
          </cell>
          <cell r="H6633">
            <v>998</v>
          </cell>
        </row>
        <row r="6634">
          <cell r="B6634" t="str">
            <v>1483</v>
          </cell>
          <cell r="C6634" t="str">
            <v xml:space="preserve">CHAZOS PLASTICO 1/4x3 1/2 " impacto concreto </v>
          </cell>
          <cell r="D6634" t="str">
            <v>UN</v>
          </cell>
          <cell r="E6634">
            <v>4</v>
          </cell>
          <cell r="G6634">
            <v>230</v>
          </cell>
          <cell r="H6634">
            <v>920</v>
          </cell>
        </row>
        <row r="6635">
          <cell r="B6635" t="str">
            <v>43977</v>
          </cell>
          <cell r="C6635" t="str">
            <v xml:space="preserve">TALADRO PERCUTOR 3/4" </v>
          </cell>
          <cell r="D6635" t="str">
            <v>DIA</v>
          </cell>
          <cell r="E6635">
            <v>0.03</v>
          </cell>
          <cell r="G6635">
            <v>17054</v>
          </cell>
          <cell r="H6635">
            <v>512</v>
          </cell>
        </row>
        <row r="6636">
          <cell r="B6636" t="str">
            <v>2A11938</v>
          </cell>
          <cell r="C6636" t="str">
            <v xml:space="preserve">CUADRILLA ALBAÑILERIA GENERAL 1:1 </v>
          </cell>
          <cell r="D6636" t="str">
            <v>JR</v>
          </cell>
          <cell r="E6636">
            <v>0.28999999999999998</v>
          </cell>
          <cell r="G6636">
            <v>133037.45000000001</v>
          </cell>
          <cell r="H6636">
            <v>38581</v>
          </cell>
        </row>
        <row r="6637">
          <cell r="B6637" t="str">
            <v>47111</v>
          </cell>
          <cell r="C6637" t="str">
            <v xml:space="preserve">elementos de consumo y proteccion </v>
          </cell>
          <cell r="D6637" t="str">
            <v>%</v>
          </cell>
          <cell r="E6637">
            <v>38581</v>
          </cell>
          <cell r="G6637">
            <v>1.4999999999999999E-2</v>
          </cell>
          <cell r="H6637">
            <v>579</v>
          </cell>
        </row>
        <row r="6638">
          <cell r="B6638" t="str">
            <v>46111</v>
          </cell>
          <cell r="C6638" t="str">
            <v xml:space="preserve">herramienta y equipo menor </v>
          </cell>
          <cell r="D6638" t="str">
            <v>%</v>
          </cell>
          <cell r="E6638">
            <v>38581</v>
          </cell>
          <cell r="G6638">
            <v>0.05</v>
          </cell>
          <cell r="H6638">
            <v>1929</v>
          </cell>
        </row>
        <row r="6639">
          <cell r="C6639" t="str">
            <v>DIRECTO:  248,619 / U</v>
          </cell>
          <cell r="D6639">
            <v>0</v>
          </cell>
          <cell r="G6639">
            <v>0</v>
          </cell>
          <cell r="H6639">
            <v>0</v>
          </cell>
        </row>
        <row r="6640">
          <cell r="C6640">
            <v>0</v>
          </cell>
          <cell r="D6640">
            <v>0</v>
          </cell>
          <cell r="G6640">
            <v>0</v>
          </cell>
          <cell r="H6640">
            <v>0</v>
          </cell>
        </row>
        <row r="6641">
          <cell r="B6641" t="str">
            <v>16-02-040</v>
          </cell>
          <cell r="C6641" t="str">
            <v>DISPENSADOR DE JABON EN ACERO INOXIDABLE REF. 706510001 DE CORONA O EQUIVALENTE</v>
          </cell>
          <cell r="D6641" t="str">
            <v>U</v>
          </cell>
          <cell r="E6641">
            <v>0</v>
          </cell>
          <cell r="G6641">
            <v>0</v>
          </cell>
          <cell r="H6641">
            <v>275089</v>
          </cell>
        </row>
        <row r="6642">
          <cell r="B6642" t="str">
            <v>1N289</v>
          </cell>
          <cell r="C6642" t="str">
            <v xml:space="preserve">dispensador de jabón acero inoxidable ref. 706510001 de corona o equivalente </v>
          </cell>
          <cell r="D6642" t="str">
            <v>u</v>
          </cell>
          <cell r="E6642">
            <v>1</v>
          </cell>
          <cell r="G6642">
            <v>231800</v>
          </cell>
          <cell r="H6642">
            <v>231800</v>
          </cell>
        </row>
        <row r="6643">
          <cell r="B6643" t="str">
            <v>4476</v>
          </cell>
          <cell r="C6643" t="str">
            <v xml:space="preserve">BROCA HSS ¼" (Para metal) </v>
          </cell>
          <cell r="D6643" t="str">
            <v>UN</v>
          </cell>
          <cell r="E6643">
            <v>0.25</v>
          </cell>
          <cell r="G6643">
            <v>3990</v>
          </cell>
          <cell r="H6643">
            <v>998</v>
          </cell>
        </row>
        <row r="6644">
          <cell r="B6644" t="str">
            <v>1483</v>
          </cell>
          <cell r="C6644" t="str">
            <v xml:space="preserve">CHAZOS PLASTICO 1/4x3 1/2 " impacto concreto </v>
          </cell>
          <cell r="D6644" t="str">
            <v>UN</v>
          </cell>
          <cell r="E6644">
            <v>3</v>
          </cell>
          <cell r="G6644">
            <v>230</v>
          </cell>
          <cell r="H6644">
            <v>690</v>
          </cell>
        </row>
        <row r="6645">
          <cell r="B6645" t="str">
            <v>43977</v>
          </cell>
          <cell r="C6645" t="str">
            <v xml:space="preserve">TALADRO PERCUTOR 3/4" </v>
          </cell>
          <cell r="D6645" t="str">
            <v>DIA</v>
          </cell>
          <cell r="E6645">
            <v>0.03</v>
          </cell>
          <cell r="G6645">
            <v>17054</v>
          </cell>
          <cell r="H6645">
            <v>512</v>
          </cell>
        </row>
        <row r="6646">
          <cell r="B6646" t="str">
            <v>2A11938</v>
          </cell>
          <cell r="C6646" t="str">
            <v xml:space="preserve">CUADRILLA ALBAÑILERIA GENERAL 1:1 </v>
          </cell>
          <cell r="D6646" t="str">
            <v>JR</v>
          </cell>
          <cell r="E6646">
            <v>0.28999999999999998</v>
          </cell>
          <cell r="G6646">
            <v>133037.45000000001</v>
          </cell>
          <cell r="H6646">
            <v>38581</v>
          </cell>
        </row>
        <row r="6647">
          <cell r="B6647" t="str">
            <v>47111</v>
          </cell>
          <cell r="C6647" t="str">
            <v xml:space="preserve">elementos de consumo y proteccion </v>
          </cell>
          <cell r="D6647" t="str">
            <v>%</v>
          </cell>
          <cell r="E6647">
            <v>38581</v>
          </cell>
          <cell r="G6647">
            <v>1.4999999999999999E-2</v>
          </cell>
          <cell r="H6647">
            <v>579</v>
          </cell>
        </row>
        <row r="6648">
          <cell r="B6648" t="str">
            <v>46111</v>
          </cell>
          <cell r="C6648" t="str">
            <v xml:space="preserve">herramienta y equipo menor </v>
          </cell>
          <cell r="D6648" t="str">
            <v>%</v>
          </cell>
          <cell r="E6648">
            <v>38581</v>
          </cell>
          <cell r="G6648">
            <v>0.05</v>
          </cell>
          <cell r="H6648">
            <v>1929</v>
          </cell>
        </row>
        <row r="6649">
          <cell r="C6649" t="str">
            <v>DIRECTO:  275,089 / U</v>
          </cell>
          <cell r="D6649">
            <v>0</v>
          </cell>
          <cell r="G6649">
            <v>0</v>
          </cell>
          <cell r="H6649">
            <v>0</v>
          </cell>
        </row>
        <row r="6650">
          <cell r="C6650">
            <v>0</v>
          </cell>
          <cell r="D6650">
            <v>0</v>
          </cell>
          <cell r="G6650">
            <v>0</v>
          </cell>
          <cell r="H6650">
            <v>0</v>
          </cell>
        </row>
        <row r="6651">
          <cell r="B6651" t="str">
            <v>16-02-050</v>
          </cell>
          <cell r="C6651" t="str">
            <v>SECADOR DE MANOS ELECTRICO EN ACERO INOXIDABLE REF. 1-AA-JA04 DE ACCESORIOS Y ACABADOS O EQUIVALENTE</v>
          </cell>
          <cell r="D6651" t="str">
            <v>U</v>
          </cell>
          <cell r="E6651">
            <v>0</v>
          </cell>
          <cell r="G6651">
            <v>0</v>
          </cell>
          <cell r="H6651">
            <v>1176550</v>
          </cell>
        </row>
        <row r="6652">
          <cell r="B6652" t="str">
            <v>1N2B2</v>
          </cell>
          <cell r="C6652" t="str">
            <v xml:space="preserve">secador de manos acero inoxidable ref. 1-aa-ja04 de accesorios y acabados o equivalente </v>
          </cell>
          <cell r="D6652" t="str">
            <v>u</v>
          </cell>
          <cell r="E6652">
            <v>1</v>
          </cell>
          <cell r="G6652">
            <v>1094800</v>
          </cell>
          <cell r="H6652">
            <v>1094800</v>
          </cell>
        </row>
        <row r="6653">
          <cell r="B6653" t="str">
            <v>4476</v>
          </cell>
          <cell r="C6653" t="str">
            <v xml:space="preserve">BROCA HSS ¼" (Para metal) </v>
          </cell>
          <cell r="D6653" t="str">
            <v>UN</v>
          </cell>
          <cell r="E6653">
            <v>0.25</v>
          </cell>
          <cell r="G6653">
            <v>3990</v>
          </cell>
          <cell r="H6653">
            <v>998</v>
          </cell>
        </row>
        <row r="6654">
          <cell r="B6654" t="str">
            <v>1483</v>
          </cell>
          <cell r="C6654" t="str">
            <v xml:space="preserve">CHAZOS PLASTICO 1/4x3 1/2 " impacto concreto </v>
          </cell>
          <cell r="D6654" t="str">
            <v>UN</v>
          </cell>
          <cell r="E6654">
            <v>4</v>
          </cell>
          <cell r="G6654">
            <v>230</v>
          </cell>
          <cell r="H6654">
            <v>920</v>
          </cell>
        </row>
        <row r="6655">
          <cell r="B6655" t="str">
            <v>43977</v>
          </cell>
          <cell r="C6655" t="str">
            <v xml:space="preserve">TALADRO PERCUTOR 3/4" </v>
          </cell>
          <cell r="D6655" t="str">
            <v>DIA</v>
          </cell>
          <cell r="E6655">
            <v>0.03</v>
          </cell>
          <cell r="G6655">
            <v>17054</v>
          </cell>
          <cell r="H6655">
            <v>512</v>
          </cell>
        </row>
        <row r="6656">
          <cell r="B6656" t="str">
            <v>2A11942</v>
          </cell>
          <cell r="C6656" t="str">
            <v xml:space="preserve">CUADRILLA INST. SANITARIAS </v>
          </cell>
          <cell r="D6656" t="str">
            <v>JR</v>
          </cell>
          <cell r="E6656">
            <v>0.55000000000000004</v>
          </cell>
          <cell r="G6656">
            <v>135416.24</v>
          </cell>
          <cell r="H6656">
            <v>74479</v>
          </cell>
        </row>
        <row r="6657">
          <cell r="B6657" t="str">
            <v>47111</v>
          </cell>
          <cell r="C6657" t="str">
            <v xml:space="preserve">elementos de consumo y proteccion </v>
          </cell>
          <cell r="D6657" t="str">
            <v>%</v>
          </cell>
          <cell r="E6657">
            <v>74479</v>
          </cell>
          <cell r="G6657">
            <v>1.4999999999999999E-2</v>
          </cell>
          <cell r="H6657">
            <v>1117</v>
          </cell>
        </row>
        <row r="6658">
          <cell r="B6658" t="str">
            <v>46111</v>
          </cell>
          <cell r="C6658" t="str">
            <v xml:space="preserve">herramienta y equipo menor </v>
          </cell>
          <cell r="D6658" t="str">
            <v>%</v>
          </cell>
          <cell r="E6658">
            <v>74479</v>
          </cell>
          <cell r="G6658">
            <v>0.05</v>
          </cell>
          <cell r="H6658">
            <v>3724</v>
          </cell>
        </row>
        <row r="6659">
          <cell r="C6659" t="str">
            <v>DIRECTO:  1,176,550 / U</v>
          </cell>
          <cell r="D6659">
            <v>0</v>
          </cell>
          <cell r="G6659">
            <v>0</v>
          </cell>
          <cell r="H6659">
            <v>0</v>
          </cell>
        </row>
        <row r="6660">
          <cell r="C6660">
            <v>0</v>
          </cell>
          <cell r="D6660">
            <v>0</v>
          </cell>
          <cell r="G6660">
            <v>0</v>
          </cell>
          <cell r="H6660">
            <v>0</v>
          </cell>
        </row>
        <row r="6661">
          <cell r="B6661" t="str">
            <v>16-02-060</v>
          </cell>
          <cell r="C6661" t="str">
            <v>DISPENSADOR DE TOALLAS DE PAPEL EN ACERO INOXIDABLE REF. 706150001 DE CORONA O EQUIVALENTE.</v>
          </cell>
          <cell r="D6661" t="str">
            <v>U</v>
          </cell>
          <cell r="E6661">
            <v>0</v>
          </cell>
          <cell r="G6661">
            <v>0</v>
          </cell>
          <cell r="H6661">
            <v>286097</v>
          </cell>
        </row>
        <row r="6662">
          <cell r="B6662" t="str">
            <v>1N265</v>
          </cell>
          <cell r="C6662" t="str">
            <v xml:space="preserve">dispensadores de toallas de papel ref. 706150001 de corona o equivalente </v>
          </cell>
          <cell r="D6662" t="str">
            <v>u</v>
          </cell>
          <cell r="E6662">
            <v>1</v>
          </cell>
          <cell r="G6662">
            <v>278000</v>
          </cell>
          <cell r="H6662">
            <v>278000</v>
          </cell>
        </row>
        <row r="6663">
          <cell r="B6663" t="str">
            <v>4476</v>
          </cell>
          <cell r="C6663" t="str">
            <v xml:space="preserve">BROCA HSS ¼" (Para metal) </v>
          </cell>
          <cell r="D6663" t="str">
            <v>UN</v>
          </cell>
          <cell r="E6663">
            <v>0.25</v>
          </cell>
          <cell r="G6663">
            <v>3990</v>
          </cell>
          <cell r="H6663">
            <v>998</v>
          </cell>
        </row>
        <row r="6664">
          <cell r="B6664" t="str">
            <v>1483</v>
          </cell>
          <cell r="C6664" t="str">
            <v xml:space="preserve">CHAZOS PLASTICO 1/4x3 1/2 " impacto concreto </v>
          </cell>
          <cell r="D6664" t="str">
            <v>UN</v>
          </cell>
          <cell r="E6664">
            <v>4</v>
          </cell>
          <cell r="G6664">
            <v>230</v>
          </cell>
          <cell r="H6664">
            <v>920</v>
          </cell>
        </row>
        <row r="6665">
          <cell r="B6665" t="str">
            <v>43977</v>
          </cell>
          <cell r="C6665" t="str">
            <v xml:space="preserve">TALADRO PERCUTOR 3/4" </v>
          </cell>
          <cell r="D6665" t="str">
            <v>DIA</v>
          </cell>
          <cell r="E6665">
            <v>0.03</v>
          </cell>
          <cell r="G6665">
            <v>17054</v>
          </cell>
          <cell r="H6665">
            <v>512</v>
          </cell>
        </row>
        <row r="6666">
          <cell r="B6666" t="str">
            <v>2A11938</v>
          </cell>
          <cell r="C6666" t="str">
            <v xml:space="preserve">CUADRILLA ALBAÑILERIA GENERAL 1:1 </v>
          </cell>
          <cell r="D6666" t="str">
            <v>JR</v>
          </cell>
          <cell r="E6666">
            <v>0.04</v>
          </cell>
          <cell r="G6666">
            <v>133037.45000000001</v>
          </cell>
          <cell r="H6666">
            <v>5321</v>
          </cell>
        </row>
        <row r="6667">
          <cell r="B6667" t="str">
            <v>47111</v>
          </cell>
          <cell r="C6667" t="str">
            <v xml:space="preserve">elementos de consumo y proteccion </v>
          </cell>
          <cell r="D6667" t="str">
            <v>%</v>
          </cell>
          <cell r="E6667">
            <v>5321</v>
          </cell>
          <cell r="G6667">
            <v>1.4999999999999999E-2</v>
          </cell>
          <cell r="H6667">
            <v>80</v>
          </cell>
        </row>
        <row r="6668">
          <cell r="B6668" t="str">
            <v>46111</v>
          </cell>
          <cell r="C6668" t="str">
            <v xml:space="preserve">herramienta y equipo menor </v>
          </cell>
          <cell r="D6668" t="str">
            <v>%</v>
          </cell>
          <cell r="E6668">
            <v>5321</v>
          </cell>
          <cell r="G6668">
            <v>0.05</v>
          </cell>
          <cell r="H6668">
            <v>266</v>
          </cell>
        </row>
        <row r="6669">
          <cell r="C6669" t="str">
            <v>DIRECTO:  286,097 / U</v>
          </cell>
          <cell r="D6669">
            <v>0</v>
          </cell>
          <cell r="G6669">
            <v>0</v>
          </cell>
          <cell r="H6669">
            <v>0</v>
          </cell>
        </row>
        <row r="6670">
          <cell r="C6670">
            <v>0</v>
          </cell>
          <cell r="D6670">
            <v>0</v>
          </cell>
          <cell r="G6670">
            <v>0</v>
          </cell>
          <cell r="H6670">
            <v>0</v>
          </cell>
        </row>
        <row r="6671">
          <cell r="B6671" t="str">
            <v>16-02-070</v>
          </cell>
          <cell r="C6671" t="str">
            <v>PAPELERA EN ACERO INOXIDABLE REF. 706630001 DE CORONA O EQUIVALENTE.</v>
          </cell>
          <cell r="D6671" t="str">
            <v>U</v>
          </cell>
          <cell r="E6671">
            <v>0</v>
          </cell>
          <cell r="G6671">
            <v>0</v>
          </cell>
          <cell r="H6671">
            <v>305567</v>
          </cell>
        </row>
        <row r="6672">
          <cell r="B6672" t="str">
            <v>1N2C1</v>
          </cell>
          <cell r="C6672" t="str">
            <v xml:space="preserve">papelera metalica acero inoxidable ref. 706630001 de corona o equivalente </v>
          </cell>
          <cell r="D6672" t="str">
            <v>u</v>
          </cell>
          <cell r="E6672">
            <v>1</v>
          </cell>
          <cell r="G6672">
            <v>299900</v>
          </cell>
          <cell r="H6672">
            <v>299900</v>
          </cell>
        </row>
        <row r="6673">
          <cell r="B6673" t="str">
            <v>2A11938</v>
          </cell>
          <cell r="C6673" t="str">
            <v xml:space="preserve">CUADRILLA ALBAÑILERIA GENERAL 1:1 </v>
          </cell>
          <cell r="D6673" t="str">
            <v>JR</v>
          </cell>
          <cell r="E6673">
            <v>0.04</v>
          </cell>
          <cell r="G6673">
            <v>133037.45000000001</v>
          </cell>
          <cell r="H6673">
            <v>5321</v>
          </cell>
        </row>
        <row r="6674">
          <cell r="B6674" t="str">
            <v>47111</v>
          </cell>
          <cell r="C6674" t="str">
            <v xml:space="preserve">elementos de consumo y proteccion </v>
          </cell>
          <cell r="D6674" t="str">
            <v>%</v>
          </cell>
          <cell r="E6674">
            <v>5321</v>
          </cell>
          <cell r="G6674">
            <v>1.4999999999999999E-2</v>
          </cell>
          <cell r="H6674">
            <v>80</v>
          </cell>
        </row>
        <row r="6675">
          <cell r="B6675" t="str">
            <v>46111</v>
          </cell>
          <cell r="C6675" t="str">
            <v xml:space="preserve">herramienta y equipo menor </v>
          </cell>
          <cell r="D6675" t="str">
            <v>%</v>
          </cell>
          <cell r="E6675">
            <v>5321</v>
          </cell>
          <cell r="G6675">
            <v>0.05</v>
          </cell>
          <cell r="H6675">
            <v>266</v>
          </cell>
        </row>
        <row r="6676">
          <cell r="C6676" t="str">
            <v>DIRECTO:  305,567 / U</v>
          </cell>
          <cell r="D6676">
            <v>0</v>
          </cell>
          <cell r="G6676">
            <v>0</v>
          </cell>
          <cell r="H6676">
            <v>0</v>
          </cell>
        </row>
        <row r="6677">
          <cell r="C6677">
            <v>0</v>
          </cell>
          <cell r="D6677">
            <v>0</v>
          </cell>
          <cell r="G6677">
            <v>0</v>
          </cell>
          <cell r="H6677">
            <v>0</v>
          </cell>
        </row>
        <row r="6678">
          <cell r="B6678" t="str">
            <v>16-02-080</v>
          </cell>
          <cell r="C6678" t="str">
            <v>PERCHA EN ACERO INOXIDABLE REF. 241981 DE SOCODA O EQUIVALENTE. BAÑOS MUJERES</v>
          </cell>
          <cell r="D6678" t="str">
            <v>U</v>
          </cell>
          <cell r="E6678">
            <v>0</v>
          </cell>
          <cell r="G6678">
            <v>0</v>
          </cell>
          <cell r="H6678">
            <v>15695</v>
          </cell>
        </row>
        <row r="6679">
          <cell r="B6679" t="str">
            <v>1104308</v>
          </cell>
          <cell r="C6679" t="str">
            <v xml:space="preserve">Percha Sencilla Cromada importada </v>
          </cell>
          <cell r="D6679" t="str">
            <v>und</v>
          </cell>
          <cell r="E6679">
            <v>1</v>
          </cell>
          <cell r="G6679">
            <v>8700</v>
          </cell>
          <cell r="H6679">
            <v>8700</v>
          </cell>
        </row>
        <row r="6680">
          <cell r="B6680" t="str">
            <v>2100761</v>
          </cell>
          <cell r="C6680" t="str">
            <v xml:space="preserve">OFICIAL ALBAÑILERIA DE ACABADOS + </v>
          </cell>
          <cell r="D6680" t="str">
            <v>JR</v>
          </cell>
          <cell r="E6680">
            <v>0.08</v>
          </cell>
          <cell r="G6680">
            <v>82102</v>
          </cell>
          <cell r="H6680">
            <v>6568</v>
          </cell>
        </row>
        <row r="6681">
          <cell r="B6681" t="str">
            <v>47111</v>
          </cell>
          <cell r="C6681" t="str">
            <v xml:space="preserve">elementos de consumo y proteccion </v>
          </cell>
          <cell r="D6681" t="str">
            <v>%</v>
          </cell>
          <cell r="E6681">
            <v>6568</v>
          </cell>
          <cell r="G6681">
            <v>1.4999999999999999E-2</v>
          </cell>
          <cell r="H6681">
            <v>99</v>
          </cell>
        </row>
        <row r="6682">
          <cell r="B6682" t="str">
            <v>46111</v>
          </cell>
          <cell r="C6682" t="str">
            <v xml:space="preserve">herramienta y equipo menor </v>
          </cell>
          <cell r="D6682" t="str">
            <v>%</v>
          </cell>
          <cell r="E6682">
            <v>6568</v>
          </cell>
          <cell r="G6682">
            <v>0.05</v>
          </cell>
          <cell r="H6682">
            <v>328</v>
          </cell>
        </row>
        <row r="6683">
          <cell r="C6683" t="str">
            <v>DIRECTO:  15,695 / U</v>
          </cell>
          <cell r="D6683">
            <v>0</v>
          </cell>
          <cell r="G6683">
            <v>0</v>
          </cell>
          <cell r="H6683">
            <v>0</v>
          </cell>
        </row>
        <row r="6684">
          <cell r="C6684">
            <v>0</v>
          </cell>
          <cell r="D6684">
            <v>0</v>
          </cell>
          <cell r="G6684">
            <v>0</v>
          </cell>
          <cell r="H6684">
            <v>0</v>
          </cell>
        </row>
        <row r="6685">
          <cell r="B6685" t="str">
            <v>16-02-090</v>
          </cell>
          <cell r="C6685" t="str">
            <v>REPISA EN ACERO INOXIDABLE PARA DUCHAS REF. 234996 DE SOCODA O EQUIVALENTE.</v>
          </cell>
          <cell r="D6685" t="str">
            <v>U</v>
          </cell>
          <cell r="E6685">
            <v>0</v>
          </cell>
          <cell r="G6685">
            <v>0</v>
          </cell>
          <cell r="H6685">
            <v>351219</v>
          </cell>
        </row>
        <row r="6686">
          <cell r="B6686" t="str">
            <v>1N2R1</v>
          </cell>
          <cell r="C6686" t="str">
            <v xml:space="preserve">repisa metalica acero inoxidable ref. 716010001 de corona o equivalente </v>
          </cell>
          <cell r="D6686" t="str">
            <v>u</v>
          </cell>
          <cell r="E6686">
            <v>1</v>
          </cell>
          <cell r="G6686">
            <v>307700</v>
          </cell>
          <cell r="H6686">
            <v>307700</v>
          </cell>
        </row>
        <row r="6687">
          <cell r="B6687" t="str">
            <v>4476</v>
          </cell>
          <cell r="C6687" t="str">
            <v xml:space="preserve">BROCA HSS ¼" (Para metal) </v>
          </cell>
          <cell r="D6687" t="str">
            <v>UN</v>
          </cell>
          <cell r="E6687">
            <v>0.25</v>
          </cell>
          <cell r="G6687">
            <v>3990</v>
          </cell>
          <cell r="H6687">
            <v>998</v>
          </cell>
        </row>
        <row r="6688">
          <cell r="B6688" t="str">
            <v>1483</v>
          </cell>
          <cell r="C6688" t="str">
            <v xml:space="preserve">CHAZOS PLASTICO 1/4x3 1/2 " impacto concreto </v>
          </cell>
          <cell r="D6688" t="str">
            <v>UN</v>
          </cell>
          <cell r="E6688">
            <v>4</v>
          </cell>
          <cell r="G6688">
            <v>230</v>
          </cell>
          <cell r="H6688">
            <v>920</v>
          </cell>
        </row>
        <row r="6689">
          <cell r="B6689" t="str">
            <v>43977</v>
          </cell>
          <cell r="C6689" t="str">
            <v xml:space="preserve">TALADRO PERCUTOR 3/4" </v>
          </cell>
          <cell r="D6689" t="str">
            <v>DIA</v>
          </cell>
          <cell r="E6689">
            <v>0.03</v>
          </cell>
          <cell r="G6689">
            <v>17054</v>
          </cell>
          <cell r="H6689">
            <v>512</v>
          </cell>
        </row>
        <row r="6690">
          <cell r="B6690" t="str">
            <v>2A11938</v>
          </cell>
          <cell r="C6690" t="str">
            <v xml:space="preserve">CUADRILLA ALBAÑILERIA GENERAL 1:1 </v>
          </cell>
          <cell r="D6690" t="str">
            <v>JR</v>
          </cell>
          <cell r="E6690">
            <v>0.28999999999999998</v>
          </cell>
          <cell r="G6690">
            <v>133037.45000000001</v>
          </cell>
          <cell r="H6690">
            <v>38581</v>
          </cell>
        </row>
        <row r="6691">
          <cell r="B6691" t="str">
            <v>47111</v>
          </cell>
          <cell r="C6691" t="str">
            <v xml:space="preserve">elementos de consumo y proteccion </v>
          </cell>
          <cell r="D6691" t="str">
            <v>%</v>
          </cell>
          <cell r="E6691">
            <v>38581</v>
          </cell>
          <cell r="G6691">
            <v>1.4999999999999999E-2</v>
          </cell>
          <cell r="H6691">
            <v>579</v>
          </cell>
        </row>
        <row r="6692">
          <cell r="B6692" t="str">
            <v>46111</v>
          </cell>
          <cell r="C6692" t="str">
            <v xml:space="preserve">herramienta y equipo menor </v>
          </cell>
          <cell r="D6692" t="str">
            <v>%</v>
          </cell>
          <cell r="E6692">
            <v>38581</v>
          </cell>
          <cell r="G6692">
            <v>0.05</v>
          </cell>
          <cell r="H6692">
            <v>1929</v>
          </cell>
        </row>
        <row r="6693">
          <cell r="C6693" t="str">
            <v>DIRECTO:  351,219 / U</v>
          </cell>
          <cell r="D6693">
            <v>0</v>
          </cell>
          <cell r="G6693">
            <v>0</v>
          </cell>
          <cell r="H6693">
            <v>0</v>
          </cell>
        </row>
        <row r="6694">
          <cell r="C6694">
            <v>0</v>
          </cell>
          <cell r="D6694">
            <v>0</v>
          </cell>
          <cell r="G6694">
            <v>0</v>
          </cell>
          <cell r="H6694">
            <v>0</v>
          </cell>
        </row>
        <row r="6695">
          <cell r="B6695" t="str">
            <v>16-02-100</v>
          </cell>
          <cell r="C6695" t="str">
            <v>SILLA DE SEGURIDAD PLEGABLE PARA DUCHAS EN ACERO INOXIDABLE REF. 706530001 DE CORONA O EQUIVALENTE.</v>
          </cell>
          <cell r="D6695" t="str">
            <v>U</v>
          </cell>
          <cell r="E6695">
            <v>0</v>
          </cell>
          <cell r="G6695">
            <v>0</v>
          </cell>
          <cell r="H6695">
            <v>904959</v>
          </cell>
        </row>
        <row r="6696">
          <cell r="B6696" t="str">
            <v>1N2S1</v>
          </cell>
          <cell r="C6696" t="str">
            <v xml:space="preserve">silla de seguridad plegable para duchas ref. 706530001 de corona o equivalente </v>
          </cell>
          <cell r="D6696" t="str">
            <v>u</v>
          </cell>
          <cell r="E6696">
            <v>1</v>
          </cell>
          <cell r="G6696">
            <v>859600</v>
          </cell>
          <cell r="H6696">
            <v>859600</v>
          </cell>
        </row>
        <row r="6697">
          <cell r="B6697" t="str">
            <v>4476</v>
          </cell>
          <cell r="C6697" t="str">
            <v xml:space="preserve">BROCA HSS ¼" (Para metal) </v>
          </cell>
          <cell r="D6697" t="str">
            <v>UN</v>
          </cell>
          <cell r="E6697">
            <v>0.25</v>
          </cell>
          <cell r="G6697">
            <v>3990</v>
          </cell>
          <cell r="H6697">
            <v>998</v>
          </cell>
        </row>
        <row r="6698">
          <cell r="B6698" t="str">
            <v>1483</v>
          </cell>
          <cell r="C6698" t="str">
            <v xml:space="preserve">CHAZOS PLASTICO 1/4x3 1/2 " impacto concreto </v>
          </cell>
          <cell r="D6698" t="str">
            <v>UN</v>
          </cell>
          <cell r="E6698">
            <v>12</v>
          </cell>
          <cell r="G6698">
            <v>230</v>
          </cell>
          <cell r="H6698">
            <v>2760</v>
          </cell>
        </row>
        <row r="6699">
          <cell r="B6699" t="str">
            <v>43977</v>
          </cell>
          <cell r="C6699" t="str">
            <v xml:space="preserve">TALADRO PERCUTOR 3/4" </v>
          </cell>
          <cell r="D6699" t="str">
            <v>DIA</v>
          </cell>
          <cell r="E6699">
            <v>0.03</v>
          </cell>
          <cell r="G6699">
            <v>17054</v>
          </cell>
          <cell r="H6699">
            <v>512</v>
          </cell>
        </row>
        <row r="6700">
          <cell r="B6700" t="str">
            <v>2A11938</v>
          </cell>
          <cell r="C6700" t="str">
            <v xml:space="preserve">CUADRILLA ALBAÑILERIA GENERAL 1:1 </v>
          </cell>
          <cell r="D6700" t="str">
            <v>JR</v>
          </cell>
          <cell r="E6700">
            <v>0.28999999999999998</v>
          </cell>
          <cell r="G6700">
            <v>133037.45000000001</v>
          </cell>
          <cell r="H6700">
            <v>38581</v>
          </cell>
        </row>
        <row r="6701">
          <cell r="B6701" t="str">
            <v>47111</v>
          </cell>
          <cell r="C6701" t="str">
            <v xml:space="preserve">elementos de consumo y proteccion </v>
          </cell>
          <cell r="D6701" t="str">
            <v>%</v>
          </cell>
          <cell r="E6701">
            <v>38581</v>
          </cell>
          <cell r="G6701">
            <v>1.4999999999999999E-2</v>
          </cell>
          <cell r="H6701">
            <v>579</v>
          </cell>
        </row>
        <row r="6702">
          <cell r="B6702" t="str">
            <v>46111</v>
          </cell>
          <cell r="C6702" t="str">
            <v xml:space="preserve">herramienta y equipo menor </v>
          </cell>
          <cell r="D6702" t="str">
            <v>%</v>
          </cell>
          <cell r="E6702">
            <v>38581</v>
          </cell>
          <cell r="G6702">
            <v>0.05</v>
          </cell>
          <cell r="H6702">
            <v>1929</v>
          </cell>
        </row>
        <row r="6703">
          <cell r="C6703" t="str">
            <v>DIRECTO:  904,959 / U</v>
          </cell>
          <cell r="D6703">
            <v>0</v>
          </cell>
          <cell r="G6703">
            <v>0</v>
          </cell>
          <cell r="H6703">
            <v>0</v>
          </cell>
        </row>
        <row r="6704">
          <cell r="C6704">
            <v>0</v>
          </cell>
          <cell r="D6704">
            <v>0</v>
          </cell>
          <cell r="G6704">
            <v>0</v>
          </cell>
          <cell r="H6704">
            <v>0</v>
          </cell>
        </row>
        <row r="6705">
          <cell r="B6705" t="str">
            <v>16-02-110</v>
          </cell>
          <cell r="C6705" t="str">
            <v>CAMBIADOR DE PAÑAL EN ACERO INOXIDABLE REF. 3-AA-KB110-SSRB-INB DE ACCESORIOS Y ACABADOS O EQUIVALENTE.</v>
          </cell>
          <cell r="D6705" t="str">
            <v>U</v>
          </cell>
          <cell r="E6705">
            <v>0</v>
          </cell>
          <cell r="G6705">
            <v>0</v>
          </cell>
          <cell r="H6705">
            <v>5544349</v>
          </cell>
        </row>
        <row r="6706">
          <cell r="B6706" t="str">
            <v>1N2P1</v>
          </cell>
          <cell r="C6706" t="str">
            <v xml:space="preserve">cambiador de pañal ref. 3-aa-kb110-ssre-inb de accesorios y acabados o equivalente </v>
          </cell>
          <cell r="D6706" t="str">
            <v>u</v>
          </cell>
          <cell r="E6706">
            <v>1</v>
          </cell>
          <cell r="G6706">
            <v>5498990</v>
          </cell>
          <cell r="H6706">
            <v>5498990</v>
          </cell>
        </row>
        <row r="6707">
          <cell r="B6707" t="str">
            <v>4476</v>
          </cell>
          <cell r="C6707" t="str">
            <v xml:space="preserve">BROCA HSS ¼" (Para metal) </v>
          </cell>
          <cell r="D6707" t="str">
            <v>UN</v>
          </cell>
          <cell r="E6707">
            <v>0.25</v>
          </cell>
          <cell r="G6707">
            <v>3990</v>
          </cell>
          <cell r="H6707">
            <v>998</v>
          </cell>
        </row>
        <row r="6708">
          <cell r="B6708" t="str">
            <v>1483</v>
          </cell>
          <cell r="C6708" t="str">
            <v xml:space="preserve">CHAZOS PLASTICO 1/4x3 1/2 " impacto concreto </v>
          </cell>
          <cell r="D6708" t="str">
            <v>UN</v>
          </cell>
          <cell r="E6708">
            <v>12</v>
          </cell>
          <cell r="G6708">
            <v>230</v>
          </cell>
          <cell r="H6708">
            <v>2760</v>
          </cell>
        </row>
        <row r="6709">
          <cell r="B6709" t="str">
            <v>43977</v>
          </cell>
          <cell r="C6709" t="str">
            <v xml:space="preserve">TALADRO PERCUTOR 3/4" </v>
          </cell>
          <cell r="D6709" t="str">
            <v>DIA</v>
          </cell>
          <cell r="E6709">
            <v>0.03</v>
          </cell>
          <cell r="G6709">
            <v>17054</v>
          </cell>
          <cell r="H6709">
            <v>512</v>
          </cell>
        </row>
        <row r="6710">
          <cell r="B6710" t="str">
            <v>2A11938</v>
          </cell>
          <cell r="C6710" t="str">
            <v xml:space="preserve">CUADRILLA ALBAÑILERIA GENERAL 1:1 </v>
          </cell>
          <cell r="D6710" t="str">
            <v>JR</v>
          </cell>
          <cell r="E6710">
            <v>0.28999999999999998</v>
          </cell>
          <cell r="G6710">
            <v>133037.45000000001</v>
          </cell>
          <cell r="H6710">
            <v>38581</v>
          </cell>
        </row>
        <row r="6711">
          <cell r="B6711" t="str">
            <v>47111</v>
          </cell>
          <cell r="C6711" t="str">
            <v xml:space="preserve">elementos de consumo y proteccion </v>
          </cell>
          <cell r="D6711" t="str">
            <v>%</v>
          </cell>
          <cell r="E6711">
            <v>38581</v>
          </cell>
          <cell r="G6711">
            <v>1.4999999999999999E-2</v>
          </cell>
          <cell r="H6711">
            <v>579</v>
          </cell>
        </row>
        <row r="6712">
          <cell r="B6712" t="str">
            <v>46111</v>
          </cell>
          <cell r="C6712" t="str">
            <v xml:space="preserve">herramienta y equipo menor </v>
          </cell>
          <cell r="D6712" t="str">
            <v>%</v>
          </cell>
          <cell r="E6712">
            <v>38581</v>
          </cell>
          <cell r="G6712">
            <v>0.05</v>
          </cell>
          <cell r="H6712">
            <v>1929</v>
          </cell>
        </row>
        <row r="6713">
          <cell r="C6713" t="str">
            <v>DIRECTO:  5,544,349 / U</v>
          </cell>
          <cell r="D6713">
            <v>0</v>
          </cell>
          <cell r="G6713">
            <v>0</v>
          </cell>
          <cell r="H6713">
            <v>0</v>
          </cell>
        </row>
        <row r="6714">
          <cell r="C6714">
            <v>0</v>
          </cell>
          <cell r="D6714">
            <v>0</v>
          </cell>
          <cell r="G6714">
            <v>0</v>
          </cell>
          <cell r="H6714">
            <v>0</v>
          </cell>
        </row>
        <row r="6715">
          <cell r="B6715" t="str">
            <v>16-02-200</v>
          </cell>
          <cell r="C6715" t="str">
            <v>REJILLA DE PISO 3" X 2" EN ALUMINIO TIPO COLREJILLAS O EQUIVALENTE</v>
          </cell>
          <cell r="D6715" t="str">
            <v>U</v>
          </cell>
          <cell r="E6715">
            <v>0</v>
          </cell>
          <cell r="G6715">
            <v>0</v>
          </cell>
          <cell r="H6715">
            <v>12201</v>
          </cell>
        </row>
        <row r="6716">
          <cell r="B6716" t="str">
            <v>1100239</v>
          </cell>
          <cell r="C6716" t="str">
            <v xml:space="preserve">Rejilla Aluminio TC 3"x2" (Tradic.Concentrica) </v>
          </cell>
          <cell r="D6716" t="str">
            <v>UN</v>
          </cell>
          <cell r="E6716">
            <v>1</v>
          </cell>
          <cell r="G6716">
            <v>4838</v>
          </cell>
          <cell r="H6716">
            <v>4838</v>
          </cell>
        </row>
        <row r="6717">
          <cell r="B6717" t="str">
            <v>170</v>
          </cell>
          <cell r="C6717" t="str">
            <v xml:space="preserve">CEMENTO BLANCO 40 Kg </v>
          </cell>
          <cell r="D6717" t="str">
            <v>KG</v>
          </cell>
          <cell r="E6717">
            <v>0.25</v>
          </cell>
          <cell r="G6717">
            <v>1111</v>
          </cell>
          <cell r="H6717">
            <v>278</v>
          </cell>
        </row>
        <row r="6718">
          <cell r="B6718" t="str">
            <v>2A11938</v>
          </cell>
          <cell r="C6718" t="str">
            <v xml:space="preserve">CUADRILLA ALBAÑILERIA GENERAL 1:1 </v>
          </cell>
          <cell r="D6718" t="str">
            <v>JR</v>
          </cell>
          <cell r="E6718">
            <v>0.05</v>
          </cell>
          <cell r="G6718">
            <v>133037.45000000001</v>
          </cell>
          <cell r="H6718">
            <v>6652</v>
          </cell>
        </row>
        <row r="6719">
          <cell r="B6719" t="str">
            <v>47111</v>
          </cell>
          <cell r="C6719" t="str">
            <v xml:space="preserve">elementos de consumo y proteccion </v>
          </cell>
          <cell r="D6719" t="str">
            <v>%</v>
          </cell>
          <cell r="E6719">
            <v>6652</v>
          </cell>
          <cell r="G6719">
            <v>1.4999999999999999E-2</v>
          </cell>
          <cell r="H6719">
            <v>100</v>
          </cell>
        </row>
        <row r="6720">
          <cell r="B6720" t="str">
            <v>46111</v>
          </cell>
          <cell r="C6720" t="str">
            <v xml:space="preserve">herramienta y equipo menor </v>
          </cell>
          <cell r="D6720" t="str">
            <v>%</v>
          </cell>
          <cell r="E6720">
            <v>6652</v>
          </cell>
          <cell r="G6720">
            <v>0.05</v>
          </cell>
          <cell r="H6720">
            <v>333</v>
          </cell>
        </row>
        <row r="6721">
          <cell r="C6721" t="str">
            <v>DIRECTO:  12,201 / U</v>
          </cell>
          <cell r="D6721">
            <v>0</v>
          </cell>
          <cell r="G6721">
            <v>0</v>
          </cell>
          <cell r="H6721">
            <v>0</v>
          </cell>
        </row>
        <row r="6722">
          <cell r="C6722">
            <v>0</v>
          </cell>
          <cell r="D6722">
            <v>0</v>
          </cell>
          <cell r="G6722">
            <v>0</v>
          </cell>
          <cell r="H6722">
            <v>0</v>
          </cell>
        </row>
        <row r="6723">
          <cell r="B6723" t="str">
            <v>16-03-010</v>
          </cell>
          <cell r="C6723" t="str">
            <v>GRIFERIA PARA LAVAMANOS ANTIVANDALICA PUSH DE PARED REF. PUSH PICO EMPOTRADO 701330001 DE CORONA O EQUIVALENTE. LAVAMANOS CORRIDOS</v>
          </cell>
          <cell r="D6723" t="str">
            <v>U</v>
          </cell>
          <cell r="E6723">
            <v>0</v>
          </cell>
          <cell r="G6723">
            <v>0</v>
          </cell>
          <cell r="H6723">
            <v>392077</v>
          </cell>
        </row>
        <row r="6724">
          <cell r="B6724" t="str">
            <v>1N32C</v>
          </cell>
          <cell r="C6724" t="str">
            <v xml:space="preserve">grifo de pared de push antivandalico ref. 701330001 de corona o equivalente </v>
          </cell>
          <cell r="D6724" t="str">
            <v>u</v>
          </cell>
          <cell r="E6724">
            <v>1</v>
          </cell>
          <cell r="G6724">
            <v>341600.00000000006</v>
          </cell>
          <cell r="H6724">
            <v>341600</v>
          </cell>
        </row>
        <row r="6725">
          <cell r="B6725" t="str">
            <v>2A11942</v>
          </cell>
          <cell r="C6725" t="str">
            <v xml:space="preserve">CUADRILLA INST. SANITARIAS </v>
          </cell>
          <cell r="D6725" t="str">
            <v>JR</v>
          </cell>
          <cell r="E6725">
            <v>0.35</v>
          </cell>
          <cell r="G6725">
            <v>135416.24</v>
          </cell>
          <cell r="H6725">
            <v>47396</v>
          </cell>
        </row>
        <row r="6726">
          <cell r="B6726" t="str">
            <v>47111</v>
          </cell>
          <cell r="C6726" t="str">
            <v xml:space="preserve">elementos de consumo y proteccion </v>
          </cell>
          <cell r="D6726" t="str">
            <v>%</v>
          </cell>
          <cell r="E6726">
            <v>47396</v>
          </cell>
          <cell r="G6726">
            <v>1.4999999999999999E-2</v>
          </cell>
          <cell r="H6726">
            <v>711</v>
          </cell>
        </row>
        <row r="6727">
          <cell r="B6727" t="str">
            <v>46111</v>
          </cell>
          <cell r="C6727" t="str">
            <v xml:space="preserve">herramienta y equipo menor </v>
          </cell>
          <cell r="D6727" t="str">
            <v>%</v>
          </cell>
          <cell r="E6727">
            <v>47396</v>
          </cell>
          <cell r="G6727">
            <v>0.05</v>
          </cell>
          <cell r="H6727">
            <v>2370</v>
          </cell>
        </row>
        <row r="6728">
          <cell r="C6728" t="str">
            <v>DIRECTO:  392,077 / U</v>
          </cell>
          <cell r="D6728">
            <v>0</v>
          </cell>
          <cell r="G6728">
            <v>0</v>
          </cell>
          <cell r="H6728">
            <v>0</v>
          </cell>
        </row>
        <row r="6729">
          <cell r="C6729">
            <v>0</v>
          </cell>
          <cell r="D6729">
            <v>0</v>
          </cell>
          <cell r="G6729">
            <v>0</v>
          </cell>
          <cell r="H6729">
            <v>0</v>
          </cell>
        </row>
        <row r="6730">
          <cell r="B6730" t="str">
            <v>16-03-015</v>
          </cell>
          <cell r="C6730" t="str">
            <v>GRIFERIA PARA LAVAMANOS ANTIVANDALICA PARA MESON DE PUSH REF. PUSH MAX MX1020001 DE CORONA O EQUIVALENTE. LAVAMANOS CORRIDOS</v>
          </cell>
          <cell r="D6730" t="str">
            <v>U</v>
          </cell>
          <cell r="E6730">
            <v>0</v>
          </cell>
          <cell r="G6730">
            <v>0</v>
          </cell>
          <cell r="H6730">
            <v>204277</v>
          </cell>
        </row>
        <row r="6731">
          <cell r="B6731" t="str">
            <v>1N33B</v>
          </cell>
          <cell r="C6731" t="str">
            <v xml:space="preserve">griferia de mesa ref. push max mx1020001 de corona o equivalente </v>
          </cell>
          <cell r="D6731" t="str">
            <v>u</v>
          </cell>
          <cell r="E6731">
            <v>1</v>
          </cell>
          <cell r="G6731">
            <v>153800</v>
          </cell>
          <cell r="H6731">
            <v>153800</v>
          </cell>
        </row>
        <row r="6732">
          <cell r="B6732" t="str">
            <v>2A11942</v>
          </cell>
          <cell r="C6732" t="str">
            <v xml:space="preserve">CUADRILLA INST. SANITARIAS </v>
          </cell>
          <cell r="D6732" t="str">
            <v>JR</v>
          </cell>
          <cell r="E6732">
            <v>0.35</v>
          </cell>
          <cell r="G6732">
            <v>135416.24</v>
          </cell>
          <cell r="H6732">
            <v>47396</v>
          </cell>
        </row>
        <row r="6733">
          <cell r="B6733" t="str">
            <v>47111</v>
          </cell>
          <cell r="C6733" t="str">
            <v xml:space="preserve">elementos de consumo y proteccion </v>
          </cell>
          <cell r="D6733" t="str">
            <v>%</v>
          </cell>
          <cell r="E6733">
            <v>47396</v>
          </cell>
          <cell r="G6733">
            <v>1.4999999999999999E-2</v>
          </cell>
          <cell r="H6733">
            <v>711</v>
          </cell>
        </row>
        <row r="6734">
          <cell r="B6734" t="str">
            <v>46111</v>
          </cell>
          <cell r="C6734" t="str">
            <v xml:space="preserve">herramienta y equipo menor </v>
          </cell>
          <cell r="D6734" t="str">
            <v>%</v>
          </cell>
          <cell r="E6734">
            <v>47396</v>
          </cell>
          <cell r="G6734">
            <v>0.05</v>
          </cell>
          <cell r="H6734">
            <v>2370</v>
          </cell>
        </row>
        <row r="6735">
          <cell r="C6735" t="str">
            <v>DIRECTO:  204,277 / U</v>
          </cell>
          <cell r="D6735">
            <v>0</v>
          </cell>
          <cell r="G6735">
            <v>0</v>
          </cell>
          <cell r="H6735">
            <v>0</v>
          </cell>
        </row>
        <row r="6736">
          <cell r="C6736">
            <v>0</v>
          </cell>
          <cell r="D6736">
            <v>0</v>
          </cell>
          <cell r="G6736">
            <v>0</v>
          </cell>
          <cell r="H6736">
            <v>0</v>
          </cell>
        </row>
        <row r="6737">
          <cell r="B6737" t="str">
            <v>16-03-020</v>
          </cell>
          <cell r="C6737" t="str">
            <v>MEZCLADOR PARA DUCHAS INSTITUCIONAL EN CAMERINOS REF. TDP-04 DE TIG O EQUIVALENTE</v>
          </cell>
          <cell r="D6737" t="str">
            <v>U</v>
          </cell>
          <cell r="E6737">
            <v>0</v>
          </cell>
          <cell r="G6737">
            <v>0</v>
          </cell>
          <cell r="H6737">
            <v>467358</v>
          </cell>
        </row>
        <row r="6738">
          <cell r="B6738" t="str">
            <v>1N33J</v>
          </cell>
          <cell r="C6738" t="str">
            <v xml:space="preserve">mezclador antivandalica para ducha ref. tdp-04 de tig o equivalente </v>
          </cell>
          <cell r="D6738" t="str">
            <v>u</v>
          </cell>
          <cell r="E6738">
            <v>1</v>
          </cell>
          <cell r="G6738">
            <v>416500</v>
          </cell>
          <cell r="H6738">
            <v>416500</v>
          </cell>
        </row>
        <row r="6739">
          <cell r="B6739" t="str">
            <v>1101001</v>
          </cell>
          <cell r="C6739" t="str">
            <v xml:space="preserve">CINTA TEFLON INDUST.AGUA-ROLLO </v>
          </cell>
          <cell r="D6739" t="str">
            <v>UN</v>
          </cell>
          <cell r="E6739">
            <v>0.1</v>
          </cell>
          <cell r="G6739">
            <v>1000</v>
          </cell>
          <cell r="H6739">
            <v>100</v>
          </cell>
        </row>
        <row r="6740">
          <cell r="B6740" t="str">
            <v>12746</v>
          </cell>
          <cell r="C6740" t="str">
            <v xml:space="preserve">SIKAFLEX-1a BLANCO(CARTUCHO DE 300 CC) </v>
          </cell>
          <cell r="D6740" t="str">
            <v>m</v>
          </cell>
          <cell r="E6740">
            <v>0.01</v>
          </cell>
          <cell r="G6740">
            <v>28144</v>
          </cell>
          <cell r="H6740">
            <v>281</v>
          </cell>
        </row>
        <row r="6741">
          <cell r="B6741" t="str">
            <v>2A11942</v>
          </cell>
          <cell r="C6741" t="str">
            <v xml:space="preserve">CUADRILLA INST. SANITARIAS </v>
          </cell>
          <cell r="D6741" t="str">
            <v>JR</v>
          </cell>
          <cell r="E6741">
            <v>0.35</v>
          </cell>
          <cell r="G6741">
            <v>135416.24</v>
          </cell>
          <cell r="H6741">
            <v>47396</v>
          </cell>
        </row>
        <row r="6742">
          <cell r="B6742" t="str">
            <v>47111</v>
          </cell>
          <cell r="C6742" t="str">
            <v xml:space="preserve">elementos de consumo y proteccion </v>
          </cell>
          <cell r="D6742" t="str">
            <v>%</v>
          </cell>
          <cell r="E6742">
            <v>47396</v>
          </cell>
          <cell r="G6742">
            <v>1.4999999999999999E-2</v>
          </cell>
          <cell r="H6742">
            <v>711</v>
          </cell>
        </row>
        <row r="6743">
          <cell r="B6743" t="str">
            <v>46111</v>
          </cell>
          <cell r="C6743" t="str">
            <v xml:space="preserve">herramienta y equipo menor </v>
          </cell>
          <cell r="D6743" t="str">
            <v>%</v>
          </cell>
          <cell r="E6743">
            <v>47396</v>
          </cell>
          <cell r="G6743">
            <v>0.05</v>
          </cell>
          <cell r="H6743">
            <v>2370</v>
          </cell>
        </row>
        <row r="6744">
          <cell r="C6744" t="str">
            <v>DIRECTO:  467,358 / U</v>
          </cell>
          <cell r="D6744">
            <v>0</v>
          </cell>
          <cell r="G6744">
            <v>0</v>
          </cell>
          <cell r="H6744">
            <v>0</v>
          </cell>
        </row>
        <row r="6745">
          <cell r="C6745">
            <v>0</v>
          </cell>
          <cell r="D6745">
            <v>0</v>
          </cell>
          <cell r="G6745">
            <v>0</v>
          </cell>
          <cell r="H6745">
            <v>0</v>
          </cell>
        </row>
        <row r="6746">
          <cell r="B6746" t="str">
            <v>16-03-030</v>
          </cell>
          <cell r="C6746" t="str">
            <v>REGADERA ANTIVANDALICA PARA DUCHAS EN CAMERINOS Y ACCESO A PISCINA REF. TDA-01 DE TIG O EQUIVALENTE. NO INCLUYE SENSOR.</v>
          </cell>
          <cell r="D6746" t="str">
            <v>U</v>
          </cell>
          <cell r="E6746">
            <v>0</v>
          </cell>
          <cell r="G6746">
            <v>0</v>
          </cell>
          <cell r="H6746">
            <v>157958</v>
          </cell>
        </row>
        <row r="6747">
          <cell r="B6747" t="str">
            <v>1N33I</v>
          </cell>
          <cell r="C6747" t="str">
            <v xml:space="preserve">regadera antivandalica para ducha ref. tda-01 de tig o equivalente </v>
          </cell>
          <cell r="D6747" t="str">
            <v>u</v>
          </cell>
          <cell r="E6747">
            <v>1</v>
          </cell>
          <cell r="G6747">
            <v>107100</v>
          </cell>
          <cell r="H6747">
            <v>107100</v>
          </cell>
        </row>
        <row r="6748">
          <cell r="B6748" t="str">
            <v>1101001</v>
          </cell>
          <cell r="C6748" t="str">
            <v xml:space="preserve">CINTA TEFLON INDUST.AGUA-ROLLO </v>
          </cell>
          <cell r="D6748" t="str">
            <v>UN</v>
          </cell>
          <cell r="E6748">
            <v>0.1</v>
          </cell>
          <cell r="G6748">
            <v>1000</v>
          </cell>
          <cell r="H6748">
            <v>100</v>
          </cell>
        </row>
        <row r="6749">
          <cell r="B6749" t="str">
            <v>12746</v>
          </cell>
          <cell r="C6749" t="str">
            <v xml:space="preserve">SIKAFLEX-1a BLANCO(CARTUCHO DE 300 CC) </v>
          </cell>
          <cell r="D6749" t="str">
            <v>m</v>
          </cell>
          <cell r="E6749">
            <v>0.01</v>
          </cell>
          <cell r="G6749">
            <v>28144</v>
          </cell>
          <cell r="H6749">
            <v>281</v>
          </cell>
        </row>
        <row r="6750">
          <cell r="B6750" t="str">
            <v>2A11942</v>
          </cell>
          <cell r="C6750" t="str">
            <v xml:space="preserve">CUADRILLA INST. SANITARIAS </v>
          </cell>
          <cell r="D6750" t="str">
            <v>JR</v>
          </cell>
          <cell r="E6750">
            <v>0.35</v>
          </cell>
          <cell r="G6750">
            <v>135416.24</v>
          </cell>
          <cell r="H6750">
            <v>47396</v>
          </cell>
        </row>
        <row r="6751">
          <cell r="B6751" t="str">
            <v>47111</v>
          </cell>
          <cell r="C6751" t="str">
            <v xml:space="preserve">elementos de consumo y proteccion </v>
          </cell>
          <cell r="D6751" t="str">
            <v>%</v>
          </cell>
          <cell r="E6751">
            <v>47396</v>
          </cell>
          <cell r="G6751">
            <v>1.4999999999999999E-2</v>
          </cell>
          <cell r="H6751">
            <v>711</v>
          </cell>
        </row>
        <row r="6752">
          <cell r="B6752" t="str">
            <v>46111</v>
          </cell>
          <cell r="C6752" t="str">
            <v xml:space="preserve">herramienta y equipo menor </v>
          </cell>
          <cell r="D6752" t="str">
            <v>%</v>
          </cell>
          <cell r="E6752">
            <v>47396</v>
          </cell>
          <cell r="G6752">
            <v>0.05</v>
          </cell>
          <cell r="H6752">
            <v>2370</v>
          </cell>
        </row>
        <row r="6753">
          <cell r="C6753" t="str">
            <v>DIRECTO:  157,958 / U</v>
          </cell>
          <cell r="D6753">
            <v>0</v>
          </cell>
          <cell r="G6753">
            <v>0</v>
          </cell>
          <cell r="H6753">
            <v>0</v>
          </cell>
        </row>
        <row r="6754">
          <cell r="C6754">
            <v>0</v>
          </cell>
          <cell r="D6754">
            <v>0</v>
          </cell>
          <cell r="G6754">
            <v>0</v>
          </cell>
          <cell r="H6754">
            <v>0</v>
          </cell>
        </row>
        <row r="6755">
          <cell r="B6755" t="str">
            <v>16-03-035</v>
          </cell>
          <cell r="C6755" t="str">
            <v>GRIFO DE SENSOR ELECTRONICO PARA DUCHAS DE ACCESO A PISCINA INCRUSTADO A MURO REF. TIG O EQUIVALENTE. TIEMPO DE APERTURA 18 SEGUNDOS.</v>
          </cell>
          <cell r="D6755" t="str">
            <v>U</v>
          </cell>
          <cell r="E6755">
            <v>0</v>
          </cell>
          <cell r="G6755">
            <v>0</v>
          </cell>
          <cell r="H6755">
            <v>657758</v>
          </cell>
        </row>
        <row r="6756">
          <cell r="B6756" t="str">
            <v>1N33H</v>
          </cell>
          <cell r="C6756" t="str">
            <v xml:space="preserve">grifo incrustado para ducha ref. tig o equivalente. Tiempo de apertura 18 seg. </v>
          </cell>
          <cell r="D6756" t="str">
            <v>u</v>
          </cell>
          <cell r="E6756">
            <v>1</v>
          </cell>
          <cell r="G6756">
            <v>606900</v>
          </cell>
          <cell r="H6756">
            <v>606900</v>
          </cell>
        </row>
        <row r="6757">
          <cell r="B6757" t="str">
            <v>1101001</v>
          </cell>
          <cell r="C6757" t="str">
            <v xml:space="preserve">CINTA TEFLON INDUST.AGUA-ROLLO </v>
          </cell>
          <cell r="D6757" t="str">
            <v>UN</v>
          </cell>
          <cell r="E6757">
            <v>0.1</v>
          </cell>
          <cell r="G6757">
            <v>1000</v>
          </cell>
          <cell r="H6757">
            <v>100</v>
          </cell>
        </row>
        <row r="6758">
          <cell r="B6758" t="str">
            <v>12746</v>
          </cell>
          <cell r="C6758" t="str">
            <v xml:space="preserve">SIKAFLEX-1a BLANCO(CARTUCHO DE 300 CC) </v>
          </cell>
          <cell r="D6758" t="str">
            <v>m</v>
          </cell>
          <cell r="E6758">
            <v>0.01</v>
          </cell>
          <cell r="G6758">
            <v>28144</v>
          </cell>
          <cell r="H6758">
            <v>281</v>
          </cell>
        </row>
        <row r="6759">
          <cell r="B6759" t="str">
            <v>2A11942</v>
          </cell>
          <cell r="C6759" t="str">
            <v xml:space="preserve">CUADRILLA INST. SANITARIAS </v>
          </cell>
          <cell r="D6759" t="str">
            <v>JR</v>
          </cell>
          <cell r="E6759">
            <v>0.35</v>
          </cell>
          <cell r="G6759">
            <v>135416.24</v>
          </cell>
          <cell r="H6759">
            <v>47396</v>
          </cell>
        </row>
        <row r="6760">
          <cell r="B6760" t="str">
            <v>47111</v>
          </cell>
          <cell r="C6760" t="str">
            <v xml:space="preserve">elementos de consumo y proteccion </v>
          </cell>
          <cell r="D6760" t="str">
            <v>%</v>
          </cell>
          <cell r="E6760">
            <v>47396</v>
          </cell>
          <cell r="G6760">
            <v>1.4999999999999999E-2</v>
          </cell>
          <cell r="H6760">
            <v>711</v>
          </cell>
        </row>
        <row r="6761">
          <cell r="B6761" t="str">
            <v>46111</v>
          </cell>
          <cell r="C6761" t="str">
            <v xml:space="preserve">herramienta y equipo menor </v>
          </cell>
          <cell r="D6761" t="str">
            <v>%</v>
          </cell>
          <cell r="E6761">
            <v>47396</v>
          </cell>
          <cell r="G6761">
            <v>0.05</v>
          </cell>
          <cell r="H6761">
            <v>2370</v>
          </cell>
        </row>
        <row r="6762">
          <cell r="C6762" t="str">
            <v>DIRECTO:  657,758 / U</v>
          </cell>
          <cell r="D6762">
            <v>0</v>
          </cell>
          <cell r="G6762">
            <v>0</v>
          </cell>
          <cell r="H6762">
            <v>0</v>
          </cell>
        </row>
        <row r="6763">
          <cell r="C6763">
            <v>0</v>
          </cell>
          <cell r="D6763">
            <v>0</v>
          </cell>
          <cell r="G6763">
            <v>0</v>
          </cell>
          <cell r="H6763">
            <v>0</v>
          </cell>
        </row>
        <row r="6764">
          <cell r="B6764" t="str">
            <v>16-03-040</v>
          </cell>
          <cell r="C6764" t="str">
            <v>LLAVE JARDIN PESADA SATINADA REF. 3680420001 DE GRIVAL O EQUIVALENTE. PARA LAVAESCOBAS Y EXTERIORES</v>
          </cell>
          <cell r="D6764" t="str">
            <v>U</v>
          </cell>
          <cell r="E6764">
            <v>0</v>
          </cell>
          <cell r="G6764">
            <v>0</v>
          </cell>
          <cell r="H6764">
            <v>57530</v>
          </cell>
        </row>
        <row r="6765">
          <cell r="B6765" t="str">
            <v>1593</v>
          </cell>
          <cell r="C6765" t="str">
            <v xml:space="preserve">LLAVE JARDIN Pesada.1/2" </v>
          </cell>
          <cell r="D6765" t="str">
            <v>UN</v>
          </cell>
          <cell r="E6765">
            <v>1</v>
          </cell>
          <cell r="G6765">
            <v>22990</v>
          </cell>
          <cell r="H6765">
            <v>22990</v>
          </cell>
        </row>
        <row r="6766">
          <cell r="B6766" t="str">
            <v>21225</v>
          </cell>
          <cell r="C6766" t="str">
            <v xml:space="preserve">AYUDANTE ALBAÑILERIA GENERAL + PRESTAC </v>
          </cell>
          <cell r="D6766" t="str">
            <v>JR</v>
          </cell>
          <cell r="E6766">
            <v>0.71</v>
          </cell>
          <cell r="G6766">
            <v>45679</v>
          </cell>
          <cell r="H6766">
            <v>32432</v>
          </cell>
        </row>
        <row r="6767">
          <cell r="B6767" t="str">
            <v>47111</v>
          </cell>
          <cell r="C6767" t="str">
            <v xml:space="preserve">elementos de consumo y proteccion </v>
          </cell>
          <cell r="D6767" t="str">
            <v>%</v>
          </cell>
          <cell r="E6767">
            <v>32432</v>
          </cell>
          <cell r="G6767">
            <v>1.4999999999999999E-2</v>
          </cell>
          <cell r="H6767">
            <v>486</v>
          </cell>
        </row>
        <row r="6768">
          <cell r="B6768" t="str">
            <v>46111</v>
          </cell>
          <cell r="C6768" t="str">
            <v xml:space="preserve">herramienta y equipo menor </v>
          </cell>
          <cell r="D6768" t="str">
            <v>%</v>
          </cell>
          <cell r="E6768">
            <v>32432</v>
          </cell>
          <cell r="G6768">
            <v>0.05</v>
          </cell>
          <cell r="H6768">
            <v>1622</v>
          </cell>
        </row>
        <row r="6769">
          <cell r="C6769" t="str">
            <v>DIRECTO:  57,530 / U</v>
          </cell>
          <cell r="D6769">
            <v>0</v>
          </cell>
          <cell r="G6769">
            <v>0</v>
          </cell>
          <cell r="H6769">
            <v>0</v>
          </cell>
        </row>
        <row r="6770">
          <cell r="C6770">
            <v>0</v>
          </cell>
          <cell r="D6770">
            <v>0</v>
          </cell>
          <cell r="G6770">
            <v>0</v>
          </cell>
          <cell r="H6770">
            <v>0</v>
          </cell>
        </row>
        <row r="6771">
          <cell r="B6771" t="str">
            <v>16-03-050</v>
          </cell>
          <cell r="C6771" t="str">
            <v>GRIFERIA DE LAVAPLATOS PARA COCINETAS REF. MALLORCA ML5030001 DE CORONA O EQUIVALENTE.</v>
          </cell>
          <cell r="D6771" t="str">
            <v>U</v>
          </cell>
          <cell r="E6771">
            <v>0</v>
          </cell>
          <cell r="G6771">
            <v>0</v>
          </cell>
          <cell r="H6771">
            <v>448632</v>
          </cell>
        </row>
        <row r="6772">
          <cell r="B6772" t="str">
            <v>1N33G</v>
          </cell>
          <cell r="C6772" t="str">
            <v xml:space="preserve">griferia para lavaplatos ref. mallorca ml5030001 de corona o equivalente </v>
          </cell>
          <cell r="D6772" t="str">
            <v>u</v>
          </cell>
          <cell r="E6772">
            <v>1</v>
          </cell>
          <cell r="G6772">
            <v>399983.62068965519</v>
          </cell>
          <cell r="H6772">
            <v>399984</v>
          </cell>
        </row>
        <row r="6773">
          <cell r="B6773" t="str">
            <v>21225</v>
          </cell>
          <cell r="C6773" t="str">
            <v xml:space="preserve">AYUDANTE ALBAÑILERIA GENERAL + PRESTAC </v>
          </cell>
          <cell r="D6773" t="str">
            <v>JR</v>
          </cell>
          <cell r="E6773">
            <v>1</v>
          </cell>
          <cell r="G6773">
            <v>45679</v>
          </cell>
          <cell r="H6773">
            <v>45679</v>
          </cell>
        </row>
        <row r="6774">
          <cell r="B6774" t="str">
            <v>47111</v>
          </cell>
          <cell r="C6774" t="str">
            <v xml:space="preserve">elementos de consumo y proteccion </v>
          </cell>
          <cell r="D6774" t="str">
            <v>%</v>
          </cell>
          <cell r="E6774">
            <v>45679</v>
          </cell>
          <cell r="G6774">
            <v>1.4999999999999999E-2</v>
          </cell>
          <cell r="H6774">
            <v>685</v>
          </cell>
        </row>
        <row r="6775">
          <cell r="B6775" t="str">
            <v>46111</v>
          </cell>
          <cell r="C6775" t="str">
            <v xml:space="preserve">herramienta y equipo menor </v>
          </cell>
          <cell r="D6775" t="str">
            <v>%</v>
          </cell>
          <cell r="E6775">
            <v>45679</v>
          </cell>
          <cell r="G6775">
            <v>0.05</v>
          </cell>
          <cell r="H6775">
            <v>2284</v>
          </cell>
        </row>
        <row r="6776">
          <cell r="C6776" t="str">
            <v>DIRECTO:  448,632 / U</v>
          </cell>
          <cell r="D6776">
            <v>0</v>
          </cell>
          <cell r="G6776">
            <v>0</v>
          </cell>
          <cell r="H6776">
            <v>0</v>
          </cell>
        </row>
        <row r="6777">
          <cell r="C6777">
            <v>0</v>
          </cell>
          <cell r="D6777">
            <v>0</v>
          </cell>
          <cell r="G6777">
            <v>0</v>
          </cell>
          <cell r="H6777">
            <v>0</v>
          </cell>
        </row>
        <row r="6778">
          <cell r="B6778" t="str">
            <v>16-04-010</v>
          </cell>
          <cell r="C6778" t="str">
            <v>MESON DE LAVAMANOS NIÑOS - A: 0.50 M. DE QUASAR O EQUIVALENTE COLOR SEGÚN PLANOS. SALPICADEROS+ FALDON FRONTAL CON LAVAMANOS INTEGRADOS Ø 0.30 M. Y H: 0.11 M. SEGÚN DETALLE. INCLUYE PIEAMIGOS DE SOPORTE Y ANCLAJE A MUROS.</v>
          </cell>
          <cell r="D6778" t="str">
            <v>M</v>
          </cell>
          <cell r="E6778">
            <v>0</v>
          </cell>
          <cell r="G6778">
            <v>0</v>
          </cell>
          <cell r="H6778">
            <v>1069579</v>
          </cell>
        </row>
        <row r="6779">
          <cell r="B6779" t="str">
            <v>1M320</v>
          </cell>
          <cell r="C6779" t="str">
            <v xml:space="preserve">meson lavamanos 0.50 cocas Ø0.30x0.11 + salpicadero + faldon + pieamigos quasar o equivalente </v>
          </cell>
          <cell r="D6779" t="str">
            <v>m</v>
          </cell>
          <cell r="E6779">
            <v>1</v>
          </cell>
          <cell r="G6779">
            <v>1043800.1699999999</v>
          </cell>
          <cell r="H6779">
            <v>1043800</v>
          </cell>
        </row>
        <row r="6780">
          <cell r="B6780" t="str">
            <v>4102412</v>
          </cell>
          <cell r="C6780" t="str">
            <v xml:space="preserve">VOLQUETA (VIAJE 6M3 Max.3O KM) </v>
          </cell>
          <cell r="D6780" t="str">
            <v>VJ</v>
          </cell>
          <cell r="E6780">
            <v>1E-3</v>
          </cell>
          <cell r="G6780">
            <v>108153</v>
          </cell>
          <cell r="H6780">
            <v>108</v>
          </cell>
        </row>
        <row r="6781">
          <cell r="B6781" t="str">
            <v>2A11936</v>
          </cell>
          <cell r="C6781" t="str">
            <v xml:space="preserve">CUADRILLA ALBAÑILERIA ACABADOS </v>
          </cell>
          <cell r="D6781" t="str">
            <v>JR</v>
          </cell>
          <cell r="E6781">
            <v>0.17799999999999999</v>
          </cell>
          <cell r="G6781">
            <v>135416.24</v>
          </cell>
          <cell r="H6781">
            <v>24104</v>
          </cell>
        </row>
        <row r="6782">
          <cell r="B6782" t="str">
            <v>47111</v>
          </cell>
          <cell r="C6782" t="str">
            <v xml:space="preserve">elementos de consumo y proteccion </v>
          </cell>
          <cell r="D6782" t="str">
            <v>%</v>
          </cell>
          <cell r="E6782">
            <v>24104</v>
          </cell>
          <cell r="G6782">
            <v>1.4999999999999999E-2</v>
          </cell>
          <cell r="H6782">
            <v>362</v>
          </cell>
        </row>
        <row r="6783">
          <cell r="B6783" t="str">
            <v>46111</v>
          </cell>
          <cell r="C6783" t="str">
            <v xml:space="preserve">herramienta y equipo menor </v>
          </cell>
          <cell r="D6783" t="str">
            <v>%</v>
          </cell>
          <cell r="E6783">
            <v>24104</v>
          </cell>
          <cell r="G6783">
            <v>0.05</v>
          </cell>
          <cell r="H6783">
            <v>1205</v>
          </cell>
        </row>
        <row r="6784">
          <cell r="C6784" t="str">
            <v>DIRECTO:  1,069,579 / M</v>
          </cell>
          <cell r="D6784">
            <v>0</v>
          </cell>
          <cell r="G6784">
            <v>0</v>
          </cell>
          <cell r="H6784">
            <v>0</v>
          </cell>
        </row>
        <row r="6785">
          <cell r="C6785">
            <v>0</v>
          </cell>
          <cell r="D6785">
            <v>0</v>
          </cell>
          <cell r="G6785">
            <v>0</v>
          </cell>
          <cell r="H6785">
            <v>0</v>
          </cell>
        </row>
        <row r="6786">
          <cell r="B6786" t="str">
            <v>16-04-020</v>
          </cell>
          <cell r="C6786" t="str">
            <v>MESON DE LAVAMANOS ADULTOS - A: 0.60 M. DE QUASAR O EQUIVALENTE COLOR SEGÚN PLANOS. SALPICADEROS + FALDON FRONTAL CON LAVAMANOS INTEGRADOS Ø 0.37 M. Y H: 0.17 M. SEGÚN DETALLE. INCLUYE PIEAMIGOS DE SOPORTE Y ANCLAJE A MUROS.</v>
          </cell>
          <cell r="D6786" t="str">
            <v>M</v>
          </cell>
          <cell r="E6786">
            <v>0</v>
          </cell>
          <cell r="G6786">
            <v>0</v>
          </cell>
          <cell r="H6786">
            <v>1224003</v>
          </cell>
        </row>
        <row r="6787">
          <cell r="B6787" t="str">
            <v>1M321</v>
          </cell>
          <cell r="C6787" t="str">
            <v xml:space="preserve">meson lavamanos 0.60 cocas Ø0.37x0.17 + salpicadero + faldon + pieamigos quasar o equivalente </v>
          </cell>
          <cell r="D6787" t="str">
            <v>m</v>
          </cell>
          <cell r="E6787">
            <v>1</v>
          </cell>
          <cell r="G6787">
            <v>1198224.0899999999</v>
          </cell>
          <cell r="H6787">
            <v>1198224</v>
          </cell>
        </row>
        <row r="6788">
          <cell r="B6788" t="str">
            <v>4102412</v>
          </cell>
          <cell r="C6788" t="str">
            <v xml:space="preserve">VOLQUETA (VIAJE 6M3 Max.3O KM) </v>
          </cell>
          <cell r="D6788" t="str">
            <v>VJ</v>
          </cell>
          <cell r="E6788">
            <v>1E-3</v>
          </cell>
          <cell r="G6788">
            <v>108153</v>
          </cell>
          <cell r="H6788">
            <v>108</v>
          </cell>
        </row>
        <row r="6789">
          <cell r="B6789" t="str">
            <v>2A11936</v>
          </cell>
          <cell r="C6789" t="str">
            <v xml:space="preserve">CUADRILLA ALBAÑILERIA ACABADOS </v>
          </cell>
          <cell r="D6789" t="str">
            <v>JR</v>
          </cell>
          <cell r="E6789">
            <v>0.17799999999999999</v>
          </cell>
          <cell r="G6789">
            <v>135416.24</v>
          </cell>
          <cell r="H6789">
            <v>24104</v>
          </cell>
        </row>
        <row r="6790">
          <cell r="B6790" t="str">
            <v>47111</v>
          </cell>
          <cell r="C6790" t="str">
            <v xml:space="preserve">elementos de consumo y proteccion </v>
          </cell>
          <cell r="D6790" t="str">
            <v>%</v>
          </cell>
          <cell r="E6790">
            <v>24104</v>
          </cell>
          <cell r="G6790">
            <v>1.4999999999999999E-2</v>
          </cell>
          <cell r="H6790">
            <v>362</v>
          </cell>
        </row>
        <row r="6791">
          <cell r="B6791" t="str">
            <v>46111</v>
          </cell>
          <cell r="C6791" t="str">
            <v xml:space="preserve">herramienta y equipo menor </v>
          </cell>
          <cell r="D6791" t="str">
            <v>%</v>
          </cell>
          <cell r="E6791">
            <v>24104</v>
          </cell>
          <cell r="G6791">
            <v>0.05</v>
          </cell>
          <cell r="H6791">
            <v>1205</v>
          </cell>
        </row>
        <row r="6792">
          <cell r="C6792" t="str">
            <v>DIRECTO:  1,224,003 / M</v>
          </cell>
          <cell r="D6792">
            <v>0</v>
          </cell>
          <cell r="G6792">
            <v>0</v>
          </cell>
          <cell r="H6792">
            <v>0</v>
          </cell>
        </row>
        <row r="6793">
          <cell r="C6793">
            <v>0</v>
          </cell>
          <cell r="D6793">
            <v>0</v>
          </cell>
          <cell r="G6793">
            <v>0</v>
          </cell>
          <cell r="H6793">
            <v>0</v>
          </cell>
        </row>
        <row r="6794">
          <cell r="B6794" t="str">
            <v>16-04-030</v>
          </cell>
          <cell r="C6794" t="str">
            <v>MESON DE LAVAPINCELES - A: 0.60 M. DE QUASAR O EQUIVALENTE COLOR SEGÚN PLANOS. SALPICADEROS + FALDON FRONTAL CON TANQUE CORRIDO INTEGRADO SEGÚN DETALLE. INCLUYE PIEAMIGOS DE SOPORTE Y ANCLAJE A MUROS.</v>
          </cell>
          <cell r="D6794" t="str">
            <v>M</v>
          </cell>
          <cell r="E6794">
            <v>0</v>
          </cell>
          <cell r="G6794">
            <v>0</v>
          </cell>
          <cell r="H6794">
            <v>1124612</v>
          </cell>
        </row>
        <row r="6795">
          <cell r="B6795" t="str">
            <v>1M322</v>
          </cell>
          <cell r="C6795" t="str">
            <v xml:space="preserve">meson lavapinceles tanque corrido + salpicadero + faldon + pieamigos quasar o equivalente </v>
          </cell>
          <cell r="D6795" t="str">
            <v>m</v>
          </cell>
          <cell r="E6795">
            <v>1</v>
          </cell>
          <cell r="G6795">
            <v>1098832.9099999999</v>
          </cell>
          <cell r="H6795">
            <v>1098833</v>
          </cell>
        </row>
        <row r="6796">
          <cell r="B6796" t="str">
            <v>4102412</v>
          </cell>
          <cell r="C6796" t="str">
            <v xml:space="preserve">VOLQUETA (VIAJE 6M3 Max.3O KM) </v>
          </cell>
          <cell r="D6796" t="str">
            <v>VJ</v>
          </cell>
          <cell r="E6796">
            <v>1E-3</v>
          </cell>
          <cell r="G6796">
            <v>108153</v>
          </cell>
          <cell r="H6796">
            <v>108</v>
          </cell>
        </row>
        <row r="6797">
          <cell r="B6797" t="str">
            <v>2A11936</v>
          </cell>
          <cell r="C6797" t="str">
            <v xml:space="preserve">CUADRILLA ALBAÑILERIA ACABADOS </v>
          </cell>
          <cell r="D6797" t="str">
            <v>JR</v>
          </cell>
          <cell r="E6797">
            <v>0.17799999999999999</v>
          </cell>
          <cell r="G6797">
            <v>135416.24</v>
          </cell>
          <cell r="H6797">
            <v>24104</v>
          </cell>
        </row>
        <row r="6798">
          <cell r="B6798" t="str">
            <v>47111</v>
          </cell>
          <cell r="C6798" t="str">
            <v xml:space="preserve">elementos de consumo y proteccion </v>
          </cell>
          <cell r="D6798" t="str">
            <v>%</v>
          </cell>
          <cell r="E6798">
            <v>24104</v>
          </cell>
          <cell r="G6798">
            <v>1.4999999999999999E-2</v>
          </cell>
          <cell r="H6798">
            <v>362</v>
          </cell>
        </row>
        <row r="6799">
          <cell r="B6799" t="str">
            <v>46111</v>
          </cell>
          <cell r="C6799" t="str">
            <v xml:space="preserve">herramienta y equipo menor </v>
          </cell>
          <cell r="D6799" t="str">
            <v>%</v>
          </cell>
          <cell r="E6799">
            <v>24104</v>
          </cell>
          <cell r="G6799">
            <v>0.05</v>
          </cell>
          <cell r="H6799">
            <v>1205</v>
          </cell>
        </row>
        <row r="6800">
          <cell r="C6800" t="str">
            <v>DIRECTO:  1,124,612 / M</v>
          </cell>
          <cell r="D6800">
            <v>0</v>
          </cell>
          <cell r="G6800">
            <v>0</v>
          </cell>
          <cell r="H6800">
            <v>0</v>
          </cell>
        </row>
        <row r="6801">
          <cell r="C6801">
            <v>0</v>
          </cell>
          <cell r="D6801">
            <v>0</v>
          </cell>
          <cell r="G6801">
            <v>0</v>
          </cell>
          <cell r="H6801">
            <v>0</v>
          </cell>
        </row>
        <row r="6802">
          <cell r="B6802" t="str">
            <v>16-04-500</v>
          </cell>
          <cell r="C6802" t="str">
            <v>POCETA LAVATRAPEROS PREFABRICADA EN GRANO BLANCO 0.40x0.40x0.20 M.</v>
          </cell>
          <cell r="D6802" t="str">
            <v>U</v>
          </cell>
          <cell r="E6802">
            <v>0</v>
          </cell>
          <cell r="G6802">
            <v>0</v>
          </cell>
          <cell r="H6802">
            <v>114052</v>
          </cell>
        </row>
        <row r="6803">
          <cell r="B6803" t="str">
            <v>1143</v>
          </cell>
          <cell r="C6803" t="str">
            <v xml:space="preserve">LAVADERO GRANITO 80x60 </v>
          </cell>
          <cell r="D6803" t="str">
            <v>UN</v>
          </cell>
          <cell r="E6803">
            <v>1</v>
          </cell>
          <cell r="G6803">
            <v>99630</v>
          </cell>
          <cell r="H6803">
            <v>99630</v>
          </cell>
        </row>
        <row r="6804">
          <cell r="B6804" t="str">
            <v>2A11936</v>
          </cell>
          <cell r="C6804" t="str">
            <v xml:space="preserve">CUADRILLA ALBAÑILERIA ACABADOS </v>
          </cell>
          <cell r="D6804" t="str">
            <v>JR</v>
          </cell>
          <cell r="E6804">
            <v>0.1</v>
          </cell>
          <cell r="G6804">
            <v>135416.24</v>
          </cell>
          <cell r="H6804">
            <v>13542</v>
          </cell>
        </row>
        <row r="6805">
          <cell r="B6805" t="str">
            <v>47111</v>
          </cell>
          <cell r="C6805" t="str">
            <v xml:space="preserve">elementos de consumo y proteccion </v>
          </cell>
          <cell r="D6805" t="str">
            <v>%</v>
          </cell>
          <cell r="E6805">
            <v>13542</v>
          </cell>
          <cell r="G6805">
            <v>1.4999999999999999E-2</v>
          </cell>
          <cell r="H6805">
            <v>203</v>
          </cell>
        </row>
        <row r="6806">
          <cell r="B6806" t="str">
            <v>46111</v>
          </cell>
          <cell r="C6806" t="str">
            <v xml:space="preserve">herramienta y equipo menor </v>
          </cell>
          <cell r="D6806" t="str">
            <v>%</v>
          </cell>
          <cell r="E6806">
            <v>13542</v>
          </cell>
          <cell r="G6806">
            <v>0.05</v>
          </cell>
          <cell r="H6806">
            <v>677</v>
          </cell>
        </row>
        <row r="6807">
          <cell r="C6807" t="str">
            <v>DIRECTO:  114,052 / U</v>
          </cell>
          <cell r="D6807">
            <v>0</v>
          </cell>
          <cell r="G6807">
            <v>0</v>
          </cell>
          <cell r="H6807">
            <v>0</v>
          </cell>
        </row>
        <row r="6808">
          <cell r="C6808">
            <v>0</v>
          </cell>
          <cell r="D6808">
            <v>0</v>
          </cell>
          <cell r="G6808">
            <v>0</v>
          </cell>
          <cell r="H6808">
            <v>0</v>
          </cell>
        </row>
        <row r="6809">
          <cell r="B6809" t="str">
            <v>16-04-920</v>
          </cell>
          <cell r="C6809" t="str">
            <v>MUEBLE COCINETA. MESON EN ACERO INOXIDABLE + SALPICADERO Y POZUELO - MUEBLE BAJO + ENTREPAÑOS SUPERIORES EN MADECOR RH ACABADO MADERA SEGÚN DETALLE PLANOS ARQUITECTONICOS.</v>
          </cell>
          <cell r="D6809" t="str">
            <v>M</v>
          </cell>
          <cell r="E6809">
            <v>0</v>
          </cell>
          <cell r="G6809">
            <v>0</v>
          </cell>
          <cell r="H6809">
            <v>1015141</v>
          </cell>
        </row>
        <row r="6810">
          <cell r="B6810" t="str">
            <v>3T055</v>
          </cell>
          <cell r="C6810" t="str">
            <v xml:space="preserve">ventana v-44 (0.83x2.40). perfileria en aluminio anodizado color negro + vidrio templado 8 mm. cuerpos fijos </v>
          </cell>
          <cell r="D6810" t="str">
            <v>u</v>
          </cell>
          <cell r="E6810">
            <v>1</v>
          </cell>
          <cell r="G6810">
            <v>948192</v>
          </cell>
          <cell r="H6810">
            <v>948192</v>
          </cell>
        </row>
        <row r="6811">
          <cell r="B6811" t="str">
            <v>2C111</v>
          </cell>
          <cell r="C6811" t="str">
            <v xml:space="preserve">mo cuadrilla albañileria (1 of + 1 ay) </v>
          </cell>
          <cell r="D6811" t="str">
            <v>hc</v>
          </cell>
          <cell r="E6811">
            <v>4</v>
          </cell>
          <cell r="G6811">
            <v>15715.780981249998</v>
          </cell>
          <cell r="H6811">
            <v>62863</v>
          </cell>
        </row>
        <row r="6812">
          <cell r="B6812" t="str">
            <v>47111</v>
          </cell>
          <cell r="C6812" t="str">
            <v xml:space="preserve">elementos de consumo y proteccion </v>
          </cell>
          <cell r="D6812" t="str">
            <v>%</v>
          </cell>
          <cell r="E6812">
            <v>62863</v>
          </cell>
          <cell r="G6812">
            <v>1.4999999999999999E-2</v>
          </cell>
          <cell r="H6812">
            <v>943</v>
          </cell>
        </row>
        <row r="6813">
          <cell r="B6813" t="str">
            <v>46111</v>
          </cell>
          <cell r="C6813" t="str">
            <v xml:space="preserve">herramienta y equipo menor </v>
          </cell>
          <cell r="D6813" t="str">
            <v>%</v>
          </cell>
          <cell r="E6813">
            <v>62863</v>
          </cell>
          <cell r="G6813">
            <v>0.05</v>
          </cell>
          <cell r="H6813">
            <v>3143</v>
          </cell>
        </row>
        <row r="6814">
          <cell r="C6814" t="str">
            <v>DIRECTO:  1,015,141 / M</v>
          </cell>
          <cell r="D6814">
            <v>0</v>
          </cell>
          <cell r="G6814">
            <v>0</v>
          </cell>
          <cell r="H6814">
            <v>0</v>
          </cell>
        </row>
        <row r="6815">
          <cell r="B6815" t="str">
            <v>17</v>
          </cell>
          <cell r="C6815" t="str">
            <v>CIELOS RASOS Y DIVISIONES</v>
          </cell>
          <cell r="D6815">
            <v>0</v>
          </cell>
          <cell r="G6815">
            <v>0</v>
          </cell>
          <cell r="H6815">
            <v>0</v>
          </cell>
        </row>
        <row r="6816">
          <cell r="B6816" t="str">
            <v>17-01-010</v>
          </cell>
          <cell r="C6816" t="str">
            <v>CIELO FALSO EN LAMINA DE TABLAYESO. INCLUYE SISTEMA DE CUELGAS, PINTURA DE ACABADO EN VINILO, DILATACIONES PERIMETRALES Y PERFORACIONES PARA ELEMENTOS INCRUSTADOS EN EL CIELO.</v>
          </cell>
          <cell r="D6816" t="str">
            <v>M2</v>
          </cell>
          <cell r="E6816">
            <v>0</v>
          </cell>
          <cell r="G6816">
            <v>0</v>
          </cell>
          <cell r="H6816">
            <v>49189</v>
          </cell>
        </row>
        <row r="6817">
          <cell r="B6817" t="str">
            <v>13334</v>
          </cell>
          <cell r="C6817" t="str">
            <v xml:space="preserve">ANGULO 2.5X2.5 CAL26 ROLADO (L=2.44M) </v>
          </cell>
          <cell r="D6817" t="str">
            <v>UN</v>
          </cell>
          <cell r="E6817">
            <v>0.68</v>
          </cell>
          <cell r="F6817">
            <v>0.05</v>
          </cell>
          <cell r="G6817">
            <v>1700</v>
          </cell>
          <cell r="H6817">
            <v>1214</v>
          </cell>
        </row>
        <row r="6818">
          <cell r="B6818" t="str">
            <v>1103264</v>
          </cell>
          <cell r="C6818" t="str">
            <v xml:space="preserve">CARGA CON PERNO** VERDE MEDIA TIRO A </v>
          </cell>
          <cell r="D6818" t="str">
            <v>UN</v>
          </cell>
          <cell r="E6818">
            <v>2.1</v>
          </cell>
          <cell r="F6818">
            <v>0.05</v>
          </cell>
          <cell r="G6818">
            <v>265</v>
          </cell>
          <cell r="H6818">
            <v>584</v>
          </cell>
        </row>
        <row r="6819">
          <cell r="B6819" t="str">
            <v>1103265</v>
          </cell>
          <cell r="C6819" t="str">
            <v xml:space="preserve">CINTA PAPEL 5CMX75M** </v>
          </cell>
          <cell r="D6819" t="str">
            <v>ROLLO</v>
          </cell>
          <cell r="E6819">
            <v>2.1000000000000001E-2</v>
          </cell>
          <cell r="F6819">
            <v>0.05</v>
          </cell>
          <cell r="G6819">
            <v>5625</v>
          </cell>
          <cell r="H6819">
            <v>124</v>
          </cell>
        </row>
        <row r="6820">
          <cell r="B6820" t="str">
            <v>1103228</v>
          </cell>
          <cell r="C6820" t="str">
            <v xml:space="preserve">DILATACION EN Z 12MM PLASTICA 3.00 MTS </v>
          </cell>
          <cell r="D6820" t="str">
            <v>UND</v>
          </cell>
          <cell r="E6820">
            <v>1</v>
          </cell>
          <cell r="F6820">
            <v>0.05</v>
          </cell>
          <cell r="G6820">
            <v>2618</v>
          </cell>
          <cell r="H6820">
            <v>2749</v>
          </cell>
        </row>
        <row r="6821">
          <cell r="B6821" t="str">
            <v>13456</v>
          </cell>
          <cell r="C6821" t="str">
            <v xml:space="preserve">LIJA Nº-120 PLIEGO </v>
          </cell>
          <cell r="D6821" t="str">
            <v>UN</v>
          </cell>
          <cell r="E6821">
            <v>0.05</v>
          </cell>
          <cell r="G6821">
            <v>868</v>
          </cell>
          <cell r="H6821">
            <v>43</v>
          </cell>
        </row>
        <row r="6822">
          <cell r="B6822" t="str">
            <v>1104956</v>
          </cell>
          <cell r="C6822" t="str">
            <v xml:space="preserve">MASILLA SUPERMASTIC DRYWALL(CUÑETE 5 </v>
          </cell>
          <cell r="D6822" t="str">
            <v>UN</v>
          </cell>
          <cell r="E6822">
            <v>0.05</v>
          </cell>
          <cell r="F6822">
            <v>0.05</v>
          </cell>
          <cell r="G6822">
            <v>33580</v>
          </cell>
          <cell r="H6822">
            <v>1763</v>
          </cell>
        </row>
        <row r="6823">
          <cell r="B6823" t="str">
            <v>1104528</v>
          </cell>
          <cell r="C6823" t="str">
            <v xml:space="preserve">PERFIL OMEGA(60.3MM) L=3.05M CAL.26 </v>
          </cell>
          <cell r="D6823" t="str">
            <v>UN</v>
          </cell>
          <cell r="E6823">
            <v>0.86</v>
          </cell>
          <cell r="F6823">
            <v>0.05</v>
          </cell>
          <cell r="G6823">
            <v>4104</v>
          </cell>
          <cell r="H6823">
            <v>3706</v>
          </cell>
        </row>
        <row r="6824">
          <cell r="B6824" t="str">
            <v>1103290</v>
          </cell>
          <cell r="C6824" t="str">
            <v xml:space="preserve">PLACA DE DRY WALL 1/2" (1.22X2.44) e=12.7mm </v>
          </cell>
          <cell r="D6824" t="str">
            <v>UND</v>
          </cell>
          <cell r="E6824">
            <v>0.36</v>
          </cell>
          <cell r="F6824">
            <v>0.05</v>
          </cell>
          <cell r="G6824">
            <v>19200</v>
          </cell>
          <cell r="H6824">
            <v>7258</v>
          </cell>
        </row>
        <row r="6825">
          <cell r="B6825" t="str">
            <v>1104532</v>
          </cell>
          <cell r="C6825" t="str">
            <v xml:space="preserve">PUNTILLA LISA EN ACERO PARA CONCRETO </v>
          </cell>
          <cell r="D6825" t="str">
            <v>LB</v>
          </cell>
          <cell r="E6825">
            <v>0.31</v>
          </cell>
          <cell r="F6825">
            <v>0.03</v>
          </cell>
          <cell r="G6825">
            <v>4296</v>
          </cell>
          <cell r="H6825">
            <v>1372</v>
          </cell>
        </row>
        <row r="6826">
          <cell r="B6826" t="str">
            <v>1102882</v>
          </cell>
          <cell r="C6826" t="str">
            <v xml:space="preserve">Tornillo Estructura Punta Broca 8 x 1/2"*** </v>
          </cell>
          <cell r="D6826" t="str">
            <v>UN</v>
          </cell>
          <cell r="E6826">
            <v>8.24</v>
          </cell>
          <cell r="F6826">
            <v>0.03</v>
          </cell>
          <cell r="G6826">
            <v>35</v>
          </cell>
          <cell r="H6826">
            <v>297</v>
          </cell>
        </row>
        <row r="6827">
          <cell r="B6827" t="str">
            <v>13469</v>
          </cell>
          <cell r="C6827" t="str">
            <v xml:space="preserve">TORNILLO LAMINA DRAYWALL 6X1" PUNTA </v>
          </cell>
          <cell r="D6827" t="str">
            <v>UN</v>
          </cell>
          <cell r="E6827">
            <v>15.45</v>
          </cell>
          <cell r="F6827">
            <v>0.03</v>
          </cell>
          <cell r="G6827">
            <v>14</v>
          </cell>
          <cell r="H6827">
            <v>223</v>
          </cell>
        </row>
        <row r="6828">
          <cell r="B6828" t="str">
            <v>1104529</v>
          </cell>
          <cell r="C6828" t="str">
            <v xml:space="preserve">VIGUETA PRINCIPAL(L=3.05M) CAL.26 </v>
          </cell>
          <cell r="D6828" t="str">
            <v>UN</v>
          </cell>
          <cell r="E6828">
            <v>0.43</v>
          </cell>
          <cell r="F6828">
            <v>0.05</v>
          </cell>
          <cell r="G6828">
            <v>3618</v>
          </cell>
          <cell r="H6828">
            <v>1634</v>
          </cell>
        </row>
        <row r="6829">
          <cell r="B6829" t="str">
            <v>11830</v>
          </cell>
          <cell r="C6829" t="str">
            <v xml:space="preserve">VINILO TIPO II </v>
          </cell>
          <cell r="D6829" t="str">
            <v>GN</v>
          </cell>
          <cell r="E6829">
            <v>0.03</v>
          </cell>
          <cell r="F6829">
            <v>0.05</v>
          </cell>
          <cell r="G6829">
            <v>22789</v>
          </cell>
          <cell r="H6829">
            <v>718</v>
          </cell>
        </row>
        <row r="6830">
          <cell r="B6830" t="str">
            <v>4368</v>
          </cell>
          <cell r="C6830" t="str">
            <v xml:space="preserve">ANDAMIO TUBULAR (SECC:1.5X1.5M.) </v>
          </cell>
          <cell r="D6830" t="str">
            <v>DIA</v>
          </cell>
          <cell r="E6830">
            <v>0.36</v>
          </cell>
          <cell r="G6830">
            <v>880</v>
          </cell>
          <cell r="H6830">
            <v>317</v>
          </cell>
        </row>
        <row r="6831">
          <cell r="B6831" t="str">
            <v>4104089</v>
          </cell>
          <cell r="C6831" t="str">
            <v xml:space="preserve">ARNES+LINEA+ESLINGA </v>
          </cell>
          <cell r="D6831" t="str">
            <v>DIA</v>
          </cell>
          <cell r="E6831">
            <v>0.33</v>
          </cell>
          <cell r="G6831">
            <v>9357</v>
          </cell>
          <cell r="H6831">
            <v>3088</v>
          </cell>
        </row>
        <row r="6832">
          <cell r="B6832" t="str">
            <v>4104287</v>
          </cell>
          <cell r="C6832" t="str">
            <v xml:space="preserve">PLANCHON a=0.20M,e=4CM,L=3M ALQUILER </v>
          </cell>
          <cell r="D6832" t="str">
            <v>DIA</v>
          </cell>
          <cell r="E6832">
            <v>0.73</v>
          </cell>
          <cell r="G6832">
            <v>238</v>
          </cell>
          <cell r="H6832">
            <v>174</v>
          </cell>
        </row>
        <row r="6833">
          <cell r="B6833" t="str">
            <v>4100943</v>
          </cell>
          <cell r="C6833" t="str">
            <v xml:space="preserve">CAMIONETA PICKUP </v>
          </cell>
          <cell r="D6833" t="str">
            <v>DD</v>
          </cell>
          <cell r="E6833">
            <v>2E-3</v>
          </cell>
          <cell r="G6833">
            <v>122585</v>
          </cell>
          <cell r="H6833">
            <v>245</v>
          </cell>
        </row>
        <row r="6834">
          <cell r="B6834" t="str">
            <v>2A13074</v>
          </cell>
          <cell r="C6834" t="str">
            <v xml:space="preserve">CUADRILLA ALBAÑILERIA ACABADOS </v>
          </cell>
          <cell r="D6834" t="str">
            <v>JR</v>
          </cell>
          <cell r="E6834">
            <v>0.12</v>
          </cell>
          <cell r="G6834">
            <v>185282.19</v>
          </cell>
          <cell r="H6834">
            <v>22234</v>
          </cell>
        </row>
        <row r="6835">
          <cell r="B6835" t="str">
            <v>47111</v>
          </cell>
          <cell r="C6835" t="str">
            <v xml:space="preserve">elementos de consumo y proteccion </v>
          </cell>
          <cell r="D6835" t="str">
            <v>%</v>
          </cell>
          <cell r="E6835">
            <v>22234</v>
          </cell>
          <cell r="G6835">
            <v>1.4999999999999999E-2</v>
          </cell>
          <cell r="H6835">
            <v>334</v>
          </cell>
        </row>
        <row r="6836">
          <cell r="B6836" t="str">
            <v>46111</v>
          </cell>
          <cell r="C6836" t="str">
            <v xml:space="preserve">herramienta y equipo menor </v>
          </cell>
          <cell r="D6836" t="str">
            <v>%</v>
          </cell>
          <cell r="E6836">
            <v>22234</v>
          </cell>
          <cell r="G6836">
            <v>0.05</v>
          </cell>
          <cell r="H6836">
            <v>1112</v>
          </cell>
        </row>
        <row r="6837">
          <cell r="C6837" t="str">
            <v>DIRECTO:  49,189 / M2</v>
          </cell>
          <cell r="D6837">
            <v>0</v>
          </cell>
          <cell r="G6837">
            <v>0</v>
          </cell>
          <cell r="H6837">
            <v>0</v>
          </cell>
        </row>
        <row r="6838">
          <cell r="C6838">
            <v>0</v>
          </cell>
          <cell r="D6838">
            <v>0</v>
          </cell>
          <cell r="G6838">
            <v>0</v>
          </cell>
          <cell r="H6838">
            <v>0</v>
          </cell>
        </row>
        <row r="6839">
          <cell r="B6839" t="str">
            <v>17-01-020</v>
          </cell>
          <cell r="C6839" t="str">
            <v>CIELO FALSO EN LAMINA DE TABLAYESO RH. INCLUYE SISTEMA DE CUELGAS, PINTURA DE ACABADO ACRILICO TIPO KORAZA DE PINTUCO O EQUIVALENTE, DILATACIONES PERIMETRALES Y PERFORACIONES PARA ELEMENTOS INCRUSTADOS EN EL CIELO.</v>
          </cell>
          <cell r="D6839" t="str">
            <v>M2</v>
          </cell>
          <cell r="E6839">
            <v>0</v>
          </cell>
          <cell r="G6839">
            <v>0</v>
          </cell>
          <cell r="H6839">
            <v>62590</v>
          </cell>
        </row>
        <row r="6840">
          <cell r="B6840" t="str">
            <v>13334</v>
          </cell>
          <cell r="C6840" t="str">
            <v xml:space="preserve">ANGULO 2.5X2.5 CAL26 ROLADO (L=2.44M) </v>
          </cell>
          <cell r="D6840" t="str">
            <v>UN</v>
          </cell>
          <cell r="E6840">
            <v>0.68</v>
          </cell>
          <cell r="F6840">
            <v>0.05</v>
          </cell>
          <cell r="G6840">
            <v>1700</v>
          </cell>
          <cell r="H6840">
            <v>1214</v>
          </cell>
        </row>
        <row r="6841">
          <cell r="B6841" t="str">
            <v>1103264</v>
          </cell>
          <cell r="C6841" t="str">
            <v xml:space="preserve">CARGA CON PERNO** VERDE MEDIA TIRO A </v>
          </cell>
          <cell r="D6841" t="str">
            <v>UN</v>
          </cell>
          <cell r="E6841">
            <v>2.1</v>
          </cell>
          <cell r="F6841">
            <v>0.05</v>
          </cell>
          <cell r="G6841">
            <v>265</v>
          </cell>
          <cell r="H6841">
            <v>584</v>
          </cell>
        </row>
        <row r="6842">
          <cell r="B6842" t="str">
            <v>1103265</v>
          </cell>
          <cell r="C6842" t="str">
            <v xml:space="preserve">CINTA PAPEL 5CMX75M** </v>
          </cell>
          <cell r="D6842" t="str">
            <v>ROLLO</v>
          </cell>
          <cell r="E6842">
            <v>2.1000000000000001E-2</v>
          </cell>
          <cell r="F6842">
            <v>0.05</v>
          </cell>
          <cell r="G6842">
            <v>5625</v>
          </cell>
          <cell r="H6842">
            <v>124</v>
          </cell>
        </row>
        <row r="6843">
          <cell r="B6843" t="str">
            <v>1103228</v>
          </cell>
          <cell r="C6843" t="str">
            <v xml:space="preserve">DILATACION EN Z 12MM PLASTICA 3.00 MTS </v>
          </cell>
          <cell r="D6843" t="str">
            <v>UND</v>
          </cell>
          <cell r="E6843">
            <v>1</v>
          </cell>
          <cell r="F6843">
            <v>0.05</v>
          </cell>
          <cell r="G6843">
            <v>2618</v>
          </cell>
          <cell r="H6843">
            <v>2749</v>
          </cell>
        </row>
        <row r="6844">
          <cell r="B6844" t="str">
            <v>13456</v>
          </cell>
          <cell r="C6844" t="str">
            <v xml:space="preserve">LIJA Nº-120 PLIEGO </v>
          </cell>
          <cell r="D6844" t="str">
            <v>UN</v>
          </cell>
          <cell r="E6844">
            <v>0.05</v>
          </cell>
          <cell r="G6844">
            <v>868</v>
          </cell>
          <cell r="H6844">
            <v>43</v>
          </cell>
        </row>
        <row r="6845">
          <cell r="B6845" t="str">
            <v>1104956</v>
          </cell>
          <cell r="C6845" t="str">
            <v xml:space="preserve">MASILLA SUPERMASTIC DRYWALL(CUÑETE 5 </v>
          </cell>
          <cell r="D6845" t="str">
            <v>UN</v>
          </cell>
          <cell r="E6845">
            <v>0.05</v>
          </cell>
          <cell r="F6845">
            <v>0.05</v>
          </cell>
          <cell r="G6845">
            <v>33580</v>
          </cell>
          <cell r="H6845">
            <v>1763</v>
          </cell>
        </row>
        <row r="6846">
          <cell r="B6846" t="str">
            <v>1104528</v>
          </cell>
          <cell r="C6846" t="str">
            <v xml:space="preserve">PERFIL OMEGA(60.3MM) L=3.05M CAL.26 </v>
          </cell>
          <cell r="D6846" t="str">
            <v>UN</v>
          </cell>
          <cell r="E6846">
            <v>0.86</v>
          </cell>
          <cell r="F6846">
            <v>0.05</v>
          </cell>
          <cell r="G6846">
            <v>4104</v>
          </cell>
          <cell r="H6846">
            <v>3706</v>
          </cell>
        </row>
        <row r="6847">
          <cell r="B6847" t="str">
            <v>13462</v>
          </cell>
          <cell r="C6847" t="str">
            <v xml:space="preserve">LAMINA DRY WAL 1/2" RH </v>
          </cell>
          <cell r="D6847" t="str">
            <v>UN</v>
          </cell>
          <cell r="E6847">
            <v>0.36</v>
          </cell>
          <cell r="F6847">
            <v>0.05</v>
          </cell>
          <cell r="G6847">
            <v>37957</v>
          </cell>
          <cell r="H6847">
            <v>14348</v>
          </cell>
        </row>
        <row r="6848">
          <cell r="B6848" t="str">
            <v>1104532</v>
          </cell>
          <cell r="C6848" t="str">
            <v xml:space="preserve">PUNTILLA LISA EN ACERO PARA CONCRETO </v>
          </cell>
          <cell r="D6848" t="str">
            <v>LB</v>
          </cell>
          <cell r="E6848">
            <v>0.31</v>
          </cell>
          <cell r="F6848">
            <v>0.03</v>
          </cell>
          <cell r="G6848">
            <v>4296</v>
          </cell>
          <cell r="H6848">
            <v>1372</v>
          </cell>
        </row>
        <row r="6849">
          <cell r="B6849" t="str">
            <v>1102882</v>
          </cell>
          <cell r="C6849" t="str">
            <v xml:space="preserve">Tornillo Estructura Punta Broca 8 x 1/2"*** </v>
          </cell>
          <cell r="D6849" t="str">
            <v>UN</v>
          </cell>
          <cell r="E6849">
            <v>8.24</v>
          </cell>
          <cell r="F6849">
            <v>0.03</v>
          </cell>
          <cell r="G6849">
            <v>35</v>
          </cell>
          <cell r="H6849">
            <v>297</v>
          </cell>
        </row>
        <row r="6850">
          <cell r="B6850" t="str">
            <v>13469</v>
          </cell>
          <cell r="C6850" t="str">
            <v xml:space="preserve">TORNILLO LAMINA DRAYWALL 6X1" PUNTA </v>
          </cell>
          <cell r="D6850" t="str">
            <v>UN</v>
          </cell>
          <cell r="E6850">
            <v>15.45</v>
          </cell>
          <cell r="F6850">
            <v>0.03</v>
          </cell>
          <cell r="G6850">
            <v>14</v>
          </cell>
          <cell r="H6850">
            <v>223</v>
          </cell>
        </row>
        <row r="6851">
          <cell r="B6851" t="str">
            <v>1104529</v>
          </cell>
          <cell r="C6851" t="str">
            <v xml:space="preserve">VIGUETA PRINCIPAL(L=3.05M) CAL.26 </v>
          </cell>
          <cell r="D6851" t="str">
            <v>UN</v>
          </cell>
          <cell r="E6851">
            <v>0.43</v>
          </cell>
          <cell r="F6851">
            <v>0.05</v>
          </cell>
          <cell r="G6851">
            <v>3618</v>
          </cell>
          <cell r="H6851">
            <v>1634</v>
          </cell>
        </row>
        <row r="6852">
          <cell r="B6852" t="str">
            <v>1100364</v>
          </cell>
          <cell r="C6852" t="str">
            <v xml:space="preserve">Pintura Koraza </v>
          </cell>
          <cell r="D6852" t="str">
            <v>GN</v>
          </cell>
          <cell r="E6852">
            <v>0.1</v>
          </cell>
          <cell r="F6852">
            <v>0.05</v>
          </cell>
          <cell r="G6852">
            <v>66945</v>
          </cell>
          <cell r="H6852">
            <v>7029</v>
          </cell>
        </row>
        <row r="6853">
          <cell r="B6853" t="str">
            <v>4368</v>
          </cell>
          <cell r="C6853" t="str">
            <v xml:space="preserve">ANDAMIO TUBULAR (SECC:1.5X1.5M.) </v>
          </cell>
          <cell r="D6853" t="str">
            <v>DIA</v>
          </cell>
          <cell r="E6853">
            <v>0.36</v>
          </cell>
          <cell r="G6853">
            <v>880</v>
          </cell>
          <cell r="H6853">
            <v>317</v>
          </cell>
        </row>
        <row r="6854">
          <cell r="B6854" t="str">
            <v>4104089</v>
          </cell>
          <cell r="C6854" t="str">
            <v xml:space="preserve">ARNES+LINEA+ESLINGA </v>
          </cell>
          <cell r="D6854" t="str">
            <v>DIA</v>
          </cell>
          <cell r="E6854">
            <v>0.33</v>
          </cell>
          <cell r="G6854">
            <v>9357</v>
          </cell>
          <cell r="H6854">
            <v>3088</v>
          </cell>
        </row>
        <row r="6855">
          <cell r="B6855" t="str">
            <v>4104287</v>
          </cell>
          <cell r="C6855" t="str">
            <v xml:space="preserve">PLANCHON a=0.20M,e=4CM,L=3M ALQUILER </v>
          </cell>
          <cell r="D6855" t="str">
            <v>DIA</v>
          </cell>
          <cell r="E6855">
            <v>0.73</v>
          </cell>
          <cell r="G6855">
            <v>238</v>
          </cell>
          <cell r="H6855">
            <v>174</v>
          </cell>
        </row>
        <row r="6856">
          <cell r="B6856" t="str">
            <v>4100943</v>
          </cell>
          <cell r="C6856" t="str">
            <v xml:space="preserve">CAMIONETA PICKUP </v>
          </cell>
          <cell r="D6856" t="str">
            <v>DD</v>
          </cell>
          <cell r="E6856">
            <v>2E-3</v>
          </cell>
          <cell r="G6856">
            <v>122585</v>
          </cell>
          <cell r="H6856">
            <v>245</v>
          </cell>
        </row>
        <row r="6857">
          <cell r="B6857" t="str">
            <v>2A13074</v>
          </cell>
          <cell r="C6857" t="str">
            <v xml:space="preserve">CUADRILLA ALBAÑILERIA ACABADOS </v>
          </cell>
          <cell r="D6857" t="str">
            <v>JR</v>
          </cell>
          <cell r="E6857">
            <v>0.12</v>
          </cell>
          <cell r="G6857">
            <v>185282.19</v>
          </cell>
          <cell r="H6857">
            <v>22234</v>
          </cell>
        </row>
        <row r="6858">
          <cell r="B6858" t="str">
            <v>47111</v>
          </cell>
          <cell r="C6858" t="str">
            <v xml:space="preserve">elementos de consumo y proteccion </v>
          </cell>
          <cell r="D6858" t="str">
            <v>%</v>
          </cell>
          <cell r="E6858">
            <v>22234</v>
          </cell>
          <cell r="G6858">
            <v>1.4999999999999999E-2</v>
          </cell>
          <cell r="H6858">
            <v>334</v>
          </cell>
        </row>
        <row r="6859">
          <cell r="B6859" t="str">
            <v>46111</v>
          </cell>
          <cell r="C6859" t="str">
            <v xml:space="preserve">herramienta y equipo menor </v>
          </cell>
          <cell r="D6859" t="str">
            <v>%</v>
          </cell>
          <cell r="E6859">
            <v>22234</v>
          </cell>
          <cell r="G6859">
            <v>0.05</v>
          </cell>
          <cell r="H6859">
            <v>1112</v>
          </cell>
        </row>
        <row r="6860">
          <cell r="C6860" t="str">
            <v>DIRECTO:  62,590 / M2</v>
          </cell>
          <cell r="D6860">
            <v>0</v>
          </cell>
          <cell r="G6860">
            <v>0</v>
          </cell>
          <cell r="H6860">
            <v>0</v>
          </cell>
        </row>
        <row r="6861">
          <cell r="C6861">
            <v>0</v>
          </cell>
          <cell r="D6861">
            <v>0</v>
          </cell>
          <cell r="G6861">
            <v>0</v>
          </cell>
          <cell r="H6861">
            <v>0</v>
          </cell>
        </row>
        <row r="6862">
          <cell r="B6862" t="str">
            <v>17-01-030</v>
          </cell>
          <cell r="C6862" t="str">
            <v>CIELO FALSO EN LAMINA DE FIBROCEMENTO. INCLUYE SISTEMA DE CUELGAS, PINTURA DE ACABADO EN ACRILICO TIPO KORAZA DE PINTUCO O EQUIVALENTE, DILATACIONES PERIMETRALES Y PERFORACIONES PARA ELEMENTOS INCRUSTADOS EN EL CIELO.</v>
          </cell>
          <cell r="D6862" t="str">
            <v>M2</v>
          </cell>
          <cell r="E6862">
            <v>0</v>
          </cell>
          <cell r="G6862">
            <v>0</v>
          </cell>
          <cell r="H6862">
            <v>51211</v>
          </cell>
        </row>
        <row r="6863">
          <cell r="B6863" t="str">
            <v>1103271</v>
          </cell>
          <cell r="C6863" t="str">
            <v xml:space="preserve">ANGULO ROLADO 30X20 CAL.26 L=2.44M </v>
          </cell>
          <cell r="D6863" t="str">
            <v>und</v>
          </cell>
          <cell r="E6863">
            <v>0.53</v>
          </cell>
          <cell r="G6863">
            <v>1700</v>
          </cell>
          <cell r="H6863">
            <v>901</v>
          </cell>
        </row>
        <row r="6864">
          <cell r="B6864" t="str">
            <v>1103264</v>
          </cell>
          <cell r="C6864" t="str">
            <v xml:space="preserve">CARGA CON PERNO** VERDE MEDIA TIRO A </v>
          </cell>
          <cell r="D6864" t="str">
            <v>UN</v>
          </cell>
          <cell r="E6864">
            <v>2</v>
          </cell>
          <cell r="F6864">
            <v>0.1</v>
          </cell>
          <cell r="G6864">
            <v>265</v>
          </cell>
          <cell r="H6864">
            <v>583</v>
          </cell>
        </row>
        <row r="6865">
          <cell r="B6865" t="str">
            <v>1103265</v>
          </cell>
          <cell r="C6865" t="str">
            <v xml:space="preserve">CINTA PAPEL 5CMX75M** </v>
          </cell>
          <cell r="D6865" t="str">
            <v>ROLLO</v>
          </cell>
          <cell r="E6865">
            <v>0.05</v>
          </cell>
          <cell r="F6865">
            <v>0.02</v>
          </cell>
          <cell r="G6865">
            <v>5625</v>
          </cell>
          <cell r="H6865">
            <v>287</v>
          </cell>
        </row>
        <row r="6866">
          <cell r="B6866" t="str">
            <v>1103268</v>
          </cell>
          <cell r="C6866" t="str">
            <v xml:space="preserve">LAMINA SUPERBOARD 6.0MM (1.22X2.44) </v>
          </cell>
          <cell r="D6866" t="str">
            <v>UN</v>
          </cell>
          <cell r="E6866">
            <v>0.35</v>
          </cell>
          <cell r="G6866">
            <v>35172</v>
          </cell>
          <cell r="H6866">
            <v>12310</v>
          </cell>
        </row>
        <row r="6867">
          <cell r="B6867" t="str">
            <v>13456</v>
          </cell>
          <cell r="C6867" t="str">
            <v xml:space="preserve">LIJA Nº-120 PLIEGO </v>
          </cell>
          <cell r="D6867" t="str">
            <v>UN</v>
          </cell>
          <cell r="E6867">
            <v>0.05</v>
          </cell>
          <cell r="G6867">
            <v>868</v>
          </cell>
          <cell r="H6867">
            <v>43</v>
          </cell>
        </row>
        <row r="6868">
          <cell r="B6868" t="str">
            <v>1103266</v>
          </cell>
          <cell r="C6868" t="str">
            <v xml:space="preserve">MASILLA SUPERMASTICK- DRY WALL Y </v>
          </cell>
          <cell r="D6868" t="str">
            <v>GLN</v>
          </cell>
          <cell r="E6868">
            <v>0.1</v>
          </cell>
          <cell r="G6868">
            <v>6716</v>
          </cell>
          <cell r="H6868">
            <v>672</v>
          </cell>
        </row>
        <row r="6869">
          <cell r="B6869" t="str">
            <v>1103270</v>
          </cell>
          <cell r="C6869" t="str">
            <v xml:space="preserve">OMEGA CALIBRE 26 L=2.44M </v>
          </cell>
          <cell r="D6869" t="str">
            <v>und</v>
          </cell>
          <cell r="E6869">
            <v>0.75</v>
          </cell>
          <cell r="G6869">
            <v>2981</v>
          </cell>
          <cell r="H6869">
            <v>2236</v>
          </cell>
        </row>
        <row r="6870">
          <cell r="B6870" t="str">
            <v>13468</v>
          </cell>
          <cell r="C6870" t="str">
            <v xml:space="preserve">TORNILLO CORTO6x1-1/4" PUNTA AGUDA - </v>
          </cell>
          <cell r="D6870" t="str">
            <v>UN</v>
          </cell>
          <cell r="E6870">
            <v>6.12</v>
          </cell>
          <cell r="F6870">
            <v>0.02</v>
          </cell>
          <cell r="G6870">
            <v>18</v>
          </cell>
          <cell r="H6870">
            <v>112</v>
          </cell>
        </row>
        <row r="6871">
          <cell r="B6871" t="str">
            <v>13469</v>
          </cell>
          <cell r="C6871" t="str">
            <v xml:space="preserve">TORNILLO LAMINA DRAYWALL 6X1" PUNTA </v>
          </cell>
          <cell r="D6871" t="str">
            <v>UN</v>
          </cell>
          <cell r="E6871">
            <v>11.22</v>
          </cell>
          <cell r="F6871">
            <v>0.02</v>
          </cell>
          <cell r="G6871">
            <v>14</v>
          </cell>
          <cell r="H6871">
            <v>160</v>
          </cell>
        </row>
        <row r="6872">
          <cell r="B6872" t="str">
            <v>13470</v>
          </cell>
          <cell r="C6872" t="str">
            <v xml:space="preserve">VIGUETA CIELO RASO CALIBRE 26 (2.44M) </v>
          </cell>
          <cell r="D6872" t="str">
            <v>UN</v>
          </cell>
          <cell r="E6872">
            <v>0.5</v>
          </cell>
          <cell r="G6872">
            <v>2785</v>
          </cell>
          <cell r="H6872">
            <v>1393</v>
          </cell>
        </row>
        <row r="6873">
          <cell r="B6873" t="str">
            <v>1100364</v>
          </cell>
          <cell r="C6873" t="str">
            <v xml:space="preserve">Pintura Koraza </v>
          </cell>
          <cell r="D6873" t="str">
            <v>GN</v>
          </cell>
          <cell r="E6873">
            <v>0.1</v>
          </cell>
          <cell r="F6873">
            <v>0.05</v>
          </cell>
          <cell r="G6873">
            <v>66945</v>
          </cell>
          <cell r="H6873">
            <v>7029</v>
          </cell>
        </row>
        <row r="6874">
          <cell r="B6874" t="str">
            <v>4368</v>
          </cell>
          <cell r="C6874" t="str">
            <v xml:space="preserve">ANDAMIO TUBULAR (SECC:1.5X1.5M.) </v>
          </cell>
          <cell r="D6874" t="str">
            <v>DIA</v>
          </cell>
          <cell r="E6874">
            <v>0.38</v>
          </cell>
          <cell r="G6874">
            <v>880</v>
          </cell>
          <cell r="H6874">
            <v>334</v>
          </cell>
        </row>
        <row r="6875">
          <cell r="B6875" t="str">
            <v>4100943</v>
          </cell>
          <cell r="C6875" t="str">
            <v xml:space="preserve">CAMIONETA PICKUP </v>
          </cell>
          <cell r="D6875" t="str">
            <v>DD</v>
          </cell>
          <cell r="E6875">
            <v>1.2E-2</v>
          </cell>
          <cell r="G6875">
            <v>122585</v>
          </cell>
          <cell r="H6875">
            <v>1471</v>
          </cell>
        </row>
        <row r="6876">
          <cell r="B6876" t="str">
            <v>2A11689</v>
          </cell>
          <cell r="C6876" t="str">
            <v xml:space="preserve">Jornal Cuadrilla (MdeO) 2Ayud+1Ofic Obra </v>
          </cell>
          <cell r="D6876" t="str">
            <v>JR</v>
          </cell>
          <cell r="E6876">
            <v>0.12</v>
          </cell>
          <cell r="G6876">
            <v>185282.19</v>
          </cell>
          <cell r="H6876">
            <v>22234</v>
          </cell>
        </row>
        <row r="6877">
          <cell r="B6877" t="str">
            <v>47111</v>
          </cell>
          <cell r="C6877" t="str">
            <v xml:space="preserve">elementos de consumo y proteccion </v>
          </cell>
          <cell r="D6877" t="str">
            <v>%</v>
          </cell>
          <cell r="E6877">
            <v>22234</v>
          </cell>
          <cell r="G6877">
            <v>1.4999999999999999E-2</v>
          </cell>
          <cell r="H6877">
            <v>334</v>
          </cell>
        </row>
        <row r="6878">
          <cell r="B6878" t="str">
            <v>46111</v>
          </cell>
          <cell r="C6878" t="str">
            <v xml:space="preserve">herramienta y equipo menor </v>
          </cell>
          <cell r="D6878" t="str">
            <v>%</v>
          </cell>
          <cell r="E6878">
            <v>22234</v>
          </cell>
          <cell r="G6878">
            <v>0.05</v>
          </cell>
          <cell r="H6878">
            <v>1112</v>
          </cell>
        </row>
        <row r="6879">
          <cell r="C6879" t="str">
            <v>DIRECTO:  51,211 / M2</v>
          </cell>
          <cell r="D6879">
            <v>0</v>
          </cell>
          <cell r="G6879">
            <v>0</v>
          </cell>
          <cell r="H6879">
            <v>0</v>
          </cell>
        </row>
        <row r="6880">
          <cell r="C6880">
            <v>0</v>
          </cell>
          <cell r="D6880">
            <v>0</v>
          </cell>
          <cell r="G6880">
            <v>0</v>
          </cell>
          <cell r="H6880">
            <v>0</v>
          </cell>
        </row>
        <row r="6881">
          <cell r="B6881" t="str">
            <v>17-01-100</v>
          </cell>
          <cell r="C6881" t="str">
            <v>CIELO FALSO EN MALLA EXPANDIDA DE ALUZINC 1.2 MM. CON PINTURA POLIESTER REF. STRETCH METAL HD10 DE HUNTER DOUGLAS O EQUIVALENTE. INCLUYE PERFILERIA DE AUTOENSAMBLE, PERFILES SECUNDARIOS, ANGULOS PERIMETRALES Y PERFORACIONES PARA ELEMENTOS INCRUSTADOS EN EL CIELO.</v>
          </cell>
          <cell r="D6881" t="str">
            <v>M2</v>
          </cell>
          <cell r="E6881">
            <v>0</v>
          </cell>
          <cell r="G6881">
            <v>0</v>
          </cell>
          <cell r="H6881">
            <v>185203</v>
          </cell>
        </row>
        <row r="6882">
          <cell r="B6882" t="str">
            <v>1511A</v>
          </cell>
          <cell r="C6882" t="str">
            <v xml:space="preserve">cielo falso stretch metal aluzinc hd10 de hunter douglas o equivalente </v>
          </cell>
          <cell r="D6882" t="str">
            <v>m2</v>
          </cell>
          <cell r="E6882">
            <v>1</v>
          </cell>
          <cell r="F6882">
            <v>0.05</v>
          </cell>
          <cell r="G6882">
            <v>147427.16999999998</v>
          </cell>
          <cell r="H6882">
            <v>154799</v>
          </cell>
        </row>
        <row r="6883">
          <cell r="B6883" t="str">
            <v>1933</v>
          </cell>
          <cell r="C6883" t="str">
            <v xml:space="preserve">PLANCHON ORDINARIO (0.17x0.04M) L=4M </v>
          </cell>
          <cell r="D6883" t="str">
            <v>ML</v>
          </cell>
          <cell r="E6883">
            <v>2.5000000000000001E-2</v>
          </cell>
          <cell r="G6883">
            <v>7438</v>
          </cell>
          <cell r="H6883">
            <v>186</v>
          </cell>
        </row>
        <row r="6884">
          <cell r="B6884" t="str">
            <v>41638</v>
          </cell>
          <cell r="C6884" t="str">
            <v xml:space="preserve">ANDAMIO TUBULAR (SECC/MES.) </v>
          </cell>
          <cell r="D6884" t="str">
            <v>MES</v>
          </cell>
          <cell r="E6884">
            <v>0.01</v>
          </cell>
          <cell r="G6884">
            <v>20000</v>
          </cell>
          <cell r="H6884">
            <v>200</v>
          </cell>
        </row>
        <row r="6885">
          <cell r="B6885" t="str">
            <v>42447</v>
          </cell>
          <cell r="C6885" t="str">
            <v xml:space="preserve">CAMION DE 4.5 TONELADAS </v>
          </cell>
          <cell r="D6885" t="str">
            <v>VJ</v>
          </cell>
          <cell r="E6885">
            <v>5.1999999999999998E-2</v>
          </cell>
          <cell r="G6885">
            <v>168564</v>
          </cell>
          <cell r="H6885">
            <v>8765</v>
          </cell>
        </row>
        <row r="6886">
          <cell r="B6886" t="str">
            <v>2A11938</v>
          </cell>
          <cell r="C6886" t="str">
            <v xml:space="preserve">CUADRILLA ALBAÑILERIA GENERAL 1:1 </v>
          </cell>
          <cell r="D6886" t="str">
            <v>JR</v>
          </cell>
          <cell r="E6886">
            <v>0.15</v>
          </cell>
          <cell r="G6886">
            <v>133037.45000000001</v>
          </cell>
          <cell r="H6886">
            <v>19956</v>
          </cell>
        </row>
        <row r="6887">
          <cell r="B6887" t="str">
            <v>47111</v>
          </cell>
          <cell r="C6887" t="str">
            <v xml:space="preserve">elementos de consumo y proteccion </v>
          </cell>
          <cell r="D6887" t="str">
            <v>%</v>
          </cell>
          <cell r="E6887">
            <v>19956</v>
          </cell>
          <cell r="G6887">
            <v>1.4999999999999999E-2</v>
          </cell>
          <cell r="H6887">
            <v>299</v>
          </cell>
        </row>
        <row r="6888">
          <cell r="B6888" t="str">
            <v>46111</v>
          </cell>
          <cell r="C6888" t="str">
            <v xml:space="preserve">herramienta y equipo menor </v>
          </cell>
          <cell r="D6888" t="str">
            <v>%</v>
          </cell>
          <cell r="E6888">
            <v>19956</v>
          </cell>
          <cell r="G6888">
            <v>0.05</v>
          </cell>
          <cell r="H6888">
            <v>998</v>
          </cell>
        </row>
        <row r="6889">
          <cell r="C6889" t="str">
            <v>DIRECTO:  185,203 / M2</v>
          </cell>
          <cell r="D6889">
            <v>0</v>
          </cell>
          <cell r="G6889">
            <v>0</v>
          </cell>
          <cell r="H6889">
            <v>0</v>
          </cell>
        </row>
        <row r="6890">
          <cell r="C6890">
            <v>0</v>
          </cell>
          <cell r="D6890">
            <v>0</v>
          </cell>
          <cell r="G6890">
            <v>0</v>
          </cell>
          <cell r="H6890">
            <v>0</v>
          </cell>
        </row>
        <row r="6891">
          <cell r="B6891" t="str">
            <v>17-01-105</v>
          </cell>
          <cell r="C6891" t="str">
            <v>CIELO FALSO EN MALLA EXPANDIDA DE ALUMUNIO CON PINTURA POLIESTER REF. STRETCH METAL HD10 DE HUNTER DOUGLAS O EQUIVALENTE. INCLUYE PERFILERIA DE AUTOENSAMBLE, PERFILES SECUNDARIOS, ANGULOS PERIMETRALES Y PERFORACIONES PARA ELEMENTOS INCRUSTADOS EN EL CIELO.</v>
          </cell>
          <cell r="D6891" t="str">
            <v>M2</v>
          </cell>
          <cell r="E6891">
            <v>0</v>
          </cell>
          <cell r="G6891">
            <v>0</v>
          </cell>
          <cell r="H6891">
            <v>391919</v>
          </cell>
        </row>
        <row r="6892">
          <cell r="B6892" t="str">
            <v>1511G</v>
          </cell>
          <cell r="C6892" t="str">
            <v xml:space="preserve">cielo falso stretch metal aluminio hd10 de hunter douglas o equivalente </v>
          </cell>
          <cell r="D6892" t="str">
            <v>m2</v>
          </cell>
          <cell r="E6892">
            <v>1</v>
          </cell>
          <cell r="F6892">
            <v>0.05</v>
          </cell>
          <cell r="G6892">
            <v>344300</v>
          </cell>
          <cell r="H6892">
            <v>361515</v>
          </cell>
        </row>
        <row r="6893">
          <cell r="B6893" t="str">
            <v>1933</v>
          </cell>
          <cell r="C6893" t="str">
            <v xml:space="preserve">PLANCHON ORDINARIO (0.17x0.04M) L=4M </v>
          </cell>
          <cell r="D6893" t="str">
            <v>ML</v>
          </cell>
          <cell r="E6893">
            <v>2.5000000000000001E-2</v>
          </cell>
          <cell r="G6893">
            <v>7438</v>
          </cell>
          <cell r="H6893">
            <v>186</v>
          </cell>
        </row>
        <row r="6894">
          <cell r="B6894" t="str">
            <v>41638</v>
          </cell>
          <cell r="C6894" t="str">
            <v xml:space="preserve">ANDAMIO TUBULAR (SECC/MES.) </v>
          </cell>
          <cell r="D6894" t="str">
            <v>MES</v>
          </cell>
          <cell r="E6894">
            <v>0.01</v>
          </cell>
          <cell r="G6894">
            <v>20000</v>
          </cell>
          <cell r="H6894">
            <v>200</v>
          </cell>
        </row>
        <row r="6895">
          <cell r="B6895" t="str">
            <v>42447</v>
          </cell>
          <cell r="C6895" t="str">
            <v xml:space="preserve">CAMION DE 4.5 TONELADAS </v>
          </cell>
          <cell r="D6895" t="str">
            <v>VJ</v>
          </cell>
          <cell r="E6895">
            <v>5.1999999999999998E-2</v>
          </cell>
          <cell r="G6895">
            <v>168564</v>
          </cell>
          <cell r="H6895">
            <v>8765</v>
          </cell>
        </row>
        <row r="6896">
          <cell r="B6896" t="str">
            <v>2A11938</v>
          </cell>
          <cell r="C6896" t="str">
            <v xml:space="preserve">CUADRILLA ALBAÑILERIA GENERAL 1:1 </v>
          </cell>
          <cell r="D6896" t="str">
            <v>JR</v>
          </cell>
          <cell r="E6896">
            <v>0.15</v>
          </cell>
          <cell r="G6896">
            <v>133037.45000000001</v>
          </cell>
          <cell r="H6896">
            <v>19956</v>
          </cell>
        </row>
        <row r="6897">
          <cell r="B6897" t="str">
            <v>47111</v>
          </cell>
          <cell r="C6897" t="str">
            <v xml:space="preserve">elementos de consumo y proteccion </v>
          </cell>
          <cell r="D6897" t="str">
            <v>%</v>
          </cell>
          <cell r="E6897">
            <v>19956</v>
          </cell>
          <cell r="G6897">
            <v>1.4999999999999999E-2</v>
          </cell>
          <cell r="H6897">
            <v>299</v>
          </cell>
        </row>
        <row r="6898">
          <cell r="B6898" t="str">
            <v>46111</v>
          </cell>
          <cell r="C6898" t="str">
            <v xml:space="preserve">herramienta y equipo menor </v>
          </cell>
          <cell r="D6898" t="str">
            <v>%</v>
          </cell>
          <cell r="E6898">
            <v>19956</v>
          </cell>
          <cell r="G6898">
            <v>0.05</v>
          </cell>
          <cell r="H6898">
            <v>998</v>
          </cell>
        </row>
        <row r="6899">
          <cell r="C6899" t="str">
            <v>DIRECTO:  391,919 / M2</v>
          </cell>
          <cell r="D6899">
            <v>0</v>
          </cell>
          <cell r="G6899">
            <v>0</v>
          </cell>
          <cell r="H6899">
            <v>0</v>
          </cell>
        </row>
        <row r="6900">
          <cell r="C6900">
            <v>0</v>
          </cell>
          <cell r="D6900">
            <v>0</v>
          </cell>
          <cell r="G6900">
            <v>0</v>
          </cell>
          <cell r="H6900">
            <v>0</v>
          </cell>
        </row>
        <row r="6901">
          <cell r="B6901" t="str">
            <v>17-01-110</v>
          </cell>
          <cell r="C6901" t="str">
            <v>CIELO FALSO Y CERRAMIENTOS LATERALES EN PANELES DE ALUMINIO PERFORADO CON PINTURA POLIESTER REF. 300C DE HUNTER DOUGLAS O EQUIVALENTE. INCLUYE PERFILERIA PORTAPANEL, CUELGAS, REMATES LATERALES Y PERFORACIONES PARA ELEMENTOS INCRUSTADOS EN EL CIELO.</v>
          </cell>
          <cell r="D6901" t="str">
            <v>M2</v>
          </cell>
          <cell r="E6901">
            <v>0</v>
          </cell>
          <cell r="G6901">
            <v>0</v>
          </cell>
          <cell r="H6901">
            <v>447561</v>
          </cell>
        </row>
        <row r="6902">
          <cell r="B6902" t="str">
            <v>1511B</v>
          </cell>
          <cell r="C6902" t="str">
            <v xml:space="preserve">s. e i. cielo falso bandeja aluminio 300c de hunter douglas o equivalente </v>
          </cell>
          <cell r="D6902" t="str">
            <v>m2</v>
          </cell>
          <cell r="E6902">
            <v>1</v>
          </cell>
          <cell r="F6902">
            <v>0.05</v>
          </cell>
          <cell r="G6902">
            <v>397292.01449999999</v>
          </cell>
          <cell r="H6902">
            <v>417157</v>
          </cell>
        </row>
        <row r="6903">
          <cell r="B6903" t="str">
            <v>1933</v>
          </cell>
          <cell r="C6903" t="str">
            <v xml:space="preserve">PLANCHON ORDINARIO (0.17x0.04M) L=4M </v>
          </cell>
          <cell r="D6903" t="str">
            <v>ML</v>
          </cell>
          <cell r="E6903">
            <v>2.5000000000000001E-2</v>
          </cell>
          <cell r="G6903">
            <v>7438</v>
          </cell>
          <cell r="H6903">
            <v>186</v>
          </cell>
        </row>
        <row r="6904">
          <cell r="B6904" t="str">
            <v>41638</v>
          </cell>
          <cell r="C6904" t="str">
            <v xml:space="preserve">ANDAMIO TUBULAR (SECC/MES.) </v>
          </cell>
          <cell r="D6904" t="str">
            <v>MES</v>
          </cell>
          <cell r="E6904">
            <v>0.01</v>
          </cell>
          <cell r="G6904">
            <v>20000</v>
          </cell>
          <cell r="H6904">
            <v>200</v>
          </cell>
        </row>
        <row r="6905">
          <cell r="B6905" t="str">
            <v>42447</v>
          </cell>
          <cell r="C6905" t="str">
            <v xml:space="preserve">CAMION DE 4.5 TONELADAS </v>
          </cell>
          <cell r="D6905" t="str">
            <v>VJ</v>
          </cell>
          <cell r="E6905">
            <v>5.1999999999999998E-2</v>
          </cell>
          <cell r="G6905">
            <v>168564</v>
          </cell>
          <cell r="H6905">
            <v>8765</v>
          </cell>
        </row>
        <row r="6906">
          <cell r="B6906" t="str">
            <v>2A11938</v>
          </cell>
          <cell r="C6906" t="str">
            <v xml:space="preserve">CUADRILLA ALBAÑILERIA GENERAL 1:1 </v>
          </cell>
          <cell r="D6906" t="str">
            <v>JR</v>
          </cell>
          <cell r="E6906">
            <v>0.15</v>
          </cell>
          <cell r="G6906">
            <v>133037.45000000001</v>
          </cell>
          <cell r="H6906">
            <v>19956</v>
          </cell>
        </row>
        <row r="6907">
          <cell r="B6907" t="str">
            <v>47111</v>
          </cell>
          <cell r="C6907" t="str">
            <v xml:space="preserve">elementos de consumo y proteccion </v>
          </cell>
          <cell r="D6907" t="str">
            <v>%</v>
          </cell>
          <cell r="E6907">
            <v>19956</v>
          </cell>
          <cell r="G6907">
            <v>1.4999999999999999E-2</v>
          </cell>
          <cell r="H6907">
            <v>299</v>
          </cell>
        </row>
        <row r="6908">
          <cell r="B6908" t="str">
            <v>46111</v>
          </cell>
          <cell r="C6908" t="str">
            <v xml:space="preserve">herramienta y equipo menor </v>
          </cell>
          <cell r="D6908" t="str">
            <v>%</v>
          </cell>
          <cell r="E6908">
            <v>19956</v>
          </cell>
          <cell r="G6908">
            <v>0.05</v>
          </cell>
          <cell r="H6908">
            <v>998</v>
          </cell>
        </row>
        <row r="6909">
          <cell r="C6909" t="str">
            <v>DIRECTO:  447,561 / M2</v>
          </cell>
          <cell r="D6909">
            <v>0</v>
          </cell>
          <cell r="G6909">
            <v>0</v>
          </cell>
          <cell r="H6909">
            <v>0</v>
          </cell>
        </row>
        <row r="6910">
          <cell r="C6910">
            <v>0</v>
          </cell>
          <cell r="D6910">
            <v>0</v>
          </cell>
          <cell r="G6910">
            <v>0</v>
          </cell>
          <cell r="H6910">
            <v>0</v>
          </cell>
        </row>
        <row r="6911">
          <cell r="B6911" t="str">
            <v>17-01-120</v>
          </cell>
          <cell r="C6911" t="str">
            <v>CIELO FALSO PERGOLA EXTERIOR EN PANELES DE ALUMINIO PERFORADO CON PINTURA POLIESTER REF. MINIWAVE DE HUNTER DOUGLAS O EQUIVALENTE. INCLUYE PERFILERIA PORTAPANEL, CUELGAS, REMATES LATERALES Y PERFORACIONES PARA ELEMENTOS INCRUSTADOS EN EL CIELO.</v>
          </cell>
          <cell r="D6911" t="str">
            <v>M2</v>
          </cell>
          <cell r="E6911">
            <v>0</v>
          </cell>
          <cell r="G6911">
            <v>0</v>
          </cell>
          <cell r="H6911">
            <v>210639</v>
          </cell>
        </row>
        <row r="6912">
          <cell r="B6912" t="str">
            <v>1511C</v>
          </cell>
          <cell r="C6912" t="str">
            <v xml:space="preserve">s. e i. cielo falso aluminio miniwave microperforado con pintura poliester de hunter douglas o equivalente </v>
          </cell>
          <cell r="D6912" t="str">
            <v>m2</v>
          </cell>
          <cell r="E6912">
            <v>1</v>
          </cell>
          <cell r="F6912">
            <v>0.05</v>
          </cell>
          <cell r="G6912">
            <v>180000</v>
          </cell>
          <cell r="H6912">
            <v>189000</v>
          </cell>
        </row>
        <row r="6913">
          <cell r="B6913" t="str">
            <v>1933</v>
          </cell>
          <cell r="C6913" t="str">
            <v xml:space="preserve">PLANCHON ORDINARIO (0.17x0.04M) L=4M </v>
          </cell>
          <cell r="D6913" t="str">
            <v>ML</v>
          </cell>
          <cell r="E6913">
            <v>2.5000000000000001E-2</v>
          </cell>
          <cell r="G6913">
            <v>7438</v>
          </cell>
          <cell r="H6913">
            <v>186</v>
          </cell>
        </row>
        <row r="6914">
          <cell r="B6914" t="str">
            <v>41638</v>
          </cell>
          <cell r="C6914" t="str">
            <v xml:space="preserve">ANDAMIO TUBULAR (SECC/MES.) </v>
          </cell>
          <cell r="D6914" t="str">
            <v>MES</v>
          </cell>
          <cell r="E6914">
            <v>0.01</v>
          </cell>
          <cell r="G6914">
            <v>20000</v>
          </cell>
          <cell r="H6914">
            <v>200</v>
          </cell>
        </row>
        <row r="6915">
          <cell r="B6915" t="str">
            <v>2A11938</v>
          </cell>
          <cell r="C6915" t="str">
            <v xml:space="preserve">CUADRILLA ALBAÑILERIA GENERAL 1:1 </v>
          </cell>
          <cell r="D6915" t="str">
            <v>JR</v>
          </cell>
          <cell r="E6915">
            <v>0.15</v>
          </cell>
          <cell r="G6915">
            <v>133037.45000000001</v>
          </cell>
          <cell r="H6915">
            <v>19956</v>
          </cell>
        </row>
        <row r="6916">
          <cell r="B6916" t="str">
            <v>47111</v>
          </cell>
          <cell r="C6916" t="str">
            <v xml:space="preserve">elementos de consumo y proteccion </v>
          </cell>
          <cell r="D6916" t="str">
            <v>%</v>
          </cell>
          <cell r="E6916">
            <v>19956</v>
          </cell>
          <cell r="G6916">
            <v>1.4999999999999999E-2</v>
          </cell>
          <cell r="H6916">
            <v>299</v>
          </cell>
        </row>
        <row r="6917">
          <cell r="B6917" t="str">
            <v>46111</v>
          </cell>
          <cell r="C6917" t="str">
            <v xml:space="preserve">herramienta y equipo menor </v>
          </cell>
          <cell r="D6917" t="str">
            <v>%</v>
          </cell>
          <cell r="E6917">
            <v>19956</v>
          </cell>
          <cell r="G6917">
            <v>0.05</v>
          </cell>
          <cell r="H6917">
            <v>998</v>
          </cell>
        </row>
        <row r="6918">
          <cell r="C6918" t="str">
            <v>DIRECTO:  210,639 / M2</v>
          </cell>
          <cell r="D6918">
            <v>0</v>
          </cell>
          <cell r="G6918">
            <v>0</v>
          </cell>
          <cell r="H6918">
            <v>0</v>
          </cell>
        </row>
        <row r="6919">
          <cell r="C6919">
            <v>0</v>
          </cell>
          <cell r="D6919">
            <v>0</v>
          </cell>
          <cell r="G6919">
            <v>0</v>
          </cell>
          <cell r="H6919">
            <v>0</v>
          </cell>
        </row>
        <row r="6920">
          <cell r="B6920" t="str">
            <v>17-01-130</v>
          </cell>
          <cell r="C6920" t="str">
            <v>CERRAMIENTOS LATERALES VACIOS EN PANELES DE ALUMINIO PERFORADO CON PINTURA POLIESTER REF. MINIWAVE DE HUNTER DOUGLAS O EQUIVALENTE. INCLUYE PERFILERIA PORTAPANEL, CUELGAS, REMATES LATERALES Y PERFORACIONES PARA ELEMENTOS INCRUSTADOS.</v>
          </cell>
          <cell r="D6920" t="str">
            <v>M2</v>
          </cell>
          <cell r="E6920">
            <v>0</v>
          </cell>
          <cell r="G6920">
            <v>0</v>
          </cell>
          <cell r="H6920">
            <v>210639</v>
          </cell>
        </row>
        <row r="6921">
          <cell r="B6921" t="str">
            <v>1511C</v>
          </cell>
          <cell r="C6921" t="str">
            <v xml:space="preserve">s. e i. cielo falso aluminio miniwave microperforado con pintura poliester de hunter douglas o equivalente </v>
          </cell>
          <cell r="D6921" t="str">
            <v>m2</v>
          </cell>
          <cell r="E6921">
            <v>1</v>
          </cell>
          <cell r="F6921">
            <v>0.05</v>
          </cell>
          <cell r="G6921">
            <v>180000</v>
          </cell>
          <cell r="H6921">
            <v>189000</v>
          </cell>
        </row>
        <row r="6922">
          <cell r="B6922" t="str">
            <v>1933</v>
          </cell>
          <cell r="C6922" t="str">
            <v xml:space="preserve">PLANCHON ORDINARIO (0.17x0.04M) L=4M </v>
          </cell>
          <cell r="D6922" t="str">
            <v>ML</v>
          </cell>
          <cell r="E6922">
            <v>2.5000000000000001E-2</v>
          </cell>
          <cell r="G6922">
            <v>7438</v>
          </cell>
          <cell r="H6922">
            <v>186</v>
          </cell>
        </row>
        <row r="6923">
          <cell r="B6923" t="str">
            <v>41638</v>
          </cell>
          <cell r="C6923" t="str">
            <v xml:space="preserve">ANDAMIO TUBULAR (SECC/MES.) </v>
          </cell>
          <cell r="D6923" t="str">
            <v>MES</v>
          </cell>
          <cell r="E6923">
            <v>0.01</v>
          </cell>
          <cell r="G6923">
            <v>20000</v>
          </cell>
          <cell r="H6923">
            <v>200</v>
          </cell>
        </row>
        <row r="6924">
          <cell r="B6924" t="str">
            <v>2A11938</v>
          </cell>
          <cell r="C6924" t="str">
            <v xml:space="preserve">CUADRILLA ALBAÑILERIA GENERAL 1:1 </v>
          </cell>
          <cell r="D6924" t="str">
            <v>JR</v>
          </cell>
          <cell r="E6924">
            <v>0.15</v>
          </cell>
          <cell r="G6924">
            <v>133037.45000000001</v>
          </cell>
          <cell r="H6924">
            <v>19956</v>
          </cell>
        </row>
        <row r="6925">
          <cell r="B6925" t="str">
            <v>47111</v>
          </cell>
          <cell r="C6925" t="str">
            <v xml:space="preserve">elementos de consumo y proteccion </v>
          </cell>
          <cell r="D6925" t="str">
            <v>%</v>
          </cell>
          <cell r="E6925">
            <v>19956</v>
          </cell>
          <cell r="G6925">
            <v>1.4999999999999999E-2</v>
          </cell>
          <cell r="H6925">
            <v>299</v>
          </cell>
        </row>
        <row r="6926">
          <cell r="B6926" t="str">
            <v>46111</v>
          </cell>
          <cell r="C6926" t="str">
            <v xml:space="preserve">herramienta y equipo menor </v>
          </cell>
          <cell r="D6926" t="str">
            <v>%</v>
          </cell>
          <cell r="E6926">
            <v>19956</v>
          </cell>
          <cell r="G6926">
            <v>0.05</v>
          </cell>
          <cell r="H6926">
            <v>998</v>
          </cell>
        </row>
        <row r="6927">
          <cell r="C6927" t="str">
            <v>DIRECTO:  210,639 / M2</v>
          </cell>
          <cell r="D6927">
            <v>0</v>
          </cell>
          <cell r="G6927">
            <v>0</v>
          </cell>
          <cell r="H6927">
            <v>0</v>
          </cell>
        </row>
        <row r="6928">
          <cell r="C6928">
            <v>0</v>
          </cell>
          <cell r="D6928">
            <v>0</v>
          </cell>
          <cell r="G6928">
            <v>0</v>
          </cell>
          <cell r="H6928">
            <v>0</v>
          </cell>
        </row>
        <row r="6929">
          <cell r="B6929" t="str">
            <v>17-01-140</v>
          </cell>
          <cell r="C6929" t="str">
            <v>CIELO FALSO ZONA PISCINAS EN PANELES DE ALUZINC CON PINTURA DURANAR REF. BAFFLE 100 PASO 150 CON RELLENO EN FIBRA DE VIDRIO DE HUNTER DOUGLAS O EQUIVALENTE. INCLUYE PERFILERIA PORTAPANEL, CUELGAS Y REMATES LATERALES.</v>
          </cell>
          <cell r="D6929" t="str">
            <v>M2</v>
          </cell>
          <cell r="E6929">
            <v>0</v>
          </cell>
          <cell r="G6929">
            <v>0</v>
          </cell>
          <cell r="H6929">
            <v>382307</v>
          </cell>
        </row>
        <row r="6930">
          <cell r="B6930" t="str">
            <v>1511D</v>
          </cell>
          <cell r="C6930" t="str">
            <v xml:space="preserve">s. e i. cielo falso aluzinc baffle 100 + relleno fibra vidrio con pintura duranar de hunter douglas o equivalente </v>
          </cell>
          <cell r="D6930" t="str">
            <v>m2</v>
          </cell>
          <cell r="E6930">
            <v>1</v>
          </cell>
          <cell r="F6930">
            <v>0.05</v>
          </cell>
          <cell r="G6930">
            <v>343493</v>
          </cell>
          <cell r="H6930">
            <v>360668</v>
          </cell>
        </row>
        <row r="6931">
          <cell r="B6931" t="str">
            <v>1933</v>
          </cell>
          <cell r="C6931" t="str">
            <v xml:space="preserve">PLANCHON ORDINARIO (0.17x0.04M) L=4M </v>
          </cell>
          <cell r="D6931" t="str">
            <v>ML</v>
          </cell>
          <cell r="E6931">
            <v>2.5000000000000001E-2</v>
          </cell>
          <cell r="G6931">
            <v>7438</v>
          </cell>
          <cell r="H6931">
            <v>186</v>
          </cell>
        </row>
        <row r="6932">
          <cell r="B6932" t="str">
            <v>41638</v>
          </cell>
          <cell r="C6932" t="str">
            <v xml:space="preserve">ANDAMIO TUBULAR (SECC/MES.) </v>
          </cell>
          <cell r="D6932" t="str">
            <v>MES</v>
          </cell>
          <cell r="E6932">
            <v>0.01</v>
          </cell>
          <cell r="G6932">
            <v>20000</v>
          </cell>
          <cell r="H6932">
            <v>200</v>
          </cell>
        </row>
        <row r="6933">
          <cell r="B6933" t="str">
            <v>2A11938</v>
          </cell>
          <cell r="C6933" t="str">
            <v xml:space="preserve">CUADRILLA ALBAÑILERIA GENERAL 1:1 </v>
          </cell>
          <cell r="D6933" t="str">
            <v>JR</v>
          </cell>
          <cell r="E6933">
            <v>0.15</v>
          </cell>
          <cell r="G6933">
            <v>133037.45000000001</v>
          </cell>
          <cell r="H6933">
            <v>19956</v>
          </cell>
        </row>
        <row r="6934">
          <cell r="B6934" t="str">
            <v>47111</v>
          </cell>
          <cell r="C6934" t="str">
            <v xml:space="preserve">elementos de consumo y proteccion </v>
          </cell>
          <cell r="D6934" t="str">
            <v>%</v>
          </cell>
          <cell r="E6934">
            <v>19956</v>
          </cell>
          <cell r="G6934">
            <v>1.4999999999999999E-2</v>
          </cell>
          <cell r="H6934">
            <v>299</v>
          </cell>
        </row>
        <row r="6935">
          <cell r="B6935" t="str">
            <v>46111</v>
          </cell>
          <cell r="C6935" t="str">
            <v xml:space="preserve">herramienta y equipo menor </v>
          </cell>
          <cell r="D6935" t="str">
            <v>%</v>
          </cell>
          <cell r="E6935">
            <v>19956</v>
          </cell>
          <cell r="G6935">
            <v>0.05</v>
          </cell>
          <cell r="H6935">
            <v>998</v>
          </cell>
        </row>
        <row r="6936">
          <cell r="C6936" t="str">
            <v>DIRECTO:  382,307 / M2</v>
          </cell>
          <cell r="D6936">
            <v>0</v>
          </cell>
          <cell r="G6936">
            <v>0</v>
          </cell>
          <cell r="H6936">
            <v>0</v>
          </cell>
        </row>
        <row r="6937">
          <cell r="C6937">
            <v>0</v>
          </cell>
          <cell r="D6937">
            <v>0</v>
          </cell>
          <cell r="G6937">
            <v>0</v>
          </cell>
          <cell r="H6937">
            <v>0</v>
          </cell>
        </row>
        <row r="6938">
          <cell r="B6938" t="str">
            <v>17-01-150</v>
          </cell>
          <cell r="C6938" t="str">
            <v>CIELO FALSO ZONA POLIDEPORTIVO, GIMNASIO Y RESTAURANTE EN PANELES DE ALUZINC CON PINTURA POLIESTER REF. BAFFLE 100 PASO 150 CON RELLENO EN FIBRA DE VIDRIO DE HUNTER DOUGLAS O EQUIVALENTE. INCLUYE PERFILERIA PORTAPANEL, CUELGAS Y REMATES LATERALES.</v>
          </cell>
          <cell r="D6938" t="str">
            <v>M2</v>
          </cell>
          <cell r="E6938">
            <v>0</v>
          </cell>
          <cell r="G6938">
            <v>0</v>
          </cell>
          <cell r="H6938">
            <v>335589</v>
          </cell>
        </row>
        <row r="6939">
          <cell r="B6939" t="str">
            <v>1511E</v>
          </cell>
          <cell r="C6939" t="str">
            <v xml:space="preserve">s. e i. cielo falso aluzinc baffle 100 + relleno fibra vidrio con pintura poliester de hunter douglas o equivalente </v>
          </cell>
          <cell r="D6939" t="str">
            <v>m2</v>
          </cell>
          <cell r="E6939">
            <v>1</v>
          </cell>
          <cell r="F6939">
            <v>0.05</v>
          </cell>
          <cell r="G6939">
            <v>299000</v>
          </cell>
          <cell r="H6939">
            <v>313950</v>
          </cell>
        </row>
        <row r="6940">
          <cell r="B6940" t="str">
            <v>1933</v>
          </cell>
          <cell r="C6940" t="str">
            <v xml:space="preserve">PLANCHON ORDINARIO (0.17x0.04M) L=4M </v>
          </cell>
          <cell r="D6940" t="str">
            <v>ML</v>
          </cell>
          <cell r="E6940">
            <v>2.5000000000000001E-2</v>
          </cell>
          <cell r="G6940">
            <v>7438</v>
          </cell>
          <cell r="H6940">
            <v>186</v>
          </cell>
        </row>
        <row r="6941">
          <cell r="B6941" t="str">
            <v>41638</v>
          </cell>
          <cell r="C6941" t="str">
            <v xml:space="preserve">ANDAMIO TUBULAR (SECC/MES.) </v>
          </cell>
          <cell r="D6941" t="str">
            <v>MES</v>
          </cell>
          <cell r="E6941">
            <v>0.01</v>
          </cell>
          <cell r="G6941">
            <v>20000</v>
          </cell>
          <cell r="H6941">
            <v>200</v>
          </cell>
        </row>
        <row r="6942">
          <cell r="B6942" t="str">
            <v>2A11938</v>
          </cell>
          <cell r="C6942" t="str">
            <v xml:space="preserve">CUADRILLA ALBAÑILERIA GENERAL 1:1 </v>
          </cell>
          <cell r="D6942" t="str">
            <v>JR</v>
          </cell>
          <cell r="E6942">
            <v>0.15</v>
          </cell>
          <cell r="G6942">
            <v>133037.45000000001</v>
          </cell>
          <cell r="H6942">
            <v>19956</v>
          </cell>
        </row>
        <row r="6943">
          <cell r="B6943" t="str">
            <v>47111</v>
          </cell>
          <cell r="C6943" t="str">
            <v xml:space="preserve">elementos de consumo y proteccion </v>
          </cell>
          <cell r="D6943" t="str">
            <v>%</v>
          </cell>
          <cell r="E6943">
            <v>19956</v>
          </cell>
          <cell r="G6943">
            <v>1.4999999999999999E-2</v>
          </cell>
          <cell r="H6943">
            <v>299</v>
          </cell>
        </row>
        <row r="6944">
          <cell r="B6944" t="str">
            <v>46111</v>
          </cell>
          <cell r="C6944" t="str">
            <v xml:space="preserve">herramienta y equipo menor </v>
          </cell>
          <cell r="D6944" t="str">
            <v>%</v>
          </cell>
          <cell r="E6944">
            <v>19956</v>
          </cell>
          <cell r="G6944">
            <v>0.05</v>
          </cell>
          <cell r="H6944">
            <v>998</v>
          </cell>
        </row>
        <row r="6945">
          <cell r="C6945" t="str">
            <v>DIRECTO:  335,589 / M2</v>
          </cell>
          <cell r="D6945">
            <v>0</v>
          </cell>
          <cell r="G6945">
            <v>0</v>
          </cell>
          <cell r="H6945">
            <v>0</v>
          </cell>
        </row>
        <row r="6946">
          <cell r="C6946">
            <v>0</v>
          </cell>
          <cell r="D6946">
            <v>0</v>
          </cell>
          <cell r="G6946">
            <v>0</v>
          </cell>
          <cell r="H6946">
            <v>0</v>
          </cell>
        </row>
        <row r="6947">
          <cell r="B6947" t="str">
            <v>17-01-200</v>
          </cell>
          <cell r="C6947" t="str">
            <v>CIELO FALSO EN PANEL ALVEOLAR EN PVC RIGIDO EXTRUIDO BLANCO ACABADO LISO 200x8 MM. CON SISTEMA MACHIMBRADO REF. 201910002 DE ARKOS O EQUIVALENTE. INCLUYE PERFILERIA DE AUTOENSAMBLE, PERFILES SECUNDARIOS, ANGULOS PERIMETRALES Y PERFORACIONES PARA ELEMENTOS INCRUSTADOS EN EL CIELO.</v>
          </cell>
          <cell r="D6947" t="str">
            <v>M2</v>
          </cell>
          <cell r="E6947">
            <v>0</v>
          </cell>
          <cell r="G6947">
            <v>0</v>
          </cell>
          <cell r="H6947">
            <v>65778</v>
          </cell>
        </row>
        <row r="6948">
          <cell r="B6948" t="str">
            <v>1105664</v>
          </cell>
          <cell r="C6948" t="str">
            <v xml:space="preserve">"T "CIELO RASO PVC BLANCO BRILLANTE </v>
          </cell>
          <cell r="D6948" t="str">
            <v>und</v>
          </cell>
          <cell r="E6948">
            <v>0.12</v>
          </cell>
          <cell r="G6948">
            <v>11872</v>
          </cell>
          <cell r="H6948">
            <v>1425</v>
          </cell>
        </row>
        <row r="6949">
          <cell r="B6949" t="str">
            <v>13334</v>
          </cell>
          <cell r="C6949" t="str">
            <v xml:space="preserve">ANGULO 2.5X2.5 CAL26 ROLADO (L=2.44M) </v>
          </cell>
          <cell r="D6949" t="str">
            <v>UN</v>
          </cell>
          <cell r="E6949">
            <v>1.05</v>
          </cell>
          <cell r="G6949">
            <v>1700</v>
          </cell>
          <cell r="H6949">
            <v>1785</v>
          </cell>
        </row>
        <row r="6950">
          <cell r="B6950" t="str">
            <v>1103264</v>
          </cell>
          <cell r="C6950" t="str">
            <v xml:space="preserve">CARGA CON PERNO** VERDE MEDIA TIRO A </v>
          </cell>
          <cell r="D6950" t="str">
            <v>UN</v>
          </cell>
          <cell r="E6950">
            <v>2.2000000000000002</v>
          </cell>
          <cell r="F6950">
            <v>0.1</v>
          </cell>
          <cell r="G6950">
            <v>265</v>
          </cell>
          <cell r="H6950">
            <v>641</v>
          </cell>
        </row>
        <row r="6951">
          <cell r="B6951" t="str">
            <v>1105663</v>
          </cell>
          <cell r="C6951" t="str">
            <v xml:space="preserve">CIELO RASO PVC BLANCO BRILLANTE </v>
          </cell>
          <cell r="D6951" t="str">
            <v>und</v>
          </cell>
          <cell r="E6951">
            <v>0.69059999999999999</v>
          </cell>
          <cell r="G6951">
            <v>36932</v>
          </cell>
          <cell r="H6951">
            <v>25505</v>
          </cell>
        </row>
        <row r="6952">
          <cell r="B6952" t="str">
            <v>1104528</v>
          </cell>
          <cell r="C6952" t="str">
            <v xml:space="preserve">PERFIL OMEGA(60.3MM) L=3.05M CAL.26 </v>
          </cell>
          <cell r="D6952" t="str">
            <v>UN</v>
          </cell>
          <cell r="E6952">
            <v>0.81040000000000001</v>
          </cell>
          <cell r="G6952">
            <v>4104</v>
          </cell>
          <cell r="H6952">
            <v>3326</v>
          </cell>
        </row>
        <row r="6953">
          <cell r="B6953" t="str">
            <v>1104532</v>
          </cell>
          <cell r="C6953" t="str">
            <v xml:space="preserve">PUNTILLA LISA EN ACERO PARA CONCRETO </v>
          </cell>
          <cell r="D6953" t="str">
            <v>LB</v>
          </cell>
          <cell r="E6953">
            <v>0.309</v>
          </cell>
          <cell r="G6953">
            <v>4296</v>
          </cell>
          <cell r="H6953">
            <v>1327</v>
          </cell>
        </row>
        <row r="6954">
          <cell r="B6954" t="str">
            <v>1103053</v>
          </cell>
          <cell r="C6954" t="str">
            <v xml:space="preserve">TORNILLO CABEZA LENTEJA PUNTA BROCA </v>
          </cell>
          <cell r="D6954" t="str">
            <v>UN</v>
          </cell>
          <cell r="E6954">
            <v>13.26</v>
          </cell>
          <cell r="G6954">
            <v>48</v>
          </cell>
          <cell r="H6954">
            <v>636</v>
          </cell>
        </row>
        <row r="6955">
          <cell r="B6955" t="str">
            <v>1103269</v>
          </cell>
          <cell r="C6955" t="str">
            <v xml:space="preserve">VIGUETA CIELO RASO CALIBRE 28 L=2.44 </v>
          </cell>
          <cell r="D6955" t="str">
            <v>UN</v>
          </cell>
          <cell r="E6955">
            <v>1.0305</v>
          </cell>
          <cell r="G6955">
            <v>2900</v>
          </cell>
          <cell r="H6955">
            <v>2988</v>
          </cell>
        </row>
        <row r="6956">
          <cell r="B6956" t="str">
            <v>4368</v>
          </cell>
          <cell r="C6956" t="str">
            <v xml:space="preserve">ANDAMIO TUBULAR (SECC:1.5X1.5M.) </v>
          </cell>
          <cell r="D6956" t="str">
            <v>DIA</v>
          </cell>
          <cell r="E6956">
            <v>0.54600000000000004</v>
          </cell>
          <cell r="G6956">
            <v>880</v>
          </cell>
          <cell r="H6956">
            <v>480</v>
          </cell>
        </row>
        <row r="6957">
          <cell r="B6957" t="str">
            <v>4104287</v>
          </cell>
          <cell r="C6957" t="str">
            <v xml:space="preserve">PLANCHON a=0.20M,e=4CM,L=3M ALQUILER </v>
          </cell>
          <cell r="D6957" t="str">
            <v>DIA</v>
          </cell>
          <cell r="E6957">
            <v>0.73</v>
          </cell>
          <cell r="G6957">
            <v>238</v>
          </cell>
          <cell r="H6957">
            <v>174</v>
          </cell>
        </row>
        <row r="6958">
          <cell r="B6958" t="str">
            <v>4100943</v>
          </cell>
          <cell r="C6958" t="str">
            <v xml:space="preserve">CAMIONETA PICKUP </v>
          </cell>
          <cell r="D6958" t="str">
            <v>DD</v>
          </cell>
          <cell r="E6958">
            <v>1.4999999999999999E-2</v>
          </cell>
          <cell r="G6958">
            <v>122585</v>
          </cell>
          <cell r="H6958">
            <v>1839</v>
          </cell>
        </row>
        <row r="6959">
          <cell r="B6959" t="str">
            <v>2A13074</v>
          </cell>
          <cell r="C6959" t="str">
            <v xml:space="preserve">CUADRILLA ALBAÑILERIA ACABADOS </v>
          </cell>
          <cell r="D6959" t="str">
            <v>JR</v>
          </cell>
          <cell r="E6959">
            <v>0.13</v>
          </cell>
          <cell r="G6959">
            <v>185282.19</v>
          </cell>
          <cell r="H6959">
            <v>24087</v>
          </cell>
        </row>
        <row r="6960">
          <cell r="B6960" t="str">
            <v>47111</v>
          </cell>
          <cell r="C6960" t="str">
            <v xml:space="preserve">elementos de consumo y proteccion </v>
          </cell>
          <cell r="D6960" t="str">
            <v>%</v>
          </cell>
          <cell r="E6960">
            <v>24087</v>
          </cell>
          <cell r="G6960">
            <v>1.4999999999999999E-2</v>
          </cell>
          <cell r="H6960">
            <v>361</v>
          </cell>
        </row>
        <row r="6961">
          <cell r="B6961" t="str">
            <v>46111</v>
          </cell>
          <cell r="C6961" t="str">
            <v xml:space="preserve">herramienta y equipo menor </v>
          </cell>
          <cell r="D6961" t="str">
            <v>%</v>
          </cell>
          <cell r="E6961">
            <v>24087</v>
          </cell>
          <cell r="G6961">
            <v>0.05</v>
          </cell>
          <cell r="H6961">
            <v>1204</v>
          </cell>
        </row>
        <row r="6962">
          <cell r="C6962" t="str">
            <v>DIRECTO:  65,778 / M2</v>
          </cell>
          <cell r="D6962">
            <v>0</v>
          </cell>
          <cell r="G6962">
            <v>0</v>
          </cell>
          <cell r="H6962">
            <v>0</v>
          </cell>
        </row>
        <row r="6963">
          <cell r="C6963">
            <v>0</v>
          </cell>
          <cell r="D6963">
            <v>0</v>
          </cell>
          <cell r="G6963">
            <v>0</v>
          </cell>
          <cell r="H6963">
            <v>0</v>
          </cell>
        </row>
        <row r="6964">
          <cell r="B6964" t="str">
            <v>17-01-300</v>
          </cell>
          <cell r="C6964" t="str">
            <v>CIELO FALSO EN PANEL ACUSTICO ABSORBENTE TIPO PANEL PERFORADO PARA CIELO RASO O EQUIVALENTE. INCLUYE FIBRA DE VIDRIO Y ESTRUCTURA LIVIANA DE SOPORTE.</v>
          </cell>
          <cell r="D6964" t="str">
            <v>M2</v>
          </cell>
          <cell r="E6964">
            <v>0</v>
          </cell>
          <cell r="G6964">
            <v>0</v>
          </cell>
          <cell r="H6964">
            <v>371023</v>
          </cell>
        </row>
        <row r="6965">
          <cell r="B6965" t="str">
            <v>1511F</v>
          </cell>
          <cell r="C6965" t="str">
            <v xml:space="preserve">s. e i. cielo falso panel absorbente tipo panel perforado. Inclyye fibra de vidrio y estructura de soporte </v>
          </cell>
          <cell r="D6965" t="str">
            <v>m2</v>
          </cell>
          <cell r="E6965">
            <v>1</v>
          </cell>
          <cell r="G6965">
            <v>371022.59149999998</v>
          </cell>
          <cell r="H6965">
            <v>371023</v>
          </cell>
        </row>
        <row r="6966">
          <cell r="C6966" t="str">
            <v>DIRECTO:  371,023 / M2</v>
          </cell>
          <cell r="D6966">
            <v>0</v>
          </cell>
          <cell r="G6966">
            <v>0</v>
          </cell>
          <cell r="H6966">
            <v>0</v>
          </cell>
        </row>
        <row r="6967">
          <cell r="C6967">
            <v>0</v>
          </cell>
          <cell r="D6967">
            <v>0</v>
          </cell>
          <cell r="G6967">
            <v>0</v>
          </cell>
          <cell r="H6967">
            <v>0</v>
          </cell>
        </row>
        <row r="6968">
          <cell r="B6968" t="str">
            <v>17-01-310</v>
          </cell>
          <cell r="C6968" t="str">
            <v>PROTECCION ACUSTICA DE LOSA EN FIBRA DE VIDRIO REF. BLACK THEATER DE 2" O EQUIVALENTE. INCLUYE ANCLAJE A SUPERFICIE DE SOPORTE.</v>
          </cell>
          <cell r="D6968" t="str">
            <v>M2</v>
          </cell>
          <cell r="E6968">
            <v>0</v>
          </cell>
          <cell r="G6968">
            <v>0</v>
          </cell>
          <cell r="H6968">
            <v>84639</v>
          </cell>
        </row>
        <row r="6969">
          <cell r="B6969" t="str">
            <v>16A29</v>
          </cell>
          <cell r="C6969" t="str">
            <v xml:space="preserve">fibra de vidrio black theater 2" o equivalente </v>
          </cell>
          <cell r="D6969" t="str">
            <v>m2</v>
          </cell>
          <cell r="E6969">
            <v>1.5</v>
          </cell>
          <cell r="F6969">
            <v>0.05</v>
          </cell>
          <cell r="G6969">
            <v>51040.042999193764</v>
          </cell>
          <cell r="H6969">
            <v>80388</v>
          </cell>
        </row>
        <row r="6970">
          <cell r="B6970" t="str">
            <v>2A11938</v>
          </cell>
          <cell r="C6970" t="str">
            <v xml:space="preserve">CUADRILLA ALBAÑILERIA GENERAL 1:1 </v>
          </cell>
          <cell r="D6970" t="str">
            <v>JR</v>
          </cell>
          <cell r="E6970">
            <v>0.03</v>
          </cell>
          <cell r="G6970">
            <v>133037.45000000001</v>
          </cell>
          <cell r="H6970">
            <v>3991</v>
          </cell>
        </row>
        <row r="6971">
          <cell r="B6971" t="str">
            <v>47111</v>
          </cell>
          <cell r="C6971" t="str">
            <v xml:space="preserve">elementos de consumo y proteccion </v>
          </cell>
          <cell r="D6971" t="str">
            <v>%</v>
          </cell>
          <cell r="E6971">
            <v>3991</v>
          </cell>
          <cell r="G6971">
            <v>1.4999999999999999E-2</v>
          </cell>
          <cell r="H6971">
            <v>60</v>
          </cell>
        </row>
        <row r="6972">
          <cell r="B6972" t="str">
            <v>46111</v>
          </cell>
          <cell r="C6972" t="str">
            <v xml:space="preserve">herramienta y equipo menor </v>
          </cell>
          <cell r="D6972" t="str">
            <v>%</v>
          </cell>
          <cell r="E6972">
            <v>3991</v>
          </cell>
          <cell r="G6972">
            <v>0.05</v>
          </cell>
          <cell r="H6972">
            <v>200</v>
          </cell>
        </row>
        <row r="6973">
          <cell r="C6973" t="str">
            <v>DIRECTO:  84,639 / M2</v>
          </cell>
          <cell r="D6973">
            <v>0</v>
          </cell>
          <cell r="G6973">
            <v>0</v>
          </cell>
          <cell r="H6973">
            <v>0</v>
          </cell>
        </row>
        <row r="6974">
          <cell r="C6974">
            <v>0</v>
          </cell>
          <cell r="D6974">
            <v>0</v>
          </cell>
          <cell r="G6974">
            <v>0</v>
          </cell>
          <cell r="H6974">
            <v>0</v>
          </cell>
        </row>
        <row r="6975">
          <cell r="B6975" t="str">
            <v>17-01-320</v>
          </cell>
          <cell r="C6975" t="str">
            <v>PROTECCION ACUSTICA DE LOSA EN FIBRA DE VIDRIO REF. BLACK THEATER DE 1" O EQUIVALENTE. INCLUYE ANCLAJE A SUPERFICIE DE SOPORTE.</v>
          </cell>
          <cell r="D6975" t="str">
            <v>M2</v>
          </cell>
          <cell r="E6975">
            <v>0</v>
          </cell>
          <cell r="G6975">
            <v>0</v>
          </cell>
          <cell r="H6975">
            <v>77499</v>
          </cell>
        </row>
        <row r="6976">
          <cell r="B6976" t="str">
            <v>16A28</v>
          </cell>
          <cell r="C6976" t="str">
            <v xml:space="preserve">fibra de vidrio black theater 1" o equivalente </v>
          </cell>
          <cell r="D6976" t="str">
            <v>m2</v>
          </cell>
          <cell r="E6976">
            <v>1.5</v>
          </cell>
          <cell r="F6976">
            <v>0.05</v>
          </cell>
          <cell r="G6976">
            <v>46506.484499999999</v>
          </cell>
          <cell r="H6976">
            <v>73248</v>
          </cell>
        </row>
        <row r="6977">
          <cell r="B6977" t="str">
            <v>2A11938</v>
          </cell>
          <cell r="C6977" t="str">
            <v xml:space="preserve">CUADRILLA ALBAÑILERIA GENERAL 1:1 </v>
          </cell>
          <cell r="D6977" t="str">
            <v>JR</v>
          </cell>
          <cell r="E6977">
            <v>0.03</v>
          </cell>
          <cell r="G6977">
            <v>133037.45000000001</v>
          </cell>
          <cell r="H6977">
            <v>3991</v>
          </cell>
        </row>
        <row r="6978">
          <cell r="B6978" t="str">
            <v>47111</v>
          </cell>
          <cell r="C6978" t="str">
            <v xml:space="preserve">elementos de consumo y proteccion </v>
          </cell>
          <cell r="D6978" t="str">
            <v>%</v>
          </cell>
          <cell r="E6978">
            <v>3991</v>
          </cell>
          <cell r="G6978">
            <v>1.4999999999999999E-2</v>
          </cell>
          <cell r="H6978">
            <v>60</v>
          </cell>
        </row>
        <row r="6979">
          <cell r="B6979" t="str">
            <v>46111</v>
          </cell>
          <cell r="C6979" t="str">
            <v xml:space="preserve">herramienta y equipo menor </v>
          </cell>
          <cell r="D6979" t="str">
            <v>%</v>
          </cell>
          <cell r="E6979">
            <v>3991</v>
          </cell>
          <cell r="G6979">
            <v>0.05</v>
          </cell>
          <cell r="H6979">
            <v>200</v>
          </cell>
        </row>
        <row r="6980">
          <cell r="C6980" t="str">
            <v>DIRECTO:  77,499 / M2</v>
          </cell>
          <cell r="D6980">
            <v>0</v>
          </cell>
          <cell r="G6980">
            <v>0</v>
          </cell>
          <cell r="H6980">
            <v>0</v>
          </cell>
        </row>
        <row r="6981">
          <cell r="C6981">
            <v>0</v>
          </cell>
          <cell r="D6981">
            <v>0</v>
          </cell>
          <cell r="G6981">
            <v>0</v>
          </cell>
          <cell r="H6981">
            <v>0</v>
          </cell>
        </row>
        <row r="6982">
          <cell r="B6982" t="str">
            <v>17-01-330</v>
          </cell>
          <cell r="C6982" t="str">
            <v xml:space="preserve">PROTECCION ACUSTICA DE LOSA EN CELULOSA REF. K13 - 1 1/2" O EQUIVALENTE. </v>
          </cell>
          <cell r="D6982" t="str">
            <v>M2</v>
          </cell>
          <cell r="E6982">
            <v>0</v>
          </cell>
          <cell r="G6982">
            <v>0</v>
          </cell>
          <cell r="H6982">
            <v>164287</v>
          </cell>
        </row>
        <row r="6983">
          <cell r="B6983" t="str">
            <v>16A26</v>
          </cell>
          <cell r="C6983" t="str">
            <v xml:space="preserve">celulosa ref. k13 en 1 1/2" o equivalente </v>
          </cell>
          <cell r="D6983" t="str">
            <v>m2</v>
          </cell>
          <cell r="E6983">
            <v>1.5</v>
          </cell>
          <cell r="F6983">
            <v>0.05</v>
          </cell>
          <cell r="G6983">
            <v>101610.095</v>
          </cell>
          <cell r="H6983">
            <v>160036</v>
          </cell>
        </row>
        <row r="6984">
          <cell r="B6984" t="str">
            <v>2A11938</v>
          </cell>
          <cell r="C6984" t="str">
            <v xml:space="preserve">CUADRILLA ALBAÑILERIA GENERAL 1:1 </v>
          </cell>
          <cell r="D6984" t="str">
            <v>JR</v>
          </cell>
          <cell r="E6984">
            <v>0.03</v>
          </cell>
          <cell r="G6984">
            <v>133037.45000000001</v>
          </cell>
          <cell r="H6984">
            <v>3991</v>
          </cell>
        </row>
        <row r="6985">
          <cell r="B6985" t="str">
            <v>47111</v>
          </cell>
          <cell r="C6985" t="str">
            <v xml:space="preserve">elementos de consumo y proteccion </v>
          </cell>
          <cell r="D6985" t="str">
            <v>%</v>
          </cell>
          <cell r="E6985">
            <v>3991</v>
          </cell>
          <cell r="G6985">
            <v>1.4999999999999999E-2</v>
          </cell>
          <cell r="H6985">
            <v>60</v>
          </cell>
        </row>
        <row r="6986">
          <cell r="B6986" t="str">
            <v>46111</v>
          </cell>
          <cell r="C6986" t="str">
            <v xml:space="preserve">herramienta y equipo menor </v>
          </cell>
          <cell r="D6986" t="str">
            <v>%</v>
          </cell>
          <cell r="E6986">
            <v>3991</v>
          </cell>
          <cell r="G6986">
            <v>0.05</v>
          </cell>
          <cell r="H6986">
            <v>200</v>
          </cell>
        </row>
        <row r="6987">
          <cell r="C6987" t="str">
            <v>DIRECTO:  164,287 / M2</v>
          </cell>
          <cell r="D6987">
            <v>0</v>
          </cell>
          <cell r="G6987">
            <v>0</v>
          </cell>
          <cell r="H6987">
            <v>0</v>
          </cell>
        </row>
        <row r="6988">
          <cell r="C6988">
            <v>0</v>
          </cell>
          <cell r="D6988">
            <v>0</v>
          </cell>
          <cell r="G6988">
            <v>0</v>
          </cell>
          <cell r="H6988">
            <v>0</v>
          </cell>
        </row>
        <row r="6989">
          <cell r="B6989" t="str">
            <v>17-02-010</v>
          </cell>
          <cell r="C6989" t="str">
            <v>DIVISIONES DE BAÑOS EN ACERO INOXIDABLE TIPO SOCODA O EQUIVALENTE. PARALES, DIVISIONES, PUERTAS Y ACCESORIOS</v>
          </cell>
          <cell r="D6989" t="str">
            <v>M2</v>
          </cell>
          <cell r="E6989">
            <v>0</v>
          </cell>
          <cell r="G6989">
            <v>0</v>
          </cell>
          <cell r="H6989">
            <v>523670</v>
          </cell>
        </row>
        <row r="6990">
          <cell r="B6990" t="str">
            <v>1A10574</v>
          </cell>
          <cell r="C6990" t="str">
            <v xml:space="preserve">Anclaje epóxico 3/8" prof 0.07 m con </v>
          </cell>
          <cell r="D6990" t="str">
            <v>UN</v>
          </cell>
          <cell r="E6990">
            <v>6</v>
          </cell>
          <cell r="G6990">
            <v>5823.31</v>
          </cell>
          <cell r="H6990">
            <v>34940</v>
          </cell>
        </row>
        <row r="6991">
          <cell r="B6991" t="str">
            <v>1100026</v>
          </cell>
          <cell r="C6991" t="str">
            <v xml:space="preserve">Lamina acero inoxidable304 Cal18 1.55*3.05 ** </v>
          </cell>
          <cell r="D6991" t="str">
            <v>UN</v>
          </cell>
          <cell r="E6991">
            <v>0.3</v>
          </cell>
          <cell r="G6991">
            <v>455802</v>
          </cell>
          <cell r="H6991">
            <v>136741</v>
          </cell>
        </row>
        <row r="6992">
          <cell r="B6992" t="str">
            <v>1532</v>
          </cell>
          <cell r="C6992" t="str">
            <v xml:space="preserve">LIJA DE AGUA 50-100 </v>
          </cell>
          <cell r="D6992" t="str">
            <v>UN</v>
          </cell>
          <cell r="E6992">
            <v>2.04</v>
          </cell>
          <cell r="F6992">
            <v>0.02</v>
          </cell>
          <cell r="G6992">
            <v>1153</v>
          </cell>
          <cell r="H6992">
            <v>2399</v>
          </cell>
        </row>
        <row r="6993">
          <cell r="B6993" t="str">
            <v>1101479</v>
          </cell>
          <cell r="C6993" t="str">
            <v xml:space="preserve">PINTURA EPOXICA ACABADOS (COMPONENTE </v>
          </cell>
          <cell r="D6993" t="str">
            <v>GN</v>
          </cell>
          <cell r="E6993">
            <v>0.21</v>
          </cell>
          <cell r="F6993">
            <v>0.02</v>
          </cell>
          <cell r="G6993">
            <v>118450</v>
          </cell>
          <cell r="H6993">
            <v>25372</v>
          </cell>
        </row>
        <row r="6994">
          <cell r="B6994" t="str">
            <v>13973</v>
          </cell>
          <cell r="C6994" t="str">
            <v xml:space="preserve">SOLDADURA DE 1/8 Electrica Ref. 6010 </v>
          </cell>
          <cell r="D6994" t="str">
            <v>KG</v>
          </cell>
          <cell r="E6994">
            <v>0.97</v>
          </cell>
          <cell r="F6994">
            <v>0.02</v>
          </cell>
          <cell r="G6994">
            <v>8543</v>
          </cell>
          <cell r="H6994">
            <v>8452</v>
          </cell>
        </row>
        <row r="6995">
          <cell r="B6995" t="str">
            <v>4102486</v>
          </cell>
          <cell r="C6995" t="str">
            <v xml:space="preserve">EQUIPO SOLDADURA 220 AMP ELECTRICO </v>
          </cell>
          <cell r="D6995" t="str">
            <v>DIA</v>
          </cell>
          <cell r="E6995">
            <v>0.25</v>
          </cell>
          <cell r="G6995">
            <v>28000</v>
          </cell>
          <cell r="H6995">
            <v>7000</v>
          </cell>
        </row>
        <row r="6996">
          <cell r="B6996" t="str">
            <v>23971</v>
          </cell>
          <cell r="C6996" t="str">
            <v xml:space="preserve">SUBCONTRATO SOLDADURA </v>
          </cell>
          <cell r="D6996" t="str">
            <v>%</v>
          </cell>
          <cell r="E6996">
            <v>0.15</v>
          </cell>
          <cell r="G6996">
            <v>448735.5</v>
          </cell>
          <cell r="H6996">
            <v>67310</v>
          </cell>
        </row>
        <row r="6997">
          <cell r="B6997" t="str">
            <v>2A12409</v>
          </cell>
          <cell r="C6997" t="str">
            <v xml:space="preserve">CUADRILLA CARPINTERIA EN OBRA </v>
          </cell>
          <cell r="D6997" t="str">
            <v>JR</v>
          </cell>
          <cell r="E6997">
            <v>1.2</v>
          </cell>
          <cell r="G6997">
            <v>183245.08</v>
          </cell>
          <cell r="H6997">
            <v>219894</v>
          </cell>
        </row>
        <row r="6998">
          <cell r="B6998" t="str">
            <v>2A11943</v>
          </cell>
          <cell r="C6998" t="str">
            <v xml:space="preserve">CUADRILLA PINTURA 1:1 +PREST. ** </v>
          </cell>
          <cell r="D6998" t="str">
            <v>JR</v>
          </cell>
          <cell r="E6998">
            <v>0.02</v>
          </cell>
          <cell r="G6998">
            <v>135868.46</v>
          </cell>
          <cell r="H6998">
            <v>2717</v>
          </cell>
        </row>
        <row r="6999">
          <cell r="B6999" t="str">
            <v>47111</v>
          </cell>
          <cell r="C6999" t="str">
            <v xml:space="preserve">elementos de consumo y proteccion </v>
          </cell>
          <cell r="D6999" t="str">
            <v>%</v>
          </cell>
          <cell r="E6999">
            <v>289921</v>
          </cell>
          <cell r="G6999">
            <v>1.4999999999999999E-2</v>
          </cell>
          <cell r="H6999">
            <v>4349</v>
          </cell>
        </row>
        <row r="7000">
          <cell r="B7000" t="str">
            <v>46111</v>
          </cell>
          <cell r="C7000" t="str">
            <v xml:space="preserve">herramienta y equipo menor </v>
          </cell>
          <cell r="D7000" t="str">
            <v>%</v>
          </cell>
          <cell r="E7000">
            <v>289921</v>
          </cell>
          <cell r="G7000">
            <v>0.05</v>
          </cell>
          <cell r="H7000">
            <v>14496</v>
          </cell>
        </row>
        <row r="7001">
          <cell r="C7001" t="str">
            <v>DIRECTO:  523,670 / M2</v>
          </cell>
          <cell r="D7001">
            <v>0</v>
          </cell>
          <cell r="G7001">
            <v>0</v>
          </cell>
          <cell r="H7001">
            <v>0</v>
          </cell>
        </row>
        <row r="7002">
          <cell r="B7002" t="str">
            <v>18</v>
          </cell>
          <cell r="C7002" t="str">
            <v>PINTURAS</v>
          </cell>
          <cell r="D7002">
            <v>0</v>
          </cell>
          <cell r="G7002">
            <v>0</v>
          </cell>
          <cell r="H7002">
            <v>0</v>
          </cell>
        </row>
        <row r="7003">
          <cell r="B7003" t="str">
            <v>18-01-010</v>
          </cell>
          <cell r="C7003" t="str">
            <v>PINTURA VINILICA SOBRE ESTUCO TIPO VINILTEX DE PINTUCO O EQUIVALENTE SOBRE MUROS</v>
          </cell>
          <cell r="D7003" t="str">
            <v>M2</v>
          </cell>
          <cell r="E7003">
            <v>0</v>
          </cell>
          <cell r="G7003">
            <v>0</v>
          </cell>
          <cell r="H7003">
            <v>7204</v>
          </cell>
        </row>
        <row r="7004">
          <cell r="B7004" t="str">
            <v>11078</v>
          </cell>
          <cell r="C7004" t="str">
            <v xml:space="preserve">VINILTEX O SIMILAR ( ACRILICA BASE </v>
          </cell>
          <cell r="D7004" t="str">
            <v>GN</v>
          </cell>
          <cell r="E7004">
            <v>0.06</v>
          </cell>
          <cell r="G7004">
            <v>54075</v>
          </cell>
          <cell r="H7004">
            <v>3245</v>
          </cell>
        </row>
        <row r="7005">
          <cell r="B7005" t="str">
            <v>1102726</v>
          </cell>
          <cell r="C7005" t="str">
            <v xml:space="preserve">RODILLO REPUESTO FELPA DE 9" X3/4" </v>
          </cell>
          <cell r="D7005" t="str">
            <v>UN</v>
          </cell>
          <cell r="E7005">
            <v>7.0000000000000007E-2</v>
          </cell>
          <cell r="G7005">
            <v>6400</v>
          </cell>
          <cell r="H7005">
            <v>448</v>
          </cell>
        </row>
        <row r="7006">
          <cell r="B7006" t="str">
            <v>13456</v>
          </cell>
          <cell r="C7006" t="str">
            <v xml:space="preserve">LIJA Nº-120 PLIEGO </v>
          </cell>
          <cell r="D7006" t="str">
            <v>UN</v>
          </cell>
          <cell r="E7006">
            <v>0.5</v>
          </cell>
          <cell r="G7006">
            <v>868</v>
          </cell>
          <cell r="H7006">
            <v>434</v>
          </cell>
        </row>
        <row r="7007">
          <cell r="B7007" t="str">
            <v>6A12508</v>
          </cell>
          <cell r="C7007" t="str">
            <v xml:space="preserve">Dia de Trasiego con 2 ayudantes** </v>
          </cell>
          <cell r="D7007" t="str">
            <v>dd</v>
          </cell>
          <cell r="E7007">
            <v>2E-3</v>
          </cell>
          <cell r="G7007">
            <v>96351.24</v>
          </cell>
          <cell r="H7007">
            <v>193</v>
          </cell>
        </row>
        <row r="7008">
          <cell r="B7008" t="str">
            <v>2A10165</v>
          </cell>
          <cell r="C7008" t="str">
            <v xml:space="preserve">Jornal Cuadrilla (MdeO) Ayud+Ofic </v>
          </cell>
          <cell r="D7008" t="str">
            <v>JR</v>
          </cell>
          <cell r="E7008">
            <v>0.02</v>
          </cell>
          <cell r="G7008">
            <v>135416.24</v>
          </cell>
          <cell r="H7008">
            <v>2708</v>
          </cell>
        </row>
        <row r="7009">
          <cell r="B7009" t="str">
            <v>47111</v>
          </cell>
          <cell r="C7009" t="str">
            <v xml:space="preserve">elementos de consumo y proteccion </v>
          </cell>
          <cell r="D7009" t="str">
            <v>%</v>
          </cell>
          <cell r="E7009">
            <v>2708</v>
          </cell>
          <cell r="G7009">
            <v>1.4999999999999999E-2</v>
          </cell>
          <cell r="H7009">
            <v>41</v>
          </cell>
        </row>
        <row r="7010">
          <cell r="B7010" t="str">
            <v>46111</v>
          </cell>
          <cell r="C7010" t="str">
            <v xml:space="preserve">herramienta y equipo menor </v>
          </cell>
          <cell r="D7010" t="str">
            <v>%</v>
          </cell>
          <cell r="E7010">
            <v>2708</v>
          </cell>
          <cell r="G7010">
            <v>0.05</v>
          </cell>
          <cell r="H7010">
            <v>135</v>
          </cell>
        </row>
        <row r="7011">
          <cell r="C7011" t="str">
            <v>DIRECTO:  7,204 / M2</v>
          </cell>
          <cell r="D7011">
            <v>0</v>
          </cell>
          <cell r="G7011">
            <v>0</v>
          </cell>
          <cell r="H7011">
            <v>0</v>
          </cell>
        </row>
        <row r="7012">
          <cell r="C7012">
            <v>0</v>
          </cell>
          <cell r="D7012">
            <v>0</v>
          </cell>
          <cell r="G7012">
            <v>0</v>
          </cell>
          <cell r="H7012">
            <v>0</v>
          </cell>
        </row>
        <row r="7013">
          <cell r="B7013" t="str">
            <v>18-01-020</v>
          </cell>
          <cell r="C7013" t="str">
            <v>PINTURA ACRILICA SOBRE ESTUCO TIPO KORAZA 10 DE PINTUCO O EQUIVALENTE SOBRE MUROS</v>
          </cell>
          <cell r="D7013" t="str">
            <v>M2</v>
          </cell>
          <cell r="E7013">
            <v>0</v>
          </cell>
          <cell r="G7013">
            <v>0</v>
          </cell>
          <cell r="H7013">
            <v>20346</v>
          </cell>
        </row>
        <row r="7014">
          <cell r="B7014" t="str">
            <v>1100364</v>
          </cell>
          <cell r="C7014" t="str">
            <v xml:space="preserve">Pintura Koraza </v>
          </cell>
          <cell r="D7014" t="str">
            <v>GN</v>
          </cell>
          <cell r="E7014">
            <v>0.16</v>
          </cell>
          <cell r="G7014">
            <v>66945</v>
          </cell>
          <cell r="H7014">
            <v>10711</v>
          </cell>
        </row>
        <row r="7015">
          <cell r="B7015" t="str">
            <v>4478</v>
          </cell>
          <cell r="C7015" t="str">
            <v xml:space="preserve">BROCHA 4" CERDA NATURAL </v>
          </cell>
          <cell r="D7015" t="str">
            <v>UN</v>
          </cell>
          <cell r="E7015">
            <v>0.05</v>
          </cell>
          <cell r="G7015">
            <v>12000</v>
          </cell>
          <cell r="H7015">
            <v>600</v>
          </cell>
        </row>
        <row r="7016">
          <cell r="B7016" t="str">
            <v>1636</v>
          </cell>
          <cell r="C7016" t="str">
            <v xml:space="preserve">AGUA DE CARROTANQUE </v>
          </cell>
          <cell r="D7016" t="str">
            <v>LT</v>
          </cell>
          <cell r="E7016">
            <v>0.11</v>
          </cell>
          <cell r="G7016">
            <v>15</v>
          </cell>
          <cell r="H7016">
            <v>2</v>
          </cell>
        </row>
        <row r="7017">
          <cell r="B7017" t="str">
            <v>4104287</v>
          </cell>
          <cell r="C7017" t="str">
            <v xml:space="preserve">PLANCHON a=0.20M,e=4CM,L=3M ALQUILER </v>
          </cell>
          <cell r="D7017" t="str">
            <v>DIA</v>
          </cell>
          <cell r="E7017">
            <v>0.36</v>
          </cell>
          <cell r="G7017">
            <v>238</v>
          </cell>
          <cell r="H7017">
            <v>86</v>
          </cell>
        </row>
        <row r="7018">
          <cell r="B7018" t="str">
            <v>4102412</v>
          </cell>
          <cell r="C7018" t="str">
            <v xml:space="preserve">VOLQUETA (VIAJE 6M3 Max.3O KM) </v>
          </cell>
          <cell r="D7018" t="str">
            <v>VJ</v>
          </cell>
          <cell r="E7018">
            <v>0.01</v>
          </cell>
          <cell r="G7018">
            <v>108153</v>
          </cell>
          <cell r="H7018">
            <v>1082</v>
          </cell>
        </row>
        <row r="7019">
          <cell r="B7019" t="str">
            <v>4368</v>
          </cell>
          <cell r="C7019" t="str">
            <v xml:space="preserve">ANDAMIO TUBULAR (SECC:1.5X1.5M.) </v>
          </cell>
          <cell r="D7019" t="str">
            <v>DIA</v>
          </cell>
          <cell r="E7019">
            <v>0.72</v>
          </cell>
          <cell r="G7019">
            <v>880</v>
          </cell>
          <cell r="H7019">
            <v>634</v>
          </cell>
        </row>
        <row r="7020">
          <cell r="B7020" t="str">
            <v>4104089</v>
          </cell>
          <cell r="C7020" t="str">
            <v xml:space="preserve">ARNES+LINEA+ESLINGA </v>
          </cell>
          <cell r="D7020" t="str">
            <v>DIA</v>
          </cell>
          <cell r="E7020">
            <v>0.04</v>
          </cell>
          <cell r="G7020">
            <v>9357</v>
          </cell>
          <cell r="H7020">
            <v>374</v>
          </cell>
        </row>
        <row r="7021">
          <cell r="B7021" t="str">
            <v>6A12508</v>
          </cell>
          <cell r="C7021" t="str">
            <v xml:space="preserve">Dia de Trasiego con 2 ayudantes** </v>
          </cell>
          <cell r="D7021" t="str">
            <v>dd</v>
          </cell>
          <cell r="E7021">
            <v>0.03</v>
          </cell>
          <cell r="G7021">
            <v>96351.24</v>
          </cell>
          <cell r="H7021">
            <v>2891</v>
          </cell>
        </row>
        <row r="7022">
          <cell r="B7022" t="str">
            <v>2A12533</v>
          </cell>
          <cell r="C7022" t="str">
            <v xml:space="preserve">CUADRILLA PINTURA 1:2 +PREST. ** </v>
          </cell>
          <cell r="D7022" t="str">
            <v>JR</v>
          </cell>
          <cell r="E7022">
            <v>0.02</v>
          </cell>
          <cell r="G7022">
            <v>186186.64</v>
          </cell>
          <cell r="H7022">
            <v>3724</v>
          </cell>
        </row>
        <row r="7023">
          <cell r="B7023" t="str">
            <v>47111</v>
          </cell>
          <cell r="C7023" t="str">
            <v xml:space="preserve">elementos de consumo y proteccion </v>
          </cell>
          <cell r="D7023" t="str">
            <v>%</v>
          </cell>
          <cell r="E7023">
            <v>3724</v>
          </cell>
          <cell r="G7023">
            <v>1.4999999999999999E-2</v>
          </cell>
          <cell r="H7023">
            <v>56</v>
          </cell>
        </row>
        <row r="7024">
          <cell r="B7024" t="str">
            <v>46111</v>
          </cell>
          <cell r="C7024" t="str">
            <v xml:space="preserve">herramienta y equipo menor </v>
          </cell>
          <cell r="D7024" t="str">
            <v>%</v>
          </cell>
          <cell r="E7024">
            <v>3724</v>
          </cell>
          <cell r="G7024">
            <v>0.05</v>
          </cell>
          <cell r="H7024">
            <v>186</v>
          </cell>
        </row>
        <row r="7025">
          <cell r="C7025" t="str">
            <v>DIRECTO:  20,346 / M2</v>
          </cell>
          <cell r="D7025">
            <v>0</v>
          </cell>
          <cell r="G7025">
            <v>0</v>
          </cell>
          <cell r="H7025">
            <v>0</v>
          </cell>
        </row>
        <row r="7026">
          <cell r="C7026">
            <v>0</v>
          </cell>
          <cell r="D7026">
            <v>0</v>
          </cell>
          <cell r="G7026">
            <v>0</v>
          </cell>
          <cell r="H7026">
            <v>0</v>
          </cell>
        </row>
        <row r="7027">
          <cell r="B7027" t="str">
            <v>18-01-030</v>
          </cell>
          <cell r="C7027" t="str">
            <v>PINTURA ACRILICA SOBRE ESTUCO TIPO ALTA ASEPSIA DE PINTUCO O EQUIVALENTE SOBRE MUROS</v>
          </cell>
          <cell r="D7027" t="str">
            <v>M2</v>
          </cell>
          <cell r="E7027">
            <v>0</v>
          </cell>
          <cell r="G7027">
            <v>0</v>
          </cell>
          <cell r="H7027">
            <v>10021</v>
          </cell>
        </row>
        <row r="7028">
          <cell r="B7028" t="str">
            <v>123B3</v>
          </cell>
          <cell r="C7028" t="str">
            <v xml:space="preserve">pintura acrilica alta asepsia pintuco o equivalente x 5 gl </v>
          </cell>
          <cell r="D7028" t="str">
            <v>gal</v>
          </cell>
          <cell r="E7028">
            <v>0.1</v>
          </cell>
          <cell r="G7028">
            <v>52956.600000000006</v>
          </cell>
          <cell r="H7028">
            <v>5296</v>
          </cell>
        </row>
        <row r="7029">
          <cell r="B7029" t="str">
            <v>1104136</v>
          </cell>
          <cell r="C7029" t="str">
            <v xml:space="preserve">RODILLO 9" PARA VINILO+BANDEJA </v>
          </cell>
          <cell r="D7029" t="str">
            <v>und</v>
          </cell>
          <cell r="E7029">
            <v>0.02</v>
          </cell>
          <cell r="G7029">
            <v>14408</v>
          </cell>
          <cell r="H7029">
            <v>288</v>
          </cell>
        </row>
        <row r="7030">
          <cell r="B7030" t="str">
            <v>6A12508</v>
          </cell>
          <cell r="C7030" t="str">
            <v xml:space="preserve">Dia de Trasiego con 2 ayudantes** </v>
          </cell>
          <cell r="D7030" t="str">
            <v>dd</v>
          </cell>
          <cell r="E7030">
            <v>1E-3</v>
          </cell>
          <cell r="G7030">
            <v>96351.24</v>
          </cell>
          <cell r="H7030">
            <v>96</v>
          </cell>
        </row>
        <row r="7031">
          <cell r="B7031" t="str">
            <v>2A11943</v>
          </cell>
          <cell r="C7031" t="str">
            <v xml:space="preserve">CUADRILLA PINTURA 1:1 +PREST. ** </v>
          </cell>
          <cell r="D7031" t="str">
            <v>JR</v>
          </cell>
          <cell r="E7031">
            <v>0.03</v>
          </cell>
          <cell r="G7031">
            <v>135868.46</v>
          </cell>
          <cell r="H7031">
            <v>4076</v>
          </cell>
        </row>
        <row r="7032">
          <cell r="B7032" t="str">
            <v>47111</v>
          </cell>
          <cell r="C7032" t="str">
            <v xml:space="preserve">elementos de consumo y proteccion </v>
          </cell>
          <cell r="D7032" t="str">
            <v>%</v>
          </cell>
          <cell r="E7032">
            <v>4076</v>
          </cell>
          <cell r="G7032">
            <v>1.4999999999999999E-2</v>
          </cell>
          <cell r="H7032">
            <v>61</v>
          </cell>
        </row>
        <row r="7033">
          <cell r="B7033" t="str">
            <v>46111</v>
          </cell>
          <cell r="C7033" t="str">
            <v xml:space="preserve">herramienta y equipo menor </v>
          </cell>
          <cell r="D7033" t="str">
            <v>%</v>
          </cell>
          <cell r="E7033">
            <v>4076</v>
          </cell>
          <cell r="G7033">
            <v>0.05</v>
          </cell>
          <cell r="H7033">
            <v>204</v>
          </cell>
        </row>
        <row r="7034">
          <cell r="C7034" t="str">
            <v>DIRECTO:  10,021 / M2</v>
          </cell>
          <cell r="D7034">
            <v>0</v>
          </cell>
          <cell r="G7034">
            <v>0</v>
          </cell>
          <cell r="H7034">
            <v>0</v>
          </cell>
        </row>
        <row r="7035">
          <cell r="C7035">
            <v>0</v>
          </cell>
          <cell r="D7035">
            <v>0</v>
          </cell>
          <cell r="G7035">
            <v>0</v>
          </cell>
          <cell r="H7035">
            <v>0</v>
          </cell>
        </row>
        <row r="7036">
          <cell r="B7036" t="str">
            <v>18-01-040</v>
          </cell>
          <cell r="C7036" t="str">
            <v>PINTURA EPOXICA SOBRE MUROS TIPO EPOXIPOLIAMIDA DE PINTUCO O EQUIVALENTE</v>
          </cell>
          <cell r="D7036" t="str">
            <v>M2</v>
          </cell>
          <cell r="E7036">
            <v>0</v>
          </cell>
          <cell r="G7036">
            <v>0</v>
          </cell>
          <cell r="H7036">
            <v>12766</v>
          </cell>
        </row>
        <row r="7037">
          <cell r="B7037" t="str">
            <v>12391</v>
          </cell>
          <cell r="C7037" t="str">
            <v xml:space="preserve">pintura epoxica poliamida pintuco o equivalente (pintura + catalizador) </v>
          </cell>
          <cell r="D7037" t="str">
            <v>gal</v>
          </cell>
          <cell r="E7037">
            <v>4.6153846153846156E-2</v>
          </cell>
          <cell r="G7037">
            <v>174216</v>
          </cell>
          <cell r="H7037">
            <v>8041</v>
          </cell>
        </row>
        <row r="7038">
          <cell r="B7038" t="str">
            <v>1104136</v>
          </cell>
          <cell r="C7038" t="str">
            <v xml:space="preserve">RODILLO 9" PARA VINILO+BANDEJA </v>
          </cell>
          <cell r="D7038" t="str">
            <v>und</v>
          </cell>
          <cell r="E7038">
            <v>0.02</v>
          </cell>
          <cell r="G7038">
            <v>14408</v>
          </cell>
          <cell r="H7038">
            <v>288</v>
          </cell>
        </row>
        <row r="7039">
          <cell r="B7039" t="str">
            <v>6A12508</v>
          </cell>
          <cell r="C7039" t="str">
            <v xml:space="preserve">Dia de Trasiego con 2 ayudantes** </v>
          </cell>
          <cell r="D7039" t="str">
            <v>dd</v>
          </cell>
          <cell r="E7039">
            <v>1E-3</v>
          </cell>
          <cell r="G7039">
            <v>96351.24</v>
          </cell>
          <cell r="H7039">
            <v>96</v>
          </cell>
        </row>
        <row r="7040">
          <cell r="B7040" t="str">
            <v>2A11943</v>
          </cell>
          <cell r="C7040" t="str">
            <v xml:space="preserve">CUADRILLA PINTURA 1:1 +PREST. ** </v>
          </cell>
          <cell r="D7040" t="str">
            <v>JR</v>
          </cell>
          <cell r="E7040">
            <v>0.03</v>
          </cell>
          <cell r="G7040">
            <v>135868.46</v>
          </cell>
          <cell r="H7040">
            <v>4076</v>
          </cell>
        </row>
        <row r="7041">
          <cell r="B7041" t="str">
            <v>47111</v>
          </cell>
          <cell r="C7041" t="str">
            <v xml:space="preserve">elementos de consumo y proteccion </v>
          </cell>
          <cell r="D7041" t="str">
            <v>%</v>
          </cell>
          <cell r="E7041">
            <v>4076</v>
          </cell>
          <cell r="G7041">
            <v>1.4999999999999999E-2</v>
          </cell>
          <cell r="H7041">
            <v>61</v>
          </cell>
        </row>
        <row r="7042">
          <cell r="B7042" t="str">
            <v>46111</v>
          </cell>
          <cell r="C7042" t="str">
            <v xml:space="preserve">herramienta y equipo menor </v>
          </cell>
          <cell r="D7042" t="str">
            <v>%</v>
          </cell>
          <cell r="E7042">
            <v>4076</v>
          </cell>
          <cell r="G7042">
            <v>0.05</v>
          </cell>
          <cell r="H7042">
            <v>204</v>
          </cell>
        </row>
        <row r="7043">
          <cell r="C7043" t="str">
            <v>DIRECTO:  12,766 / M2</v>
          </cell>
          <cell r="D7043">
            <v>0</v>
          </cell>
          <cell r="G7043">
            <v>0</v>
          </cell>
          <cell r="H7043">
            <v>0</v>
          </cell>
        </row>
        <row r="7044">
          <cell r="C7044">
            <v>0</v>
          </cell>
          <cell r="D7044">
            <v>0</v>
          </cell>
          <cell r="G7044">
            <v>0</v>
          </cell>
          <cell r="H7044">
            <v>0</v>
          </cell>
        </row>
        <row r="7045">
          <cell r="B7045" t="str">
            <v>18-01-050</v>
          </cell>
          <cell r="C7045" t="str">
            <v>RECUBRIMIENTO ACRILICO TEXTURIZADO SOBRE ESTUCO TIPO COVER UP DE PINTUCO O EQUIVALENTE SOBRE MUROS</v>
          </cell>
          <cell r="D7045" t="str">
            <v>M2</v>
          </cell>
          <cell r="E7045">
            <v>0</v>
          </cell>
          <cell r="G7045">
            <v>0</v>
          </cell>
          <cell r="H7045">
            <v>13512</v>
          </cell>
        </row>
        <row r="7046">
          <cell r="B7046" t="str">
            <v>12392</v>
          </cell>
          <cell r="C7046" t="str">
            <v xml:space="preserve">acabado texturizado acrilico ref. cover up de corona o equivalente </v>
          </cell>
          <cell r="D7046" t="str">
            <v>gal</v>
          </cell>
          <cell r="E7046">
            <v>0.13333333333333333</v>
          </cell>
          <cell r="G7046">
            <v>65900</v>
          </cell>
          <cell r="H7046">
            <v>8787</v>
          </cell>
        </row>
        <row r="7047">
          <cell r="B7047" t="str">
            <v>1104136</v>
          </cell>
          <cell r="C7047" t="str">
            <v xml:space="preserve">RODILLO 9" PARA VINILO+BANDEJA </v>
          </cell>
          <cell r="D7047" t="str">
            <v>und</v>
          </cell>
          <cell r="E7047">
            <v>0.02</v>
          </cell>
          <cell r="G7047">
            <v>14408</v>
          </cell>
          <cell r="H7047">
            <v>288</v>
          </cell>
        </row>
        <row r="7048">
          <cell r="B7048" t="str">
            <v>6A12508</v>
          </cell>
          <cell r="C7048" t="str">
            <v xml:space="preserve">Dia de Trasiego con 2 ayudantes** </v>
          </cell>
          <cell r="D7048" t="str">
            <v>dd</v>
          </cell>
          <cell r="E7048">
            <v>1E-3</v>
          </cell>
          <cell r="G7048">
            <v>96351.24</v>
          </cell>
          <cell r="H7048">
            <v>96</v>
          </cell>
        </row>
        <row r="7049">
          <cell r="B7049" t="str">
            <v>2A11943</v>
          </cell>
          <cell r="C7049" t="str">
            <v xml:space="preserve">CUADRILLA PINTURA 1:1 +PREST. ** </v>
          </cell>
          <cell r="D7049" t="str">
            <v>JR</v>
          </cell>
          <cell r="E7049">
            <v>0.03</v>
          </cell>
          <cell r="G7049">
            <v>135868.46</v>
          </cell>
          <cell r="H7049">
            <v>4076</v>
          </cell>
        </row>
        <row r="7050">
          <cell r="B7050" t="str">
            <v>47111</v>
          </cell>
          <cell r="C7050" t="str">
            <v xml:space="preserve">elementos de consumo y proteccion </v>
          </cell>
          <cell r="D7050" t="str">
            <v>%</v>
          </cell>
          <cell r="E7050">
            <v>4076</v>
          </cell>
          <cell r="G7050">
            <v>1.4999999999999999E-2</v>
          </cell>
          <cell r="H7050">
            <v>61</v>
          </cell>
        </row>
        <row r="7051">
          <cell r="B7051" t="str">
            <v>46111</v>
          </cell>
          <cell r="C7051" t="str">
            <v xml:space="preserve">herramienta y equipo menor </v>
          </cell>
          <cell r="D7051" t="str">
            <v>%</v>
          </cell>
          <cell r="E7051">
            <v>4076</v>
          </cell>
          <cell r="G7051">
            <v>0.05</v>
          </cell>
          <cell r="H7051">
            <v>204</v>
          </cell>
        </row>
        <row r="7052">
          <cell r="C7052" t="str">
            <v>DIRECTO:  13,512 / M2</v>
          </cell>
          <cell r="D7052">
            <v>0</v>
          </cell>
          <cell r="G7052">
            <v>0</v>
          </cell>
          <cell r="H7052">
            <v>0</v>
          </cell>
        </row>
        <row r="7053">
          <cell r="C7053">
            <v>0</v>
          </cell>
          <cell r="D7053">
            <v>0</v>
          </cell>
          <cell r="G7053">
            <v>0</v>
          </cell>
          <cell r="H7053">
            <v>0</v>
          </cell>
        </row>
        <row r="7054">
          <cell r="B7054" t="str">
            <v>18-01-100</v>
          </cell>
          <cell r="C7054" t="str">
            <v>ESTUCO PLASTICO TIPO ESTUKA ACRILICO DE SIKA O EQUIVALENTE SOBRE MUROS</v>
          </cell>
          <cell r="D7054" t="str">
            <v>M2</v>
          </cell>
          <cell r="E7054">
            <v>0</v>
          </cell>
          <cell r="G7054">
            <v>0</v>
          </cell>
          <cell r="H7054">
            <v>12369</v>
          </cell>
        </row>
        <row r="7055">
          <cell r="B7055" t="str">
            <v>1SK91</v>
          </cell>
          <cell r="C7055" t="str">
            <v xml:space="preserve">estuka acrilico sika x 1 gal </v>
          </cell>
          <cell r="D7055" t="str">
            <v>gal</v>
          </cell>
          <cell r="E7055">
            <v>0.33333333333333331</v>
          </cell>
          <cell r="G7055">
            <v>20484.66</v>
          </cell>
          <cell r="H7055">
            <v>6828</v>
          </cell>
        </row>
        <row r="7056">
          <cell r="B7056" t="str">
            <v>41638</v>
          </cell>
          <cell r="C7056" t="str">
            <v xml:space="preserve">ANDAMIO TUBULAR (SECC/MES.) </v>
          </cell>
          <cell r="D7056" t="str">
            <v>MES</v>
          </cell>
          <cell r="E7056">
            <v>0.06</v>
          </cell>
          <cell r="G7056">
            <v>20000</v>
          </cell>
          <cell r="H7056">
            <v>1200</v>
          </cell>
        </row>
        <row r="7057">
          <cell r="B7057" t="str">
            <v>2A11943</v>
          </cell>
          <cell r="C7057" t="str">
            <v xml:space="preserve">CUADRILLA PINTURA 1:1 +PREST. ** </v>
          </cell>
          <cell r="D7057" t="str">
            <v>JR</v>
          </cell>
          <cell r="E7057">
            <v>0.03</v>
          </cell>
          <cell r="G7057">
            <v>135868.46</v>
          </cell>
          <cell r="H7057">
            <v>4076</v>
          </cell>
        </row>
        <row r="7058">
          <cell r="B7058" t="str">
            <v>47111</v>
          </cell>
          <cell r="C7058" t="str">
            <v xml:space="preserve">elementos de consumo y proteccion </v>
          </cell>
          <cell r="D7058" t="str">
            <v>%</v>
          </cell>
          <cell r="E7058">
            <v>4076</v>
          </cell>
          <cell r="G7058">
            <v>1.4999999999999999E-2</v>
          </cell>
          <cell r="H7058">
            <v>61</v>
          </cell>
        </row>
        <row r="7059">
          <cell r="B7059" t="str">
            <v>46111</v>
          </cell>
          <cell r="C7059" t="str">
            <v xml:space="preserve">herramienta y equipo menor </v>
          </cell>
          <cell r="D7059" t="str">
            <v>%</v>
          </cell>
          <cell r="E7059">
            <v>4076</v>
          </cell>
          <cell r="G7059">
            <v>0.05</v>
          </cell>
          <cell r="H7059">
            <v>204</v>
          </cell>
        </row>
        <row r="7060">
          <cell r="C7060" t="str">
            <v>DIRECTO:  12,369 / M2</v>
          </cell>
          <cell r="D7060">
            <v>0</v>
          </cell>
          <cell r="G7060">
            <v>0</v>
          </cell>
          <cell r="H7060">
            <v>0</v>
          </cell>
        </row>
        <row r="7061">
          <cell r="C7061">
            <v>0</v>
          </cell>
          <cell r="D7061">
            <v>0</v>
          </cell>
          <cell r="G7061">
            <v>0</v>
          </cell>
          <cell r="H7061">
            <v>0</v>
          </cell>
        </row>
        <row r="7062">
          <cell r="B7062" t="str">
            <v>18-02-010</v>
          </cell>
          <cell r="C7062" t="str">
            <v>PINTURA MINERAL DE SOL-SILICATO COMO VELADURA SOBRE EL CONCRETO COLOR SEGÚN PLANOS DE KEIM O EQUIVALENTE</v>
          </cell>
          <cell r="D7062" t="str">
            <v>M2</v>
          </cell>
          <cell r="E7062">
            <v>0</v>
          </cell>
          <cell r="G7062">
            <v>0</v>
          </cell>
          <cell r="H7062">
            <v>51437</v>
          </cell>
        </row>
        <row r="7063">
          <cell r="B7063" t="str">
            <v>12393</v>
          </cell>
          <cell r="C7063" t="str">
            <v xml:space="preserve">pintura mineral de sol-silicato como veladura sobre el concreto color según planos de keim o equivalente </v>
          </cell>
          <cell r="D7063" t="str">
            <v>m2</v>
          </cell>
          <cell r="E7063">
            <v>1</v>
          </cell>
          <cell r="F7063">
            <v>0.02</v>
          </cell>
          <cell r="G7063">
            <v>44030</v>
          </cell>
          <cell r="H7063">
            <v>44911</v>
          </cell>
        </row>
        <row r="7064">
          <cell r="B7064" t="str">
            <v>4104287</v>
          </cell>
          <cell r="C7064" t="str">
            <v xml:space="preserve">PLANCHON a=0.20M,e=4CM,L=3M ALQUILER </v>
          </cell>
          <cell r="D7064" t="str">
            <v>DIA</v>
          </cell>
          <cell r="E7064">
            <v>0.05</v>
          </cell>
          <cell r="G7064">
            <v>238</v>
          </cell>
          <cell r="H7064">
            <v>12</v>
          </cell>
        </row>
        <row r="7065">
          <cell r="B7065" t="str">
            <v>4368</v>
          </cell>
          <cell r="C7065" t="str">
            <v xml:space="preserve">ANDAMIO TUBULAR (SECC:1.5X1.5M.) </v>
          </cell>
          <cell r="D7065" t="str">
            <v>DIA</v>
          </cell>
          <cell r="E7065">
            <v>0.11</v>
          </cell>
          <cell r="G7065">
            <v>880</v>
          </cell>
          <cell r="H7065">
            <v>97</v>
          </cell>
        </row>
        <row r="7066">
          <cell r="B7066" t="str">
            <v>4104089</v>
          </cell>
          <cell r="C7066" t="str">
            <v xml:space="preserve">ARNES+LINEA+ESLINGA </v>
          </cell>
          <cell r="D7066" t="str">
            <v>DIA</v>
          </cell>
          <cell r="E7066">
            <v>0.05</v>
          </cell>
          <cell r="G7066">
            <v>9357</v>
          </cell>
          <cell r="H7066">
            <v>468</v>
          </cell>
        </row>
        <row r="7067">
          <cell r="B7067" t="str">
            <v>2A12533</v>
          </cell>
          <cell r="C7067" t="str">
            <v xml:space="preserve">CUADRILLA PINTURA 1:2 +PREST. ** </v>
          </cell>
          <cell r="D7067" t="str">
            <v>JR</v>
          </cell>
          <cell r="E7067">
            <v>0.03</v>
          </cell>
          <cell r="G7067">
            <v>186186.64</v>
          </cell>
          <cell r="H7067">
            <v>5586</v>
          </cell>
        </row>
        <row r="7068">
          <cell r="B7068" t="str">
            <v>47111</v>
          </cell>
          <cell r="C7068" t="str">
            <v xml:space="preserve">elementos de consumo y proteccion </v>
          </cell>
          <cell r="D7068" t="str">
            <v>%</v>
          </cell>
          <cell r="E7068">
            <v>5586</v>
          </cell>
          <cell r="G7068">
            <v>1.4999999999999999E-2</v>
          </cell>
          <cell r="H7068">
            <v>84</v>
          </cell>
        </row>
        <row r="7069">
          <cell r="B7069" t="str">
            <v>46111</v>
          </cell>
          <cell r="C7069" t="str">
            <v xml:space="preserve">herramienta y equipo menor </v>
          </cell>
          <cell r="D7069" t="str">
            <v>%</v>
          </cell>
          <cell r="E7069">
            <v>5586</v>
          </cell>
          <cell r="G7069">
            <v>0.05</v>
          </cell>
          <cell r="H7069">
            <v>279</v>
          </cell>
        </row>
        <row r="7070">
          <cell r="C7070" t="str">
            <v>DIRECTO:  51,437 / M2</v>
          </cell>
          <cell r="D7070">
            <v>0</v>
          </cell>
          <cell r="G7070">
            <v>0</v>
          </cell>
          <cell r="H7070">
            <v>0</v>
          </cell>
        </row>
        <row r="7071">
          <cell r="C7071">
            <v>0</v>
          </cell>
          <cell r="D7071">
            <v>0</v>
          </cell>
          <cell r="G7071">
            <v>0</v>
          </cell>
          <cell r="H7071">
            <v>0</v>
          </cell>
        </row>
        <row r="7072">
          <cell r="B7072" t="str">
            <v>18-02-020</v>
          </cell>
          <cell r="C7072" t="str">
            <v>PINTURA ACRILICA SOBRE LOSA EN CONCRETO TIPO KORAZA 10 DE PINTUCO O EQUIVALENTE.</v>
          </cell>
          <cell r="D7072" t="str">
            <v>M2</v>
          </cell>
          <cell r="E7072">
            <v>0</v>
          </cell>
          <cell r="G7072">
            <v>0</v>
          </cell>
          <cell r="H7072">
            <v>21668</v>
          </cell>
        </row>
        <row r="7073">
          <cell r="B7073" t="str">
            <v>1100364</v>
          </cell>
          <cell r="C7073" t="str">
            <v xml:space="preserve">Pintura Koraza </v>
          </cell>
          <cell r="D7073" t="str">
            <v>GN</v>
          </cell>
          <cell r="E7073">
            <v>0.2</v>
          </cell>
          <cell r="F7073">
            <v>0.05</v>
          </cell>
          <cell r="G7073">
            <v>66945</v>
          </cell>
          <cell r="H7073">
            <v>14058</v>
          </cell>
        </row>
        <row r="7074">
          <cell r="B7074" t="str">
            <v>1636</v>
          </cell>
          <cell r="C7074" t="str">
            <v xml:space="preserve">AGUA DE CARROTANQUE </v>
          </cell>
          <cell r="D7074" t="str">
            <v>LT</v>
          </cell>
          <cell r="E7074">
            <v>0.11</v>
          </cell>
          <cell r="G7074">
            <v>15</v>
          </cell>
          <cell r="H7074">
            <v>2</v>
          </cell>
        </row>
        <row r="7075">
          <cell r="B7075" t="str">
            <v>4104287</v>
          </cell>
          <cell r="C7075" t="str">
            <v xml:space="preserve">PLANCHON a=0.20M,e=4CM,L=3M ALQUILER </v>
          </cell>
          <cell r="D7075" t="str">
            <v>DIA</v>
          </cell>
          <cell r="E7075">
            <v>0.05</v>
          </cell>
          <cell r="G7075">
            <v>238</v>
          </cell>
          <cell r="H7075">
            <v>12</v>
          </cell>
        </row>
        <row r="7076">
          <cell r="B7076" t="str">
            <v>4102412</v>
          </cell>
          <cell r="C7076" t="str">
            <v xml:space="preserve">VOLQUETA (VIAJE 6M3 Max.3O KM) </v>
          </cell>
          <cell r="D7076" t="str">
            <v>VJ</v>
          </cell>
          <cell r="E7076">
            <v>0.01</v>
          </cell>
          <cell r="G7076">
            <v>108153</v>
          </cell>
          <cell r="H7076">
            <v>1082</v>
          </cell>
        </row>
        <row r="7077">
          <cell r="B7077" t="str">
            <v>4368</v>
          </cell>
          <cell r="C7077" t="str">
            <v xml:space="preserve">ANDAMIO TUBULAR (SECC:1.5X1.5M.) </v>
          </cell>
          <cell r="D7077" t="str">
            <v>DIA</v>
          </cell>
          <cell r="E7077">
            <v>0.11</v>
          </cell>
          <cell r="G7077">
            <v>880</v>
          </cell>
          <cell r="H7077">
            <v>97</v>
          </cell>
        </row>
        <row r="7078">
          <cell r="B7078" t="str">
            <v>4104089</v>
          </cell>
          <cell r="C7078" t="str">
            <v xml:space="preserve">ARNES+LINEA+ESLINGA </v>
          </cell>
          <cell r="D7078" t="str">
            <v>DIA</v>
          </cell>
          <cell r="E7078">
            <v>0.05</v>
          </cell>
          <cell r="G7078">
            <v>9357</v>
          </cell>
          <cell r="H7078">
            <v>468</v>
          </cell>
        </row>
        <row r="7079">
          <cell r="B7079" t="str">
            <v>2A12533</v>
          </cell>
          <cell r="C7079" t="str">
            <v xml:space="preserve">CUADRILLA PINTURA 1:2 +PREST. ** </v>
          </cell>
          <cell r="D7079" t="str">
            <v>JR</v>
          </cell>
          <cell r="E7079">
            <v>0.03</v>
          </cell>
          <cell r="G7079">
            <v>186186.64</v>
          </cell>
          <cell r="H7079">
            <v>5586</v>
          </cell>
        </row>
        <row r="7080">
          <cell r="B7080" t="str">
            <v>47111</v>
          </cell>
          <cell r="C7080" t="str">
            <v xml:space="preserve">elementos de consumo y proteccion </v>
          </cell>
          <cell r="D7080" t="str">
            <v>%</v>
          </cell>
          <cell r="E7080">
            <v>5586</v>
          </cell>
          <cell r="G7080">
            <v>1.4999999999999999E-2</v>
          </cell>
          <cell r="H7080">
            <v>84</v>
          </cell>
        </row>
        <row r="7081">
          <cell r="B7081" t="str">
            <v>46111</v>
          </cell>
          <cell r="C7081" t="str">
            <v xml:space="preserve">herramienta y equipo menor </v>
          </cell>
          <cell r="D7081" t="str">
            <v>%</v>
          </cell>
          <cell r="E7081">
            <v>5586</v>
          </cell>
          <cell r="G7081">
            <v>0.05</v>
          </cell>
          <cell r="H7081">
            <v>279</v>
          </cell>
        </row>
        <row r="7082">
          <cell r="C7082" t="str">
            <v>DIRECTO:  21,668 / M2</v>
          </cell>
          <cell r="D7082">
            <v>0</v>
          </cell>
          <cell r="G7082">
            <v>0</v>
          </cell>
          <cell r="H7082">
            <v>0</v>
          </cell>
        </row>
        <row r="7083">
          <cell r="C7083">
            <v>0</v>
          </cell>
          <cell r="D7083">
            <v>0</v>
          </cell>
          <cell r="G7083">
            <v>0</v>
          </cell>
          <cell r="H7083">
            <v>0</v>
          </cell>
        </row>
        <row r="7084">
          <cell r="B7084" t="str">
            <v>18-03-010</v>
          </cell>
          <cell r="C7084" t="str">
            <v>DEMARCACION CANCHA CON PINTURA TIPO TRAFICO A: 0.10 M. SEGÚN DETALLE DE PLANOS.</v>
          </cell>
          <cell r="D7084" t="str">
            <v>M</v>
          </cell>
          <cell r="E7084">
            <v>0</v>
          </cell>
          <cell r="G7084">
            <v>0</v>
          </cell>
          <cell r="H7084">
            <v>5679</v>
          </cell>
        </row>
        <row r="7085">
          <cell r="B7085" t="str">
            <v>11052</v>
          </cell>
          <cell r="C7085" t="str">
            <v xml:space="preserve">PINTURA TRAFICO AMARILLO </v>
          </cell>
          <cell r="D7085" t="str">
            <v>GN</v>
          </cell>
          <cell r="E7085">
            <v>7.0000000000000001E-3</v>
          </cell>
          <cell r="F7085">
            <v>0.05</v>
          </cell>
          <cell r="G7085">
            <v>66900</v>
          </cell>
          <cell r="H7085">
            <v>492</v>
          </cell>
        </row>
        <row r="7086">
          <cell r="B7086" t="str">
            <v>11034</v>
          </cell>
          <cell r="C7086" t="str">
            <v xml:space="preserve">DISOLVENTE PINTURA EPOXICA </v>
          </cell>
          <cell r="D7086" t="str">
            <v>GN</v>
          </cell>
          <cell r="E7086">
            <v>7.0000000000000001E-3</v>
          </cell>
          <cell r="F7086">
            <v>0.05</v>
          </cell>
          <cell r="G7086">
            <v>25500</v>
          </cell>
          <cell r="H7086">
            <v>187</v>
          </cell>
        </row>
        <row r="7087">
          <cell r="B7087" t="str">
            <v>4100971</v>
          </cell>
          <cell r="C7087" t="str">
            <v xml:space="preserve">COMPRESOR DE AIRE 1 HP +pistola para pintura </v>
          </cell>
          <cell r="D7087" t="str">
            <v>DIA</v>
          </cell>
          <cell r="E7087">
            <v>1.9E-2</v>
          </cell>
          <cell r="G7087">
            <v>33600</v>
          </cell>
          <cell r="H7087">
            <v>638</v>
          </cell>
        </row>
        <row r="7088">
          <cell r="B7088" t="str">
            <v>2A12533</v>
          </cell>
          <cell r="C7088" t="str">
            <v xml:space="preserve">CUADRILLA PINTURA 1:2 +PREST. ** </v>
          </cell>
          <cell r="D7088" t="str">
            <v>JR</v>
          </cell>
          <cell r="E7088">
            <v>2.1999999999999999E-2</v>
          </cell>
          <cell r="G7088">
            <v>186186.64</v>
          </cell>
          <cell r="H7088">
            <v>4096</v>
          </cell>
        </row>
        <row r="7089">
          <cell r="B7089" t="str">
            <v>47111</v>
          </cell>
          <cell r="C7089" t="str">
            <v xml:space="preserve">elementos de consumo y proteccion </v>
          </cell>
          <cell r="D7089" t="str">
            <v>%</v>
          </cell>
          <cell r="E7089">
            <v>4096</v>
          </cell>
          <cell r="G7089">
            <v>1.4999999999999999E-2</v>
          </cell>
          <cell r="H7089">
            <v>61</v>
          </cell>
        </row>
        <row r="7090">
          <cell r="B7090" t="str">
            <v>46111</v>
          </cell>
          <cell r="C7090" t="str">
            <v xml:space="preserve">herramienta y equipo menor </v>
          </cell>
          <cell r="D7090" t="str">
            <v>%</v>
          </cell>
          <cell r="E7090">
            <v>4096</v>
          </cell>
          <cell r="G7090">
            <v>0.05</v>
          </cell>
          <cell r="H7090">
            <v>205</v>
          </cell>
        </row>
        <row r="7091">
          <cell r="C7091" t="str">
            <v>DIRECTO:  5,679 / M</v>
          </cell>
          <cell r="D7091">
            <v>0</v>
          </cell>
          <cell r="G7091">
            <v>0</v>
          </cell>
          <cell r="H7091">
            <v>0</v>
          </cell>
        </row>
        <row r="7092">
          <cell r="C7092">
            <v>0</v>
          </cell>
          <cell r="D7092">
            <v>0</v>
          </cell>
          <cell r="G7092">
            <v>0</v>
          </cell>
          <cell r="H7092">
            <v>0</v>
          </cell>
        </row>
        <row r="7093">
          <cell r="B7093" t="str">
            <v>18-05-020</v>
          </cell>
          <cell r="C7093" t="str">
            <v>PINTURA ACRILICA SOBRE LOSA EN CONCRETO TIPO KORAZA 10 DE PINTUCO O EQUIVALENTE SOBRE CIELOS</v>
          </cell>
          <cell r="D7093" t="str">
            <v>M2</v>
          </cell>
          <cell r="E7093">
            <v>0</v>
          </cell>
          <cell r="G7093">
            <v>0</v>
          </cell>
          <cell r="H7093">
            <v>14639</v>
          </cell>
        </row>
        <row r="7094">
          <cell r="B7094" t="str">
            <v>1100364</v>
          </cell>
          <cell r="C7094" t="str">
            <v xml:space="preserve">Pintura Koraza </v>
          </cell>
          <cell r="D7094" t="str">
            <v>GN</v>
          </cell>
          <cell r="E7094">
            <v>0.1</v>
          </cell>
          <cell r="F7094">
            <v>0.05</v>
          </cell>
          <cell r="G7094">
            <v>66945</v>
          </cell>
          <cell r="H7094">
            <v>7029</v>
          </cell>
        </row>
        <row r="7095">
          <cell r="B7095" t="str">
            <v>1636</v>
          </cell>
          <cell r="C7095" t="str">
            <v xml:space="preserve">AGUA DE CARROTANQUE </v>
          </cell>
          <cell r="D7095" t="str">
            <v>LT</v>
          </cell>
          <cell r="E7095">
            <v>0.11</v>
          </cell>
          <cell r="G7095">
            <v>15</v>
          </cell>
          <cell r="H7095">
            <v>2</v>
          </cell>
        </row>
        <row r="7096">
          <cell r="B7096" t="str">
            <v>4104287</v>
          </cell>
          <cell r="C7096" t="str">
            <v xml:space="preserve">PLANCHON a=0.20M,e=4CM,L=3M ALQUILER </v>
          </cell>
          <cell r="D7096" t="str">
            <v>DIA</v>
          </cell>
          <cell r="E7096">
            <v>0.05</v>
          </cell>
          <cell r="G7096">
            <v>238</v>
          </cell>
          <cell r="H7096">
            <v>12</v>
          </cell>
        </row>
        <row r="7097">
          <cell r="B7097" t="str">
            <v>4102412</v>
          </cell>
          <cell r="C7097" t="str">
            <v xml:space="preserve">VOLQUETA (VIAJE 6M3 Max.3O KM) </v>
          </cell>
          <cell r="D7097" t="str">
            <v>VJ</v>
          </cell>
          <cell r="E7097">
            <v>0.01</v>
          </cell>
          <cell r="G7097">
            <v>108153</v>
          </cell>
          <cell r="H7097">
            <v>1082</v>
          </cell>
        </row>
        <row r="7098">
          <cell r="B7098" t="str">
            <v>4368</v>
          </cell>
          <cell r="C7098" t="str">
            <v xml:space="preserve">ANDAMIO TUBULAR (SECC:1.5X1.5M.) </v>
          </cell>
          <cell r="D7098" t="str">
            <v>DIA</v>
          </cell>
          <cell r="E7098">
            <v>0.11</v>
          </cell>
          <cell r="G7098">
            <v>880</v>
          </cell>
          <cell r="H7098">
            <v>97</v>
          </cell>
        </row>
        <row r="7099">
          <cell r="B7099" t="str">
            <v>4104089</v>
          </cell>
          <cell r="C7099" t="str">
            <v xml:space="preserve">ARNES+LINEA+ESLINGA </v>
          </cell>
          <cell r="D7099" t="str">
            <v>DIA</v>
          </cell>
          <cell r="E7099">
            <v>0.05</v>
          </cell>
          <cell r="G7099">
            <v>9357</v>
          </cell>
          <cell r="H7099">
            <v>468</v>
          </cell>
        </row>
        <row r="7100">
          <cell r="B7100" t="str">
            <v>2A12533</v>
          </cell>
          <cell r="C7100" t="str">
            <v xml:space="preserve">CUADRILLA PINTURA 1:2 +PREST. ** </v>
          </cell>
          <cell r="D7100" t="str">
            <v>JR</v>
          </cell>
          <cell r="E7100">
            <v>0.03</v>
          </cell>
          <cell r="G7100">
            <v>186186.64</v>
          </cell>
          <cell r="H7100">
            <v>5586</v>
          </cell>
        </row>
        <row r="7101">
          <cell r="B7101" t="str">
            <v>47111</v>
          </cell>
          <cell r="C7101" t="str">
            <v xml:space="preserve">elementos de consumo y proteccion </v>
          </cell>
          <cell r="D7101" t="str">
            <v>%</v>
          </cell>
          <cell r="E7101">
            <v>5586</v>
          </cell>
          <cell r="G7101">
            <v>1.4999999999999999E-2</v>
          </cell>
          <cell r="H7101">
            <v>84</v>
          </cell>
        </row>
        <row r="7102">
          <cell r="B7102" t="str">
            <v>46111</v>
          </cell>
          <cell r="C7102" t="str">
            <v xml:space="preserve">herramienta y equipo menor </v>
          </cell>
          <cell r="D7102" t="str">
            <v>%</v>
          </cell>
          <cell r="E7102">
            <v>5586</v>
          </cell>
          <cell r="G7102">
            <v>0.05</v>
          </cell>
          <cell r="H7102">
            <v>279</v>
          </cell>
        </row>
        <row r="7103">
          <cell r="C7103" t="str">
            <v>DIRECTO:  14,639 / M2</v>
          </cell>
          <cell r="D7103">
            <v>0</v>
          </cell>
          <cell r="G7103">
            <v>0</v>
          </cell>
          <cell r="H7103">
            <v>0</v>
          </cell>
        </row>
        <row r="7104">
          <cell r="C7104">
            <v>0</v>
          </cell>
          <cell r="D7104">
            <v>0</v>
          </cell>
          <cell r="G7104">
            <v>0</v>
          </cell>
          <cell r="H7104">
            <v>0</v>
          </cell>
        </row>
        <row r="7105">
          <cell r="B7105" t="str">
            <v>18-05-100</v>
          </cell>
          <cell r="C7105" t="str">
            <v>ESTUCO PLASTICO TIPO ESTUKA ACRILICO DE SIKA O EQUIVALENTE SOBRE CIELOS</v>
          </cell>
          <cell r="D7105" t="str">
            <v>M2</v>
          </cell>
          <cell r="E7105">
            <v>0</v>
          </cell>
          <cell r="G7105">
            <v>0</v>
          </cell>
          <cell r="H7105">
            <v>12369</v>
          </cell>
        </row>
        <row r="7106">
          <cell r="B7106" t="str">
            <v>1SK91</v>
          </cell>
          <cell r="C7106" t="str">
            <v xml:space="preserve">estuka acrilico sika x 1 gal </v>
          </cell>
          <cell r="D7106" t="str">
            <v>gal</v>
          </cell>
          <cell r="E7106">
            <v>0.33333333333333331</v>
          </cell>
          <cell r="G7106">
            <v>20484.66</v>
          </cell>
          <cell r="H7106">
            <v>6828</v>
          </cell>
        </row>
        <row r="7107">
          <cell r="B7107" t="str">
            <v>41638</v>
          </cell>
          <cell r="C7107" t="str">
            <v xml:space="preserve">ANDAMIO TUBULAR (SECC/MES.) </v>
          </cell>
          <cell r="D7107" t="str">
            <v>MES</v>
          </cell>
          <cell r="E7107">
            <v>0.06</v>
          </cell>
          <cell r="G7107">
            <v>20000</v>
          </cell>
          <cell r="H7107">
            <v>1200</v>
          </cell>
        </row>
        <row r="7108">
          <cell r="B7108" t="str">
            <v>2A11943</v>
          </cell>
          <cell r="C7108" t="str">
            <v xml:space="preserve">CUADRILLA PINTURA 1:1 +PREST. ** </v>
          </cell>
          <cell r="D7108" t="str">
            <v>JR</v>
          </cell>
          <cell r="E7108">
            <v>0.03</v>
          </cell>
          <cell r="G7108">
            <v>135868.46</v>
          </cell>
          <cell r="H7108">
            <v>4076</v>
          </cell>
        </row>
        <row r="7109">
          <cell r="B7109" t="str">
            <v>47111</v>
          </cell>
          <cell r="C7109" t="str">
            <v xml:space="preserve">elementos de consumo y proteccion </v>
          </cell>
          <cell r="D7109" t="str">
            <v>%</v>
          </cell>
          <cell r="E7109">
            <v>4076</v>
          </cell>
          <cell r="G7109">
            <v>1.4999999999999999E-2</v>
          </cell>
          <cell r="H7109">
            <v>61</v>
          </cell>
        </row>
        <row r="7110">
          <cell r="B7110" t="str">
            <v>46111</v>
          </cell>
          <cell r="C7110" t="str">
            <v xml:space="preserve">herramienta y equipo menor </v>
          </cell>
          <cell r="D7110" t="str">
            <v>%</v>
          </cell>
          <cell r="E7110">
            <v>4076</v>
          </cell>
          <cell r="G7110">
            <v>0.05</v>
          </cell>
          <cell r="H7110">
            <v>204</v>
          </cell>
        </row>
        <row r="7111">
          <cell r="C7111" t="str">
            <v>DIRECTO:  12,369 / M2</v>
          </cell>
          <cell r="D7111">
            <v>0</v>
          </cell>
          <cell r="G7111">
            <v>0</v>
          </cell>
          <cell r="H7111">
            <v>0</v>
          </cell>
        </row>
        <row r="7112">
          <cell r="B7112" t="str">
            <v>19</v>
          </cell>
          <cell r="C7112" t="str">
            <v>CERRADURAS Y VIDRIOS</v>
          </cell>
          <cell r="D7112">
            <v>0</v>
          </cell>
          <cell r="G7112">
            <v>0</v>
          </cell>
          <cell r="H7112">
            <v>0</v>
          </cell>
        </row>
        <row r="7113">
          <cell r="B7113" t="str">
            <v>19-03-010</v>
          </cell>
          <cell r="C7113" t="str">
            <v>ESPEJOS EN BAÑOS DE 4 MM FLOTADOS CON ESTRUCTURA EN ALUMINIO CALIDAD PELDAR O EQUIVALENTE. INCLUYE ANCLAJES A MUROS.</v>
          </cell>
          <cell r="D7113" t="str">
            <v>M2</v>
          </cell>
          <cell r="E7113">
            <v>0</v>
          </cell>
          <cell r="G7113">
            <v>0</v>
          </cell>
          <cell r="H7113">
            <v>104707</v>
          </cell>
        </row>
        <row r="7114">
          <cell r="B7114" t="str">
            <v>11208</v>
          </cell>
          <cell r="C7114" t="str">
            <v xml:space="preserve">ESPEJO CRISTAL INCOLORO 4mm </v>
          </cell>
          <cell r="D7114" t="str">
            <v>M2</v>
          </cell>
          <cell r="E7114">
            <v>1</v>
          </cell>
          <cell r="F7114">
            <v>0.03</v>
          </cell>
          <cell r="G7114">
            <v>93629</v>
          </cell>
          <cell r="H7114">
            <v>96438</v>
          </cell>
        </row>
        <row r="7115">
          <cell r="B7115" t="str">
            <v>21225</v>
          </cell>
          <cell r="C7115" t="str">
            <v xml:space="preserve">AYUDANTE ALBAÑILERIA GENERAL + PRESTAC </v>
          </cell>
          <cell r="D7115" t="str">
            <v>JR</v>
          </cell>
          <cell r="E7115">
            <v>0.17</v>
          </cell>
          <cell r="G7115">
            <v>45679</v>
          </cell>
          <cell r="H7115">
            <v>7765</v>
          </cell>
        </row>
        <row r="7116">
          <cell r="B7116" t="str">
            <v>47111</v>
          </cell>
          <cell r="C7116" t="str">
            <v xml:space="preserve">elementos de consumo y proteccion </v>
          </cell>
          <cell r="D7116" t="str">
            <v>%</v>
          </cell>
          <cell r="E7116">
            <v>7765</v>
          </cell>
          <cell r="G7116">
            <v>1.4999999999999999E-2</v>
          </cell>
          <cell r="H7116">
            <v>116</v>
          </cell>
        </row>
        <row r="7117">
          <cell r="B7117" t="str">
            <v>46111</v>
          </cell>
          <cell r="C7117" t="str">
            <v xml:space="preserve">herramienta y equipo menor </v>
          </cell>
          <cell r="D7117" t="str">
            <v>%</v>
          </cell>
          <cell r="E7117">
            <v>7765</v>
          </cell>
          <cell r="G7117">
            <v>0.05</v>
          </cell>
          <cell r="H7117">
            <v>388</v>
          </cell>
        </row>
        <row r="7118">
          <cell r="C7118" t="str">
            <v>DIRECTO:  104,707 / M2</v>
          </cell>
          <cell r="D7118">
            <v>0</v>
          </cell>
          <cell r="G7118">
            <v>0</v>
          </cell>
          <cell r="H7118">
            <v>0</v>
          </cell>
        </row>
        <row r="7119">
          <cell r="B7119" t="str">
            <v>20</v>
          </cell>
          <cell r="C7119" t="str">
            <v>OBRAS EXTERIORES</v>
          </cell>
          <cell r="D7119">
            <v>0</v>
          </cell>
          <cell r="G7119">
            <v>0</v>
          </cell>
          <cell r="H7119">
            <v>0</v>
          </cell>
        </row>
        <row r="7120">
          <cell r="B7120" t="str">
            <v>20-01-010</v>
          </cell>
          <cell r="C7120" t="str">
            <v>EXCAVACION MANUAL EN TIERRA HASTA 2.50 M. INCLUYE CARGUE, TRANSPORTE Y DISPOSICION FINAL.</v>
          </cell>
          <cell r="D7120" t="str">
            <v>M3</v>
          </cell>
          <cell r="E7120">
            <v>0</v>
          </cell>
          <cell r="G7120">
            <v>0</v>
          </cell>
          <cell r="H7120">
            <v>50314</v>
          </cell>
        </row>
        <row r="7121">
          <cell r="B7121" t="str">
            <v>2A13297</v>
          </cell>
          <cell r="C7121" t="str">
            <v xml:space="preserve">CUADRILLA ALBAÑILERIA GENERAL 1:2 </v>
          </cell>
          <cell r="D7121" t="str">
            <v>JR</v>
          </cell>
          <cell r="E7121">
            <v>7.2999999999999995E-2</v>
          </cell>
          <cell r="G7121">
            <v>182096.7</v>
          </cell>
          <cell r="H7121">
            <v>13293</v>
          </cell>
        </row>
        <row r="7122">
          <cell r="B7122" t="str">
            <v>6A10210</v>
          </cell>
          <cell r="C7122" t="str">
            <v xml:space="preserve">Trasiego m3 (2 Ayudantes) ** &lt; 50.00 Ml </v>
          </cell>
          <cell r="D7122" t="str">
            <v>M3</v>
          </cell>
          <cell r="E7122">
            <v>1</v>
          </cell>
          <cell r="F7122">
            <v>0.3</v>
          </cell>
          <cell r="G7122">
            <v>9787.32</v>
          </cell>
          <cell r="H7122">
            <v>12724</v>
          </cell>
        </row>
        <row r="7123">
          <cell r="B7123" t="str">
            <v>4102412</v>
          </cell>
          <cell r="C7123" t="str">
            <v xml:space="preserve">VOLQUETA (VIAJE 6M3 Max.3O KM) </v>
          </cell>
          <cell r="D7123" t="str">
            <v>VJ</v>
          </cell>
          <cell r="E7123">
            <v>0.16666666666666666</v>
          </cell>
          <cell r="F7123">
            <v>0.3</v>
          </cell>
          <cell r="G7123">
            <v>108153</v>
          </cell>
          <cell r="H7123">
            <v>23433</v>
          </cell>
        </row>
        <row r="7124">
          <cell r="B7124" t="str">
            <v>47111</v>
          </cell>
          <cell r="C7124" t="str">
            <v xml:space="preserve">elementos de consumo y proteccion </v>
          </cell>
          <cell r="D7124" t="str">
            <v>%</v>
          </cell>
          <cell r="E7124">
            <v>13293</v>
          </cell>
          <cell r="G7124">
            <v>1.4999999999999999E-2</v>
          </cell>
          <cell r="H7124">
            <v>199</v>
          </cell>
        </row>
        <row r="7125">
          <cell r="B7125" t="str">
            <v>46111</v>
          </cell>
          <cell r="C7125" t="str">
            <v xml:space="preserve">herramienta y equipo menor </v>
          </cell>
          <cell r="D7125" t="str">
            <v>%</v>
          </cell>
          <cell r="E7125">
            <v>13293</v>
          </cell>
          <cell r="G7125">
            <v>0.05</v>
          </cell>
          <cell r="H7125">
            <v>665</v>
          </cell>
        </row>
        <row r="7126">
          <cell r="C7126" t="str">
            <v>DIRECTO:  50,314 / M3</v>
          </cell>
          <cell r="D7126">
            <v>0</v>
          </cell>
          <cell r="G7126">
            <v>0</v>
          </cell>
          <cell r="H7126">
            <v>0</v>
          </cell>
        </row>
        <row r="7127">
          <cell r="C7127">
            <v>0</v>
          </cell>
          <cell r="D7127">
            <v>0</v>
          </cell>
          <cell r="G7127">
            <v>0</v>
          </cell>
          <cell r="H7127">
            <v>0</v>
          </cell>
        </row>
        <row r="7128">
          <cell r="B7128" t="str">
            <v>20-01-020</v>
          </cell>
          <cell r="C7128" t="str">
            <v>COMPACTACION DE SUBRASANTE</v>
          </cell>
          <cell r="D7128" t="str">
            <v>M2</v>
          </cell>
          <cell r="E7128">
            <v>0</v>
          </cell>
          <cell r="G7128">
            <v>0</v>
          </cell>
          <cell r="H7128">
            <v>872</v>
          </cell>
        </row>
        <row r="7129">
          <cell r="B7129" t="str">
            <v>4101240</v>
          </cell>
          <cell r="C7129" t="str">
            <v xml:space="preserve">APISONADOR CANGURO GASOLINA </v>
          </cell>
          <cell r="D7129" t="str">
            <v>DIA</v>
          </cell>
          <cell r="E7129">
            <v>1.0999999999999999E-2</v>
          </cell>
          <cell r="G7129">
            <v>53550</v>
          </cell>
          <cell r="H7129">
            <v>589</v>
          </cell>
        </row>
        <row r="7130">
          <cell r="B7130" t="str">
            <v>2A11938</v>
          </cell>
          <cell r="C7130" t="str">
            <v xml:space="preserve">CUADRILLA ALBAÑILERIA GENERAL 1:1 </v>
          </cell>
          <cell r="D7130" t="str">
            <v>JR</v>
          </cell>
          <cell r="E7130">
            <v>2E-3</v>
          </cell>
          <cell r="G7130">
            <v>133037.45000000001</v>
          </cell>
          <cell r="H7130">
            <v>266</v>
          </cell>
        </row>
        <row r="7131">
          <cell r="B7131" t="str">
            <v>47111</v>
          </cell>
          <cell r="C7131" t="str">
            <v xml:space="preserve">elementos de consumo y proteccion </v>
          </cell>
          <cell r="D7131" t="str">
            <v>%</v>
          </cell>
          <cell r="E7131">
            <v>266</v>
          </cell>
          <cell r="G7131">
            <v>1.4999999999999999E-2</v>
          </cell>
          <cell r="H7131">
            <v>4</v>
          </cell>
        </row>
        <row r="7132">
          <cell r="B7132" t="str">
            <v>46111</v>
          </cell>
          <cell r="C7132" t="str">
            <v xml:space="preserve">herramienta y equipo menor </v>
          </cell>
          <cell r="D7132" t="str">
            <v>%</v>
          </cell>
          <cell r="E7132">
            <v>266</v>
          </cell>
          <cell r="G7132">
            <v>0.05</v>
          </cell>
          <cell r="H7132">
            <v>13</v>
          </cell>
        </row>
        <row r="7133">
          <cell r="C7133" t="str">
            <v>DIRECTO:  872 / M2</v>
          </cell>
          <cell r="D7133">
            <v>0</v>
          </cell>
          <cell r="G7133">
            <v>0</v>
          </cell>
          <cell r="H7133">
            <v>0</v>
          </cell>
        </row>
        <row r="7134">
          <cell r="C7134">
            <v>0</v>
          </cell>
          <cell r="D7134">
            <v>0</v>
          </cell>
          <cell r="G7134">
            <v>0</v>
          </cell>
          <cell r="H7134">
            <v>0</v>
          </cell>
        </row>
        <row r="7135">
          <cell r="B7135" t="str">
            <v>20-01-030</v>
          </cell>
          <cell r="C7135" t="str">
            <v>LLENO COMPACTADO ALREDEDOR DE ESTRUCTURAS CON RECEBO COMUN.</v>
          </cell>
          <cell r="D7135" t="str">
            <v>M3</v>
          </cell>
          <cell r="E7135">
            <v>0</v>
          </cell>
          <cell r="G7135">
            <v>0</v>
          </cell>
          <cell r="H7135">
            <v>31478</v>
          </cell>
        </row>
        <row r="7136">
          <cell r="B7136" t="str">
            <v>13309</v>
          </cell>
          <cell r="C7136" t="str">
            <v xml:space="preserve">Recebo para Afirmado Sin transporte </v>
          </cell>
          <cell r="D7136" t="str">
            <v>M3</v>
          </cell>
          <cell r="E7136">
            <v>1</v>
          </cell>
          <cell r="F7136">
            <v>0.3</v>
          </cell>
          <cell r="G7136">
            <v>12186</v>
          </cell>
          <cell r="H7136">
            <v>15842</v>
          </cell>
        </row>
        <row r="7137">
          <cell r="B7137" t="str">
            <v>4401</v>
          </cell>
          <cell r="C7137" t="str">
            <v xml:space="preserve">RANA A GASOLINA DE 50X75 CM </v>
          </cell>
          <cell r="D7137" t="str">
            <v>DIA</v>
          </cell>
          <cell r="E7137">
            <v>0.04</v>
          </cell>
          <cell r="G7137">
            <v>38192</v>
          </cell>
          <cell r="H7137">
            <v>1528</v>
          </cell>
        </row>
        <row r="7138">
          <cell r="B7138" t="str">
            <v>2101748</v>
          </cell>
          <cell r="C7138" t="str">
            <v xml:space="preserve">AYUDANTE ALBAÑILERIA GENERAL + </v>
          </cell>
          <cell r="D7138" t="str">
            <v>JR</v>
          </cell>
          <cell r="E7138">
            <v>0.28999999999999998</v>
          </cell>
          <cell r="G7138">
            <v>45679</v>
          </cell>
          <cell r="H7138">
            <v>13247</v>
          </cell>
        </row>
        <row r="7139">
          <cell r="B7139" t="str">
            <v>47111</v>
          </cell>
          <cell r="C7139" t="str">
            <v xml:space="preserve">elementos de consumo y proteccion </v>
          </cell>
          <cell r="D7139" t="str">
            <v>%</v>
          </cell>
          <cell r="E7139">
            <v>13247</v>
          </cell>
          <cell r="G7139">
            <v>1.4999999999999999E-2</v>
          </cell>
          <cell r="H7139">
            <v>199</v>
          </cell>
        </row>
        <row r="7140">
          <cell r="B7140" t="str">
            <v>46111</v>
          </cell>
          <cell r="C7140" t="str">
            <v xml:space="preserve">herramienta y equipo menor </v>
          </cell>
          <cell r="D7140" t="str">
            <v>%</v>
          </cell>
          <cell r="E7140">
            <v>13247</v>
          </cell>
          <cell r="G7140">
            <v>0.05</v>
          </cell>
          <cell r="H7140">
            <v>662</v>
          </cell>
        </row>
        <row r="7141">
          <cell r="C7141" t="str">
            <v>DIRECTO:  31,478 / M3</v>
          </cell>
          <cell r="D7141">
            <v>0</v>
          </cell>
          <cell r="G7141">
            <v>0</v>
          </cell>
          <cell r="H7141">
            <v>0</v>
          </cell>
        </row>
        <row r="7142">
          <cell r="C7142">
            <v>0</v>
          </cell>
          <cell r="D7142">
            <v>0</v>
          </cell>
          <cell r="G7142">
            <v>0</v>
          </cell>
          <cell r="H7142">
            <v>0</v>
          </cell>
        </row>
        <row r="7143">
          <cell r="B7143" t="str">
            <v>20-01-040</v>
          </cell>
          <cell r="C7143" t="str">
            <v>IMPRIMACION ASFALTICA DE ROMPIMIENTO RAPIDO PARA CAPAS GRANULARES Y/O LOSAS DE CONTRAPISO</v>
          </cell>
          <cell r="D7143" t="str">
            <v>M2</v>
          </cell>
          <cell r="E7143">
            <v>0</v>
          </cell>
          <cell r="G7143">
            <v>0</v>
          </cell>
          <cell r="H7143">
            <v>1227</v>
          </cell>
        </row>
        <row r="7144">
          <cell r="B7144" t="str">
            <v>1101257</v>
          </cell>
          <cell r="C7144" t="str">
            <v xml:space="preserve">EMULSION ASFALTICA (CRR-1)Riego de </v>
          </cell>
          <cell r="D7144" t="str">
            <v>KG</v>
          </cell>
          <cell r="E7144">
            <v>0.78181818181818175</v>
          </cell>
          <cell r="F7144">
            <v>0.1</v>
          </cell>
          <cell r="G7144">
            <v>1145</v>
          </cell>
          <cell r="H7144">
            <v>985</v>
          </cell>
        </row>
        <row r="7145">
          <cell r="B7145" t="str">
            <v>2101748</v>
          </cell>
          <cell r="C7145" t="str">
            <v xml:space="preserve">AYUDANTE ALBAÑILERIA GENERAL + </v>
          </cell>
          <cell r="D7145" t="str">
            <v>JR</v>
          </cell>
          <cell r="E7145">
            <v>5.0000000000000001E-3</v>
          </cell>
          <cell r="G7145">
            <v>45679</v>
          </cell>
          <cell r="H7145">
            <v>228</v>
          </cell>
        </row>
        <row r="7146">
          <cell r="B7146" t="str">
            <v>47111</v>
          </cell>
          <cell r="C7146" t="str">
            <v xml:space="preserve">elementos de consumo y proteccion </v>
          </cell>
          <cell r="D7146" t="str">
            <v>%</v>
          </cell>
          <cell r="E7146">
            <v>228</v>
          </cell>
          <cell r="G7146">
            <v>1.4999999999999999E-2</v>
          </cell>
          <cell r="H7146">
            <v>3</v>
          </cell>
        </row>
        <row r="7147">
          <cell r="B7147" t="str">
            <v>46111</v>
          </cell>
          <cell r="C7147" t="str">
            <v xml:space="preserve">herramienta y equipo menor </v>
          </cell>
          <cell r="D7147" t="str">
            <v>%</v>
          </cell>
          <cell r="E7147">
            <v>228</v>
          </cell>
          <cell r="G7147">
            <v>0.05</v>
          </cell>
          <cell r="H7147">
            <v>11</v>
          </cell>
        </row>
        <row r="7148">
          <cell r="C7148" t="str">
            <v>DIRECTO:  1,227 / M2</v>
          </cell>
          <cell r="D7148">
            <v>0</v>
          </cell>
          <cell r="G7148">
            <v>0</v>
          </cell>
          <cell r="H7148">
            <v>0</v>
          </cell>
        </row>
        <row r="7149">
          <cell r="C7149">
            <v>0</v>
          </cell>
          <cell r="D7149">
            <v>0</v>
          </cell>
          <cell r="G7149">
            <v>0</v>
          </cell>
          <cell r="H7149">
            <v>0</v>
          </cell>
        </row>
        <row r="7150">
          <cell r="B7150" t="str">
            <v>20-01-050</v>
          </cell>
          <cell r="C7150" t="str">
            <v>LLENO COMPACTADO EN RECEBO SUB-BASE TIPO IDRD PARA PISOS SOBRE TERRENO.</v>
          </cell>
          <cell r="D7150" t="str">
            <v>M3</v>
          </cell>
          <cell r="E7150">
            <v>0</v>
          </cell>
          <cell r="G7150">
            <v>0</v>
          </cell>
          <cell r="H7150">
            <v>107487</v>
          </cell>
        </row>
        <row r="7151">
          <cell r="B7151" t="str">
            <v>1101809</v>
          </cell>
          <cell r="C7151" t="str">
            <v xml:space="preserve">BASE GRANULAR (recebo) Sin transporte </v>
          </cell>
          <cell r="D7151" t="str">
            <v>M3</v>
          </cell>
          <cell r="E7151">
            <v>1</v>
          </cell>
          <cell r="F7151">
            <v>0.3</v>
          </cell>
          <cell r="G7151">
            <v>40259</v>
          </cell>
          <cell r="H7151">
            <v>52337</v>
          </cell>
        </row>
        <row r="7152">
          <cell r="B7152" t="str">
            <v>13307</v>
          </cell>
          <cell r="C7152" t="str">
            <v xml:space="preserve">RECARGA CARROTANQUE DE AGUA </v>
          </cell>
          <cell r="D7152" t="str">
            <v>HR</v>
          </cell>
          <cell r="E7152">
            <v>0.02</v>
          </cell>
          <cell r="G7152">
            <v>48738</v>
          </cell>
          <cell r="H7152">
            <v>975</v>
          </cell>
        </row>
        <row r="7153">
          <cell r="B7153" t="str">
            <v>4100000</v>
          </cell>
          <cell r="C7153" t="str">
            <v xml:space="preserve">MOTONIVELADORA (Oper+Com) </v>
          </cell>
          <cell r="D7153" t="str">
            <v>HR</v>
          </cell>
          <cell r="E7153">
            <v>2.4E-2</v>
          </cell>
          <cell r="G7153">
            <v>115430</v>
          </cell>
          <cell r="H7153">
            <v>2770</v>
          </cell>
        </row>
        <row r="7154">
          <cell r="B7154" t="str">
            <v>43308</v>
          </cell>
          <cell r="C7154" t="str">
            <v xml:space="preserve">VIBROCOMPACTADOR 2 TON (Oper+Comb) </v>
          </cell>
          <cell r="D7154" t="str">
            <v>HR</v>
          </cell>
          <cell r="E7154">
            <v>0.16666666666666666</v>
          </cell>
          <cell r="G7154">
            <v>28560</v>
          </cell>
          <cell r="H7154">
            <v>4760</v>
          </cell>
        </row>
        <row r="7155">
          <cell r="B7155" t="str">
            <v>4102412</v>
          </cell>
          <cell r="C7155" t="str">
            <v xml:space="preserve">VOLQUETA (VIAJE 6M3 Max.3O KM) </v>
          </cell>
          <cell r="D7155" t="str">
            <v>VJ</v>
          </cell>
          <cell r="E7155">
            <v>0.16666666666666666</v>
          </cell>
          <cell r="F7155">
            <v>0.3</v>
          </cell>
          <cell r="G7155">
            <v>108153</v>
          </cell>
          <cell r="H7155">
            <v>23433</v>
          </cell>
        </row>
        <row r="7156">
          <cell r="B7156" t="str">
            <v>6A12508</v>
          </cell>
          <cell r="C7156" t="str">
            <v xml:space="preserve">Dia de Trasiego con 2 ayudantes** </v>
          </cell>
          <cell r="D7156" t="str">
            <v>dd</v>
          </cell>
          <cell r="E7156">
            <v>1.4999999999999999E-2</v>
          </cell>
          <cell r="F7156">
            <v>0.3</v>
          </cell>
          <cell r="G7156">
            <v>96351.24</v>
          </cell>
          <cell r="H7156">
            <v>1879</v>
          </cell>
        </row>
        <row r="7157">
          <cell r="B7157" t="str">
            <v>2A11953</v>
          </cell>
          <cell r="C7157" t="str">
            <v xml:space="preserve">CUADRILLA ALBAÑILERIA GENERAL 1:2 </v>
          </cell>
          <cell r="D7157" t="str">
            <v>JR</v>
          </cell>
          <cell r="E7157">
            <v>0.11</v>
          </cell>
          <cell r="G7157">
            <v>182096.7</v>
          </cell>
          <cell r="H7157">
            <v>20031</v>
          </cell>
        </row>
        <row r="7158">
          <cell r="B7158" t="str">
            <v>47111</v>
          </cell>
          <cell r="C7158" t="str">
            <v xml:space="preserve">elementos de consumo y proteccion </v>
          </cell>
          <cell r="D7158" t="str">
            <v>%</v>
          </cell>
          <cell r="E7158">
            <v>20031</v>
          </cell>
          <cell r="G7158">
            <v>1.4999999999999999E-2</v>
          </cell>
          <cell r="H7158">
            <v>300</v>
          </cell>
        </row>
        <row r="7159">
          <cell r="B7159" t="str">
            <v>46111</v>
          </cell>
          <cell r="C7159" t="str">
            <v xml:space="preserve">herramienta y equipo menor </v>
          </cell>
          <cell r="D7159" t="str">
            <v>%</v>
          </cell>
          <cell r="E7159">
            <v>20031</v>
          </cell>
          <cell r="G7159">
            <v>0.05</v>
          </cell>
          <cell r="H7159">
            <v>1002</v>
          </cell>
        </row>
        <row r="7160">
          <cell r="C7160" t="str">
            <v>DIRECTO:  107,487 / M3</v>
          </cell>
          <cell r="D7160">
            <v>0</v>
          </cell>
          <cell r="G7160">
            <v>0</v>
          </cell>
          <cell r="H7160">
            <v>0</v>
          </cell>
        </row>
        <row r="7161">
          <cell r="C7161">
            <v>0</v>
          </cell>
          <cell r="D7161">
            <v>0</v>
          </cell>
          <cell r="G7161">
            <v>0</v>
          </cell>
          <cell r="H7161">
            <v>0</v>
          </cell>
        </row>
        <row r="7162">
          <cell r="B7162" t="str">
            <v>20-01-060</v>
          </cell>
          <cell r="C7162" t="str">
            <v>LLENO COMPACTADO EN RECEBO BASE TIPO IDRD PARA PISOS SOBRE TERRENO.</v>
          </cell>
          <cell r="D7162" t="str">
            <v>M3</v>
          </cell>
          <cell r="E7162">
            <v>0</v>
          </cell>
          <cell r="G7162">
            <v>0</v>
          </cell>
          <cell r="H7162">
            <v>73113</v>
          </cell>
        </row>
        <row r="7163">
          <cell r="B7163" t="str">
            <v>1101811</v>
          </cell>
          <cell r="C7163" t="str">
            <v xml:space="preserve">Recebo Subbase granular - Sin transporte </v>
          </cell>
          <cell r="D7163" t="str">
            <v>M3</v>
          </cell>
          <cell r="E7163">
            <v>1</v>
          </cell>
          <cell r="F7163">
            <v>0.3</v>
          </cell>
          <cell r="G7163">
            <v>25581</v>
          </cell>
          <cell r="H7163">
            <v>33255</v>
          </cell>
        </row>
        <row r="7164">
          <cell r="B7164" t="str">
            <v>1636</v>
          </cell>
          <cell r="C7164" t="str">
            <v xml:space="preserve">AGUA DE CARROTANQUE </v>
          </cell>
          <cell r="D7164" t="str">
            <v>LT</v>
          </cell>
          <cell r="E7164">
            <v>73</v>
          </cell>
          <cell r="G7164">
            <v>15</v>
          </cell>
          <cell r="H7164">
            <v>1095</v>
          </cell>
        </row>
        <row r="7165">
          <cell r="B7165" t="str">
            <v>4101240</v>
          </cell>
          <cell r="C7165" t="str">
            <v xml:space="preserve">APISONADOR CANGURO GASOLINA </v>
          </cell>
          <cell r="D7165" t="str">
            <v>DIA</v>
          </cell>
          <cell r="E7165">
            <v>0.04</v>
          </cell>
          <cell r="G7165">
            <v>53550</v>
          </cell>
          <cell r="H7165">
            <v>2142</v>
          </cell>
        </row>
        <row r="7166">
          <cell r="B7166" t="str">
            <v>4102412</v>
          </cell>
          <cell r="C7166" t="str">
            <v xml:space="preserve">VOLQUETA (VIAJE 6M3 Max.3O KM) </v>
          </cell>
          <cell r="D7166" t="str">
            <v>VJ</v>
          </cell>
          <cell r="E7166">
            <v>0.16666666666666666</v>
          </cell>
          <cell r="F7166">
            <v>0.3</v>
          </cell>
          <cell r="G7166">
            <v>108153</v>
          </cell>
          <cell r="H7166">
            <v>23433</v>
          </cell>
        </row>
        <row r="7167">
          <cell r="B7167" t="str">
            <v>2A11953</v>
          </cell>
          <cell r="C7167" t="str">
            <v xml:space="preserve">CUADRILLA ALBAÑILERIA GENERAL 1:2 </v>
          </cell>
          <cell r="D7167" t="str">
            <v>JR</v>
          </cell>
          <cell r="E7167">
            <v>6.8000000000000005E-2</v>
          </cell>
          <cell r="G7167">
            <v>182096.7</v>
          </cell>
          <cell r="H7167">
            <v>12383</v>
          </cell>
        </row>
        <row r="7168">
          <cell r="B7168" t="str">
            <v>47111</v>
          </cell>
          <cell r="C7168" t="str">
            <v xml:space="preserve">elementos de consumo y proteccion </v>
          </cell>
          <cell r="D7168" t="str">
            <v>%</v>
          </cell>
          <cell r="E7168">
            <v>12383</v>
          </cell>
          <cell r="G7168">
            <v>1.4999999999999999E-2</v>
          </cell>
          <cell r="H7168">
            <v>186</v>
          </cell>
        </row>
        <row r="7169">
          <cell r="B7169" t="str">
            <v>46111</v>
          </cell>
          <cell r="C7169" t="str">
            <v xml:space="preserve">herramienta y equipo menor </v>
          </cell>
          <cell r="D7169" t="str">
            <v>%</v>
          </cell>
          <cell r="E7169">
            <v>12383</v>
          </cell>
          <cell r="G7169">
            <v>0.05</v>
          </cell>
          <cell r="H7169">
            <v>619</v>
          </cell>
        </row>
        <row r="7170">
          <cell r="C7170" t="str">
            <v>DIRECTO:  73,113 / M3</v>
          </cell>
          <cell r="D7170">
            <v>0</v>
          </cell>
          <cell r="G7170">
            <v>0</v>
          </cell>
          <cell r="H7170">
            <v>0</v>
          </cell>
        </row>
        <row r="7171">
          <cell r="C7171">
            <v>0</v>
          </cell>
          <cell r="D7171">
            <v>0</v>
          </cell>
          <cell r="G7171">
            <v>0</v>
          </cell>
          <cell r="H7171">
            <v>0</v>
          </cell>
        </row>
        <row r="7172">
          <cell r="B7172" t="str">
            <v>20-01-200</v>
          </cell>
          <cell r="C7172" t="str">
            <v>GEOTEXTIL TEJIDO T2400 DE PAVCO O EQUIVALENTE</v>
          </cell>
          <cell r="D7172" t="str">
            <v>M2</v>
          </cell>
          <cell r="E7172">
            <v>0</v>
          </cell>
          <cell r="G7172">
            <v>0</v>
          </cell>
          <cell r="H7172">
            <v>7389</v>
          </cell>
        </row>
        <row r="7173">
          <cell r="B7173" t="str">
            <v>1105757</v>
          </cell>
          <cell r="C7173" t="str">
            <v xml:space="preserve">Geotextil T-2400 </v>
          </cell>
          <cell r="D7173" t="str">
            <v>m2</v>
          </cell>
          <cell r="E7173">
            <v>1</v>
          </cell>
          <cell r="F7173">
            <v>0.17142857142857143</v>
          </cell>
          <cell r="G7173">
            <v>4062</v>
          </cell>
          <cell r="H7173">
            <v>4758</v>
          </cell>
        </row>
        <row r="7174">
          <cell r="B7174" t="str">
            <v>6A12508</v>
          </cell>
          <cell r="C7174" t="str">
            <v xml:space="preserve">Dia de Trasiego con 2 ayudantes** </v>
          </cell>
          <cell r="D7174" t="str">
            <v>dd</v>
          </cell>
          <cell r="E7174">
            <v>2.3E-3</v>
          </cell>
          <cell r="G7174">
            <v>96351.24</v>
          </cell>
          <cell r="H7174">
            <v>222</v>
          </cell>
        </row>
        <row r="7175">
          <cell r="B7175" t="str">
            <v>2A11938</v>
          </cell>
          <cell r="C7175" t="str">
            <v xml:space="preserve">CUADRILLA ALBAÑILERIA GENERAL 1:1 </v>
          </cell>
          <cell r="D7175" t="str">
            <v>JR</v>
          </cell>
          <cell r="E7175">
            <v>1.7000000000000001E-2</v>
          </cell>
          <cell r="G7175">
            <v>133037.45000000001</v>
          </cell>
          <cell r="H7175">
            <v>2262</v>
          </cell>
        </row>
        <row r="7176">
          <cell r="B7176" t="str">
            <v>47111</v>
          </cell>
          <cell r="C7176" t="str">
            <v xml:space="preserve">elementos de consumo y proteccion </v>
          </cell>
          <cell r="D7176" t="str">
            <v>%</v>
          </cell>
          <cell r="E7176">
            <v>2262</v>
          </cell>
          <cell r="G7176">
            <v>1.4999999999999999E-2</v>
          </cell>
          <cell r="H7176">
            <v>34</v>
          </cell>
        </row>
        <row r="7177">
          <cell r="B7177" t="str">
            <v>46111</v>
          </cell>
          <cell r="C7177" t="str">
            <v xml:space="preserve">herramienta y equipo menor </v>
          </cell>
          <cell r="D7177" t="str">
            <v>%</v>
          </cell>
          <cell r="E7177">
            <v>2262</v>
          </cell>
          <cell r="G7177">
            <v>0.05</v>
          </cell>
          <cell r="H7177">
            <v>113</v>
          </cell>
        </row>
        <row r="7178">
          <cell r="C7178" t="str">
            <v>DIRECTO:  7,389 / M2</v>
          </cell>
          <cell r="D7178">
            <v>0</v>
          </cell>
          <cell r="G7178">
            <v>0</v>
          </cell>
          <cell r="H7178">
            <v>0</v>
          </cell>
        </row>
        <row r="7179">
          <cell r="C7179">
            <v>0</v>
          </cell>
          <cell r="D7179">
            <v>0</v>
          </cell>
          <cell r="G7179">
            <v>0</v>
          </cell>
          <cell r="H7179">
            <v>0</v>
          </cell>
        </row>
        <row r="7180">
          <cell r="B7180" t="str">
            <v>20-01-210</v>
          </cell>
          <cell r="C7180" t="str">
            <v>GEOTEXTIL TEJIDO T1700 DE PAVCO O EQUIVALENTE</v>
          </cell>
          <cell r="D7180" t="str">
            <v>M2</v>
          </cell>
          <cell r="E7180">
            <v>0</v>
          </cell>
          <cell r="G7180">
            <v>0</v>
          </cell>
          <cell r="H7180">
            <v>5752</v>
          </cell>
        </row>
        <row r="7181">
          <cell r="B7181" t="str">
            <v>12025</v>
          </cell>
          <cell r="C7181" t="str">
            <v xml:space="preserve">GEOTEXTIL T 1700 </v>
          </cell>
          <cell r="D7181" t="str">
            <v>M2</v>
          </cell>
          <cell r="E7181">
            <v>1</v>
          </cell>
          <cell r="F7181">
            <v>0.17142857142857143</v>
          </cell>
          <cell r="G7181">
            <v>2906</v>
          </cell>
          <cell r="H7181">
            <v>3404</v>
          </cell>
        </row>
        <row r="7182">
          <cell r="B7182" t="str">
            <v>6A12508</v>
          </cell>
          <cell r="C7182" t="str">
            <v xml:space="preserve">Dia de Trasiego con 2 ayudantes** </v>
          </cell>
          <cell r="D7182" t="str">
            <v>dd</v>
          </cell>
          <cell r="E7182">
            <v>2.3E-3</v>
          </cell>
          <cell r="G7182">
            <v>96351.24</v>
          </cell>
          <cell r="H7182">
            <v>222</v>
          </cell>
        </row>
        <row r="7183">
          <cell r="B7183" t="str">
            <v>2A10164</v>
          </cell>
          <cell r="C7183" t="str">
            <v xml:space="preserve">Jornal Cuadrilla (MdeO) 1Ayud+1Ofic </v>
          </cell>
          <cell r="D7183" t="str">
            <v>JR</v>
          </cell>
          <cell r="E7183">
            <v>1.4999999999999999E-2</v>
          </cell>
          <cell r="G7183">
            <v>133037.45000000001</v>
          </cell>
          <cell r="H7183">
            <v>1996</v>
          </cell>
        </row>
        <row r="7184">
          <cell r="B7184" t="str">
            <v>47111</v>
          </cell>
          <cell r="C7184" t="str">
            <v xml:space="preserve">elementos de consumo y proteccion </v>
          </cell>
          <cell r="D7184" t="str">
            <v>%</v>
          </cell>
          <cell r="E7184">
            <v>1996</v>
          </cell>
          <cell r="G7184">
            <v>1.4999999999999999E-2</v>
          </cell>
          <cell r="H7184">
            <v>30</v>
          </cell>
        </row>
        <row r="7185">
          <cell r="B7185" t="str">
            <v>46111</v>
          </cell>
          <cell r="C7185" t="str">
            <v xml:space="preserve">herramienta y equipo menor </v>
          </cell>
          <cell r="D7185" t="str">
            <v>%</v>
          </cell>
          <cell r="E7185">
            <v>1996</v>
          </cell>
          <cell r="G7185">
            <v>0.05</v>
          </cell>
          <cell r="H7185">
            <v>100</v>
          </cell>
        </row>
        <row r="7186">
          <cell r="C7186" t="str">
            <v>DIRECTO:  5,752 / M2</v>
          </cell>
          <cell r="D7186">
            <v>0</v>
          </cell>
          <cell r="G7186">
            <v>0</v>
          </cell>
          <cell r="H7186">
            <v>0</v>
          </cell>
        </row>
        <row r="7187">
          <cell r="C7187">
            <v>0</v>
          </cell>
          <cell r="D7187">
            <v>0</v>
          </cell>
          <cell r="G7187">
            <v>0</v>
          </cell>
          <cell r="H7187">
            <v>0</v>
          </cell>
        </row>
        <row r="7188">
          <cell r="B7188" t="str">
            <v>20-01-070</v>
          </cell>
          <cell r="C7188" t="str">
            <v>LLENO COMPACTADO EN MATERIAL SELECCIONADO DE LAS EXCAVACIONES PARA TALUDES EXTERIORES.</v>
          </cell>
          <cell r="D7188" t="str">
            <v>M3</v>
          </cell>
          <cell r="E7188">
            <v>0</v>
          </cell>
          <cell r="G7188">
            <v>0</v>
          </cell>
          <cell r="H7188">
            <v>16922</v>
          </cell>
        </row>
        <row r="7189">
          <cell r="B7189" t="str">
            <v>6A12508</v>
          </cell>
          <cell r="C7189" t="str">
            <v xml:space="preserve">Dia de Trasiego con 2 ayudantes** </v>
          </cell>
          <cell r="D7189" t="str">
            <v>dd</v>
          </cell>
          <cell r="E7189">
            <v>2.5000000000000001E-2</v>
          </cell>
          <cell r="G7189">
            <v>96351.24</v>
          </cell>
          <cell r="H7189">
            <v>2409</v>
          </cell>
        </row>
        <row r="7190">
          <cell r="B7190" t="str">
            <v>1636</v>
          </cell>
          <cell r="C7190" t="str">
            <v xml:space="preserve">AGUA DE CARROTANQUE </v>
          </cell>
          <cell r="D7190" t="str">
            <v>LT</v>
          </cell>
          <cell r="E7190">
            <v>70</v>
          </cell>
          <cell r="G7190">
            <v>15</v>
          </cell>
          <cell r="H7190">
            <v>1050</v>
          </cell>
        </row>
        <row r="7191">
          <cell r="B7191" t="str">
            <v>4401</v>
          </cell>
          <cell r="C7191" t="str">
            <v xml:space="preserve">RANA A GASOLINA DE 50X75 CM </v>
          </cell>
          <cell r="D7191" t="str">
            <v>DIA</v>
          </cell>
          <cell r="E7191">
            <v>2.7E-2</v>
          </cell>
          <cell r="G7191">
            <v>38192</v>
          </cell>
          <cell r="H7191">
            <v>1031</v>
          </cell>
        </row>
        <row r="7192">
          <cell r="B7192" t="str">
            <v>2A11954</v>
          </cell>
          <cell r="C7192" t="str">
            <v xml:space="preserve">CUADRILLA ALBAÑILERIA GENERAL 1:3 </v>
          </cell>
          <cell r="D7192" t="str">
            <v>JR</v>
          </cell>
          <cell r="E7192">
            <v>5.0500000000000003E-2</v>
          </cell>
          <cell r="G7192">
            <v>231155.95</v>
          </cell>
          <cell r="H7192">
            <v>11673</v>
          </cell>
        </row>
        <row r="7193">
          <cell r="B7193" t="str">
            <v>47111</v>
          </cell>
          <cell r="C7193" t="str">
            <v xml:space="preserve">elementos de consumo y proteccion </v>
          </cell>
          <cell r="D7193" t="str">
            <v>%</v>
          </cell>
          <cell r="E7193">
            <v>11673</v>
          </cell>
          <cell r="G7193">
            <v>1.4999999999999999E-2</v>
          </cell>
          <cell r="H7193">
            <v>175</v>
          </cell>
        </row>
        <row r="7194">
          <cell r="B7194" t="str">
            <v>46111</v>
          </cell>
          <cell r="C7194" t="str">
            <v xml:space="preserve">herramienta y equipo menor </v>
          </cell>
          <cell r="D7194" t="str">
            <v>%</v>
          </cell>
          <cell r="E7194">
            <v>11673</v>
          </cell>
          <cell r="G7194">
            <v>0.05</v>
          </cell>
          <cell r="H7194">
            <v>584</v>
          </cell>
        </row>
        <row r="7195">
          <cell r="C7195" t="str">
            <v>DIRECTO:  16,922 / M3</v>
          </cell>
          <cell r="D7195">
            <v>0</v>
          </cell>
          <cell r="G7195">
            <v>0</v>
          </cell>
          <cell r="H7195">
            <v>0</v>
          </cell>
        </row>
        <row r="7196">
          <cell r="C7196">
            <v>0</v>
          </cell>
          <cell r="D7196">
            <v>0</v>
          </cell>
          <cell r="G7196">
            <v>0</v>
          </cell>
          <cell r="H7196">
            <v>0</v>
          </cell>
        </row>
        <row r="7197">
          <cell r="B7197" t="str">
            <v>20-01-100</v>
          </cell>
          <cell r="C7197" t="str">
            <v>FILTRO GEODREN PLANAR PARA MUROS DE CONTENCION TALUDES</v>
          </cell>
          <cell r="D7197" t="str">
            <v>M2</v>
          </cell>
          <cell r="E7197">
            <v>0</v>
          </cell>
          <cell r="G7197">
            <v>0</v>
          </cell>
          <cell r="H7197">
            <v>27976</v>
          </cell>
        </row>
        <row r="7198">
          <cell r="B7198" t="str">
            <v>1100016</v>
          </cell>
          <cell r="C7198" t="str">
            <v>Geodren planar e= 5.0mm (goeText+geoRed) - excavacion</v>
          </cell>
          <cell r="D7198" t="str">
            <v>ML</v>
          </cell>
          <cell r="E7198">
            <v>1</v>
          </cell>
          <cell r="F7198">
            <v>0.05</v>
          </cell>
          <cell r="G7198">
            <v>22352</v>
          </cell>
          <cell r="H7198">
            <v>23470</v>
          </cell>
        </row>
        <row r="7199">
          <cell r="B7199" t="str">
            <v>6A12508</v>
          </cell>
          <cell r="C7199" t="str">
            <v>Dia de Trasiego con 2 ayudantes** - cargue volqueta</v>
          </cell>
          <cell r="D7199" t="str">
            <v>dd</v>
          </cell>
          <cell r="E7199">
            <v>0.01</v>
          </cell>
          <cell r="G7199">
            <v>96351.24</v>
          </cell>
          <cell r="H7199">
            <v>964</v>
          </cell>
        </row>
        <row r="7200">
          <cell r="B7200" t="str">
            <v>2A11938</v>
          </cell>
          <cell r="C7200" t="str">
            <v>CUADRILLA ALBAÑILERIA GENERAL 1:1 - transporte interno</v>
          </cell>
          <cell r="D7200" t="str">
            <v>JR</v>
          </cell>
          <cell r="E7200">
            <v>2.5000000000000001E-2</v>
          </cell>
          <cell r="G7200">
            <v>133037.45000000001</v>
          </cell>
          <cell r="H7200">
            <v>3326</v>
          </cell>
        </row>
        <row r="7201">
          <cell r="B7201" t="str">
            <v>47111</v>
          </cell>
          <cell r="C7201" t="str">
            <v xml:space="preserve">elementos de consumo y proteccion </v>
          </cell>
          <cell r="D7201" t="str">
            <v>%</v>
          </cell>
          <cell r="E7201">
            <v>3326</v>
          </cell>
          <cell r="G7201">
            <v>1.4999999999999999E-2</v>
          </cell>
          <cell r="H7201">
            <v>50</v>
          </cell>
        </row>
        <row r="7202">
          <cell r="B7202" t="str">
            <v>46111</v>
          </cell>
          <cell r="C7202" t="str">
            <v xml:space="preserve">herramienta y equipo menor </v>
          </cell>
          <cell r="D7202" t="str">
            <v>%</v>
          </cell>
          <cell r="E7202">
            <v>3326</v>
          </cell>
          <cell r="G7202">
            <v>0.05</v>
          </cell>
          <cell r="H7202">
            <v>166</v>
          </cell>
        </row>
        <row r="7203">
          <cell r="C7203" t="str">
            <v>DIRECTO:  27,976 / M2</v>
          </cell>
          <cell r="D7203">
            <v>0</v>
          </cell>
          <cell r="G7203">
            <v>0</v>
          </cell>
          <cell r="H7203">
            <v>0</v>
          </cell>
        </row>
        <row r="7204">
          <cell r="C7204">
            <v>0</v>
          </cell>
          <cell r="D7204">
            <v>0</v>
          </cell>
          <cell r="G7204">
            <v>0</v>
          </cell>
          <cell r="H7204">
            <v>0</v>
          </cell>
        </row>
        <row r="7205">
          <cell r="B7205" t="str">
            <v>20-01-110</v>
          </cell>
          <cell r="C7205" t="str">
            <v>IMPERMEABILIZACION MUROS DE CONTENCION CON IGOL DENSO DE SIKA O EQUIVALENTE, INCLUYE TODOS LOS ELEMENTOS RECOMENDADOS POR EL FABRICANTE.</v>
          </cell>
          <cell r="D7205" t="str">
            <v>M2</v>
          </cell>
          <cell r="E7205">
            <v>0</v>
          </cell>
          <cell r="G7205">
            <v>0</v>
          </cell>
          <cell r="H7205">
            <v>17216</v>
          </cell>
        </row>
        <row r="7206">
          <cell r="B7206" t="str">
            <v>1656</v>
          </cell>
          <cell r="C7206" t="str">
            <v xml:space="preserve">IGOL IMPRIMANTE (16 KILOS) </v>
          </cell>
          <cell r="D7206" t="str">
            <v>KG</v>
          </cell>
          <cell r="E7206">
            <v>0.2</v>
          </cell>
          <cell r="F7206">
            <v>0.05</v>
          </cell>
          <cell r="G7206">
            <v>11624</v>
          </cell>
          <cell r="H7206">
            <v>2441</v>
          </cell>
        </row>
        <row r="7207">
          <cell r="B7207" t="str">
            <v>1666</v>
          </cell>
          <cell r="C7207" t="str">
            <v xml:space="preserve">IMPERMEABILIZANTE SIKA IGOL DENSO 18 </v>
          </cell>
          <cell r="D7207" t="str">
            <v>KG</v>
          </cell>
          <cell r="E7207">
            <v>1</v>
          </cell>
          <cell r="F7207">
            <v>0.05</v>
          </cell>
          <cell r="G7207">
            <v>11873</v>
          </cell>
          <cell r="H7207">
            <v>12467</v>
          </cell>
        </row>
        <row r="7208">
          <cell r="B7208" t="str">
            <v>2A11936</v>
          </cell>
          <cell r="C7208" t="str">
            <v xml:space="preserve">CUADRILLA ALBAÑILERIA ACABADOS </v>
          </cell>
          <cell r="D7208" t="str">
            <v>JR</v>
          </cell>
          <cell r="E7208">
            <v>1.6E-2</v>
          </cell>
          <cell r="G7208">
            <v>135416.24</v>
          </cell>
          <cell r="H7208">
            <v>2167</v>
          </cell>
        </row>
        <row r="7209">
          <cell r="B7209" t="str">
            <v>47111</v>
          </cell>
          <cell r="C7209" t="str">
            <v xml:space="preserve">elementos de consumo y proteccion </v>
          </cell>
          <cell r="D7209" t="str">
            <v>%</v>
          </cell>
          <cell r="E7209">
            <v>2167</v>
          </cell>
          <cell r="G7209">
            <v>1.4999999999999999E-2</v>
          </cell>
          <cell r="H7209">
            <v>33</v>
          </cell>
        </row>
        <row r="7210">
          <cell r="B7210" t="str">
            <v>46111</v>
          </cell>
          <cell r="C7210" t="str">
            <v xml:space="preserve">herramienta y equipo menor </v>
          </cell>
          <cell r="D7210" t="str">
            <v>%</v>
          </cell>
          <cell r="E7210">
            <v>2167</v>
          </cell>
          <cell r="G7210">
            <v>0.05</v>
          </cell>
          <cell r="H7210">
            <v>108</v>
          </cell>
        </row>
        <row r="7211">
          <cell r="C7211" t="str">
            <v>DIRECTO:  17,216 / M2</v>
          </cell>
          <cell r="D7211">
            <v>0</v>
          </cell>
          <cell r="G7211">
            <v>0</v>
          </cell>
          <cell r="H7211">
            <v>0</v>
          </cell>
        </row>
        <row r="7212">
          <cell r="C7212">
            <v>0</v>
          </cell>
          <cell r="D7212">
            <v>0</v>
          </cell>
          <cell r="G7212">
            <v>0</v>
          </cell>
          <cell r="H7212">
            <v>0</v>
          </cell>
        </row>
        <row r="7213">
          <cell r="B7213" t="str">
            <v>20-02-010</v>
          </cell>
          <cell r="C7213" t="str">
            <v>ANDENES EN CONCRETO F'C 21 MPA - E: 0.10 M.</v>
          </cell>
          <cell r="D7213" t="str">
            <v>M2</v>
          </cell>
          <cell r="E7213">
            <v>0</v>
          </cell>
          <cell r="G7213">
            <v>0</v>
          </cell>
          <cell r="H7213">
            <v>52678</v>
          </cell>
        </row>
        <row r="7214">
          <cell r="B7214" t="str">
            <v>12654</v>
          </cell>
          <cell r="C7214" t="str">
            <v xml:space="preserve">CONCRETO 3000 PSI (210N) COMUN Gr=1" </v>
          </cell>
          <cell r="D7214" t="str">
            <v>M3</v>
          </cell>
          <cell r="E7214">
            <v>0.1</v>
          </cell>
          <cell r="F7214">
            <v>0.05</v>
          </cell>
          <cell r="G7214">
            <v>364903</v>
          </cell>
          <cell r="H7214">
            <v>38315</v>
          </cell>
        </row>
        <row r="7215">
          <cell r="B7215" t="str">
            <v>4386</v>
          </cell>
          <cell r="C7215" t="str">
            <v xml:space="preserve">FORMALETA SARDINEL- (45x240) / ML </v>
          </cell>
          <cell r="D7215" t="str">
            <v>DIA</v>
          </cell>
          <cell r="E7215">
            <v>0.8</v>
          </cell>
          <cell r="G7215">
            <v>298</v>
          </cell>
          <cell r="H7215">
            <v>238</v>
          </cell>
        </row>
        <row r="7216">
          <cell r="B7216" t="str">
            <v>1940</v>
          </cell>
          <cell r="C7216" t="str">
            <v xml:space="preserve">REPISA (8x.4CM) L=3M ORDINARIO </v>
          </cell>
          <cell r="D7216" t="str">
            <v>ML</v>
          </cell>
          <cell r="E7216">
            <v>0.40799999999999997</v>
          </cell>
          <cell r="G7216">
            <v>3169</v>
          </cell>
          <cell r="H7216">
            <v>1293</v>
          </cell>
        </row>
        <row r="7217">
          <cell r="B7217" t="str">
            <v>1525</v>
          </cell>
          <cell r="C7217" t="str">
            <v xml:space="preserve">PUNTILLA 2" CON CABEZA </v>
          </cell>
          <cell r="D7217" t="str">
            <v>LB</v>
          </cell>
          <cell r="E7217">
            <v>4.0800000000000003E-2</v>
          </cell>
          <cell r="G7217">
            <v>1966</v>
          </cell>
          <cell r="H7217">
            <v>80</v>
          </cell>
        </row>
        <row r="7218">
          <cell r="B7218" t="str">
            <v>2A11938</v>
          </cell>
          <cell r="C7218" t="str">
            <v xml:space="preserve">CUADRILLA ALBAÑILERIA GENERAL 1:1 </v>
          </cell>
          <cell r="D7218" t="str">
            <v>JR</v>
          </cell>
          <cell r="E7218">
            <v>0.09</v>
          </cell>
          <cell r="G7218">
            <v>133037.45000000001</v>
          </cell>
          <cell r="H7218">
            <v>11973</v>
          </cell>
        </row>
        <row r="7219">
          <cell r="B7219" t="str">
            <v>47111</v>
          </cell>
          <cell r="C7219" t="str">
            <v xml:space="preserve">elementos de consumo y proteccion </v>
          </cell>
          <cell r="D7219" t="str">
            <v>%</v>
          </cell>
          <cell r="E7219">
            <v>11973</v>
          </cell>
          <cell r="G7219">
            <v>1.4999999999999999E-2</v>
          </cell>
          <cell r="H7219">
            <v>180</v>
          </cell>
        </row>
        <row r="7220">
          <cell r="B7220" t="str">
            <v>46111</v>
          </cell>
          <cell r="C7220" t="str">
            <v xml:space="preserve">herramienta y equipo menor </v>
          </cell>
          <cell r="D7220" t="str">
            <v>%</v>
          </cell>
          <cell r="E7220">
            <v>11973</v>
          </cell>
          <cell r="G7220">
            <v>0.05</v>
          </cell>
          <cell r="H7220">
            <v>599</v>
          </cell>
        </row>
        <row r="7221">
          <cell r="C7221" t="str">
            <v>DIRECTO:  52,678 / M2</v>
          </cell>
          <cell r="D7221">
            <v>0</v>
          </cell>
          <cell r="G7221">
            <v>0</v>
          </cell>
          <cell r="H7221">
            <v>0</v>
          </cell>
        </row>
        <row r="7222">
          <cell r="C7222">
            <v>0</v>
          </cell>
          <cell r="D7222">
            <v>0</v>
          </cell>
          <cell r="G7222">
            <v>0</v>
          </cell>
          <cell r="H7222">
            <v>0</v>
          </cell>
        </row>
        <row r="7223">
          <cell r="B7223" t="str">
            <v>20-02-020</v>
          </cell>
          <cell r="C7223" t="str">
            <v>PISO SOBRE TERRENO EN ADOQUIN DE ARCILLA 10x20x6 COLOR TERRACOTA TIPO ADOQUIN ESPAÑOL O EQUIVALENTE. INCLUYE CAMA DE ARENA Y SELLO CON ARENA FINA.</v>
          </cell>
          <cell r="D7223" t="str">
            <v>M2</v>
          </cell>
          <cell r="E7223">
            <v>0</v>
          </cell>
          <cell r="G7223">
            <v>0</v>
          </cell>
          <cell r="H7223">
            <v>54358</v>
          </cell>
        </row>
        <row r="7224">
          <cell r="B7224" t="str">
            <v>1105314</v>
          </cell>
          <cell r="C7224" t="str">
            <v xml:space="preserve">ADOQUIN ESPAÑOL E=6CM STA/FE 6x10x20 </v>
          </cell>
          <cell r="D7224" t="str">
            <v>UN</v>
          </cell>
          <cell r="E7224">
            <v>50</v>
          </cell>
          <cell r="F7224">
            <v>0.02</v>
          </cell>
          <cell r="G7224">
            <v>550</v>
          </cell>
          <cell r="H7224">
            <v>28050</v>
          </cell>
        </row>
        <row r="7225">
          <cell r="B7225" t="str">
            <v>1100989</v>
          </cell>
          <cell r="C7225" t="str">
            <v xml:space="preserve">ARENA LAVADA DE PEÑA + transp. </v>
          </cell>
          <cell r="D7225" t="str">
            <v>M3</v>
          </cell>
          <cell r="E7225">
            <v>0.04</v>
          </cell>
          <cell r="F7225">
            <v>0.05</v>
          </cell>
          <cell r="G7225">
            <v>98300</v>
          </cell>
          <cell r="H7225">
            <v>4129</v>
          </cell>
        </row>
        <row r="7226">
          <cell r="B7226" t="str">
            <v>41259</v>
          </cell>
          <cell r="C7226" t="str">
            <v xml:space="preserve">DISCO DIAMANTADO 14'' PARA CORTADORA </v>
          </cell>
          <cell r="D7226" t="str">
            <v>UN</v>
          </cell>
          <cell r="E7226">
            <v>1E-3</v>
          </cell>
          <cell r="G7226">
            <v>406900</v>
          </cell>
          <cell r="H7226">
            <v>407</v>
          </cell>
        </row>
        <row r="7227">
          <cell r="B7227" t="str">
            <v>4378</v>
          </cell>
          <cell r="C7227" t="str">
            <v xml:space="preserve">CORTADORA DE LADRILLO GASOLINA (sin </v>
          </cell>
          <cell r="D7227" t="str">
            <v>DIA</v>
          </cell>
          <cell r="E7227">
            <v>2.1000000000000001E-2</v>
          </cell>
          <cell r="G7227">
            <v>23800</v>
          </cell>
          <cell r="H7227">
            <v>500</v>
          </cell>
        </row>
        <row r="7228">
          <cell r="B7228" t="str">
            <v>6A10210</v>
          </cell>
          <cell r="C7228" t="str">
            <v xml:space="preserve">Trasiego m3 (2 Ayudantes) ** &lt; 50.00 Ml </v>
          </cell>
          <cell r="D7228" t="str">
            <v>M3</v>
          </cell>
          <cell r="E7228">
            <v>0.1</v>
          </cell>
          <cell r="G7228">
            <v>9787.32</v>
          </cell>
          <cell r="H7228">
            <v>979</v>
          </cell>
        </row>
        <row r="7229">
          <cell r="B7229" t="str">
            <v>42445</v>
          </cell>
          <cell r="C7229" t="str">
            <v xml:space="preserve">RANA O VIBROCOMPACTADOR </v>
          </cell>
          <cell r="D7229" t="str">
            <v>MS</v>
          </cell>
          <cell r="E7229">
            <v>1E-3</v>
          </cell>
          <cell r="G7229">
            <v>457567</v>
          </cell>
          <cell r="H7229">
            <v>458</v>
          </cell>
        </row>
        <row r="7230">
          <cell r="B7230" t="str">
            <v>2A11938</v>
          </cell>
          <cell r="C7230" t="str">
            <v xml:space="preserve">CUADRILLA ALBAÑILERIA GENERAL 1:1 </v>
          </cell>
          <cell r="D7230" t="str">
            <v>JR</v>
          </cell>
          <cell r="E7230">
            <v>0.14000000000000001</v>
          </cell>
          <cell r="G7230">
            <v>133037.45000000001</v>
          </cell>
          <cell r="H7230">
            <v>18625</v>
          </cell>
        </row>
        <row r="7231">
          <cell r="B7231" t="str">
            <v>47111</v>
          </cell>
          <cell r="C7231" t="str">
            <v xml:space="preserve">elementos de consumo y proteccion </v>
          </cell>
          <cell r="D7231" t="str">
            <v>%</v>
          </cell>
          <cell r="E7231">
            <v>18625</v>
          </cell>
          <cell r="G7231">
            <v>1.4999999999999999E-2</v>
          </cell>
          <cell r="H7231">
            <v>279</v>
          </cell>
        </row>
        <row r="7232">
          <cell r="B7232" t="str">
            <v>46111</v>
          </cell>
          <cell r="C7232" t="str">
            <v xml:space="preserve">herramienta y equipo menor </v>
          </cell>
          <cell r="D7232" t="str">
            <v>%</v>
          </cell>
          <cell r="E7232">
            <v>18625</v>
          </cell>
          <cell r="G7232">
            <v>0.05</v>
          </cell>
          <cell r="H7232">
            <v>931</v>
          </cell>
        </row>
        <row r="7233">
          <cell r="C7233" t="str">
            <v>DIRECTO:  54,358 / M2</v>
          </cell>
          <cell r="D7233">
            <v>0</v>
          </cell>
          <cell r="G7233">
            <v>0</v>
          </cell>
          <cell r="H7233">
            <v>0</v>
          </cell>
        </row>
        <row r="7234">
          <cell r="C7234">
            <v>0</v>
          </cell>
          <cell r="D7234">
            <v>0</v>
          </cell>
          <cell r="G7234">
            <v>0</v>
          </cell>
          <cell r="H7234">
            <v>0</v>
          </cell>
        </row>
        <row r="7235">
          <cell r="B7235" t="str">
            <v>20-02-030</v>
          </cell>
          <cell r="C7235" t="str">
            <v>PISO PASARELAS DE ACCESO EN PIEDRA ROYAL DORADA E: 2 CM. FORMATO RECTANGULAR JUNTA PERDIDA A: 0.30 M. - L: 0.40 A 0.90 M. INCLUYE PUENTE DE ADHERENCIA RECOMENDADO POR EL PROVEEDOR.</v>
          </cell>
          <cell r="D7235" t="str">
            <v>M2</v>
          </cell>
          <cell r="E7235">
            <v>0</v>
          </cell>
          <cell r="G7235">
            <v>0</v>
          </cell>
          <cell r="H7235">
            <v>285761</v>
          </cell>
        </row>
        <row r="7236">
          <cell r="B7236" t="str">
            <v>163C5</v>
          </cell>
          <cell r="C7236" t="str">
            <v xml:space="preserve">piedra royal dorado e: 2 cm </v>
          </cell>
          <cell r="D7236" t="str">
            <v>m2</v>
          </cell>
          <cell r="E7236">
            <v>1</v>
          </cell>
          <cell r="F7236">
            <v>0.1</v>
          </cell>
          <cell r="G7236">
            <v>174930</v>
          </cell>
          <cell r="H7236">
            <v>192423</v>
          </cell>
        </row>
        <row r="7237">
          <cell r="B7237" t="str">
            <v>1103683</v>
          </cell>
          <cell r="C7237" t="str">
            <v xml:space="preserve">Mort. flex. alta adh. STON(STRONG) MIX LATEX </v>
          </cell>
          <cell r="D7237" t="str">
            <v>KG</v>
          </cell>
          <cell r="E7237">
            <v>8</v>
          </cell>
          <cell r="G7237">
            <v>3719</v>
          </cell>
          <cell r="H7237">
            <v>29752</v>
          </cell>
        </row>
        <row r="7238">
          <cell r="B7238" t="str">
            <v>1103685</v>
          </cell>
          <cell r="C7238" t="str">
            <v xml:space="preserve">Boquilla esp. modif. STON MIX BOQ. LATEX ** </v>
          </cell>
          <cell r="D7238" t="str">
            <v>KG</v>
          </cell>
          <cell r="E7238">
            <v>0.87</v>
          </cell>
          <cell r="G7238">
            <v>3985</v>
          </cell>
          <cell r="H7238">
            <v>3467</v>
          </cell>
        </row>
        <row r="7239">
          <cell r="B7239" t="str">
            <v>1100393</v>
          </cell>
          <cell r="C7239" t="str">
            <v xml:space="preserve">ACIDO NITRICO ** </v>
          </cell>
          <cell r="D7239" t="str">
            <v>GLN</v>
          </cell>
          <cell r="E7239">
            <v>9.3600000000000003E-2</v>
          </cell>
          <cell r="G7239">
            <v>10424</v>
          </cell>
          <cell r="H7239">
            <v>976</v>
          </cell>
        </row>
        <row r="7240">
          <cell r="B7240" t="str">
            <v>63641</v>
          </cell>
          <cell r="C7240" t="str">
            <v xml:space="preserve">TRANSPORTE BOGOTA </v>
          </cell>
          <cell r="D7240" t="str">
            <v>KG</v>
          </cell>
          <cell r="E7240">
            <v>9.0299999999999994</v>
          </cell>
          <cell r="G7240">
            <v>20</v>
          </cell>
          <cell r="H7240">
            <v>181</v>
          </cell>
        </row>
        <row r="7241">
          <cell r="B7241" t="str">
            <v>2A11936</v>
          </cell>
          <cell r="C7241" t="str">
            <v xml:space="preserve">CUADRILLA ALBAÑILERIA ACABADOS </v>
          </cell>
          <cell r="D7241" t="str">
            <v>JR</v>
          </cell>
          <cell r="E7241">
            <v>0.37709999999999999</v>
          </cell>
          <cell r="G7241">
            <v>135416.24</v>
          </cell>
          <cell r="H7241">
            <v>51065</v>
          </cell>
        </row>
        <row r="7242">
          <cell r="B7242" t="str">
            <v>2A13074</v>
          </cell>
          <cell r="C7242" t="str">
            <v xml:space="preserve">CUADRILLA ALBAÑILERIA ACABADOS </v>
          </cell>
          <cell r="D7242" t="str">
            <v>JR</v>
          </cell>
          <cell r="E7242">
            <v>2.3199999999999998E-2</v>
          </cell>
          <cell r="G7242">
            <v>185282.19</v>
          </cell>
          <cell r="H7242">
            <v>4299</v>
          </cell>
        </row>
        <row r="7243">
          <cell r="B7243" t="str">
            <v>47111</v>
          </cell>
          <cell r="C7243" t="str">
            <v xml:space="preserve">elementos de consumo y proteccion </v>
          </cell>
          <cell r="D7243" t="str">
            <v>%</v>
          </cell>
          <cell r="E7243">
            <v>55364</v>
          </cell>
          <cell r="G7243">
            <v>1.4999999999999999E-2</v>
          </cell>
          <cell r="H7243">
            <v>830</v>
          </cell>
        </row>
        <row r="7244">
          <cell r="B7244" t="str">
            <v>46111</v>
          </cell>
          <cell r="C7244" t="str">
            <v xml:space="preserve">herramienta y equipo menor </v>
          </cell>
          <cell r="D7244" t="str">
            <v>%</v>
          </cell>
          <cell r="E7244">
            <v>55364</v>
          </cell>
          <cell r="G7244">
            <v>0.05</v>
          </cell>
          <cell r="H7244">
            <v>2768</v>
          </cell>
        </row>
        <row r="7245">
          <cell r="C7245" t="str">
            <v>DIRECTO:  285,761 / M2</v>
          </cell>
          <cell r="D7245">
            <v>0</v>
          </cell>
          <cell r="G7245">
            <v>0</v>
          </cell>
          <cell r="H7245">
            <v>0</v>
          </cell>
        </row>
        <row r="7246">
          <cell r="C7246">
            <v>0</v>
          </cell>
          <cell r="D7246">
            <v>0</v>
          </cell>
          <cell r="G7246">
            <v>0</v>
          </cell>
          <cell r="H7246">
            <v>0</v>
          </cell>
        </row>
        <row r="7247">
          <cell r="B7247" t="str">
            <v>20-02-035</v>
          </cell>
          <cell r="C7247" t="str">
            <v>PISO PASARELAS DE ACCESO EN BALDOSA COLOR GRANO FIRENZE FONDO HABANA ACABADO BRUSH DE ROCA O EQUIVALENTE - FORMATO 30x30. INCLUYE MORTERO DE PEGA 1:4 - E: 0.05 M.</v>
          </cell>
          <cell r="D7247" t="str">
            <v>M2</v>
          </cell>
          <cell r="E7247">
            <v>0</v>
          </cell>
          <cell r="G7247">
            <v>0</v>
          </cell>
          <cell r="H7247">
            <v>102091</v>
          </cell>
        </row>
        <row r="7248">
          <cell r="B7248" t="str">
            <v>16345</v>
          </cell>
          <cell r="C7248" t="str">
            <v xml:space="preserve">baldosa de grano firenze fondo habana brush 30 x 30 de roca o equivalente </v>
          </cell>
          <cell r="D7248" t="str">
            <v>m2</v>
          </cell>
          <cell r="E7248">
            <v>1</v>
          </cell>
          <cell r="F7248">
            <v>0.03</v>
          </cell>
          <cell r="G7248">
            <v>61880</v>
          </cell>
          <cell r="H7248">
            <v>63736</v>
          </cell>
        </row>
        <row r="7249">
          <cell r="B7249" t="str">
            <v>1A 269</v>
          </cell>
          <cell r="C7249" t="str">
            <v xml:space="preserve">MORTERO 1 : 4 ARENA PEÑA (M3) </v>
          </cell>
          <cell r="D7249" t="str">
            <v>M3</v>
          </cell>
          <cell r="E7249">
            <v>0.05</v>
          </cell>
          <cell r="F7249">
            <v>0.05</v>
          </cell>
          <cell r="G7249">
            <v>258787.16</v>
          </cell>
          <cell r="H7249">
            <v>13586</v>
          </cell>
        </row>
        <row r="7250">
          <cell r="B7250" t="str">
            <v>1104968</v>
          </cell>
          <cell r="C7250" t="str">
            <v xml:space="preserve">BOQUILLA CONCOLOR 5 KG </v>
          </cell>
          <cell r="D7250" t="str">
            <v>KG</v>
          </cell>
          <cell r="E7250">
            <v>0.45150000000000001</v>
          </cell>
          <cell r="G7250">
            <v>4232</v>
          </cell>
          <cell r="H7250">
            <v>1911</v>
          </cell>
        </row>
        <row r="7251">
          <cell r="B7251" t="str">
            <v>4378</v>
          </cell>
          <cell r="C7251" t="str">
            <v xml:space="preserve">CORTADORA DE LADRILLO GASOLINA (sin </v>
          </cell>
          <cell r="D7251" t="str">
            <v>DIA</v>
          </cell>
          <cell r="E7251">
            <v>0.01</v>
          </cell>
          <cell r="G7251">
            <v>23800</v>
          </cell>
          <cell r="H7251">
            <v>238</v>
          </cell>
        </row>
        <row r="7252">
          <cell r="B7252" t="str">
            <v>4100943</v>
          </cell>
          <cell r="C7252" t="str">
            <v xml:space="preserve">CAMIONETA PICKUP </v>
          </cell>
          <cell r="D7252" t="str">
            <v>DD</v>
          </cell>
          <cell r="E7252">
            <v>1.2999999999999999E-2</v>
          </cell>
          <cell r="G7252">
            <v>122585</v>
          </cell>
          <cell r="H7252">
            <v>1594</v>
          </cell>
        </row>
        <row r="7253">
          <cell r="B7253" t="str">
            <v>2A11938</v>
          </cell>
          <cell r="C7253" t="str">
            <v xml:space="preserve">CUADRILLA ALBAÑILERIA GENERAL 1:1 </v>
          </cell>
          <cell r="D7253" t="str">
            <v>JR</v>
          </cell>
          <cell r="E7253">
            <v>0.1484</v>
          </cell>
          <cell r="G7253">
            <v>133037.45000000001</v>
          </cell>
          <cell r="H7253">
            <v>19743</v>
          </cell>
        </row>
        <row r="7254">
          <cell r="B7254" t="str">
            <v>47111</v>
          </cell>
          <cell r="C7254" t="str">
            <v xml:space="preserve">elementos de consumo y proteccion </v>
          </cell>
          <cell r="D7254" t="str">
            <v>%</v>
          </cell>
          <cell r="E7254">
            <v>19743</v>
          </cell>
          <cell r="G7254">
            <v>1.4999999999999999E-2</v>
          </cell>
          <cell r="H7254">
            <v>296</v>
          </cell>
        </row>
        <row r="7255">
          <cell r="B7255" t="str">
            <v>46111</v>
          </cell>
          <cell r="C7255" t="str">
            <v xml:space="preserve">herramienta y equipo menor </v>
          </cell>
          <cell r="D7255" t="str">
            <v>%</v>
          </cell>
          <cell r="E7255">
            <v>19743</v>
          </cell>
          <cell r="G7255">
            <v>0.05</v>
          </cell>
          <cell r="H7255">
            <v>987</v>
          </cell>
        </row>
        <row r="7256">
          <cell r="C7256" t="str">
            <v>DIRECTO:  102,091 / M2</v>
          </cell>
          <cell r="D7256">
            <v>0</v>
          </cell>
          <cell r="G7256">
            <v>0</v>
          </cell>
          <cell r="H7256">
            <v>0</v>
          </cell>
        </row>
        <row r="7257">
          <cell r="C7257">
            <v>0</v>
          </cell>
          <cell r="D7257">
            <v>0</v>
          </cell>
          <cell r="G7257">
            <v>0</v>
          </cell>
          <cell r="H7257">
            <v>0</v>
          </cell>
        </row>
        <row r="7258">
          <cell r="B7258" t="str">
            <v>20-02-034</v>
          </cell>
          <cell r="C7258" t="e">
            <v>#N/A</v>
          </cell>
          <cell r="D7258" t="e">
            <v>#N/A</v>
          </cell>
          <cell r="E7258">
            <v>0</v>
          </cell>
          <cell r="G7258">
            <v>0</v>
          </cell>
          <cell r="H7258" t="e">
            <v>#N/A</v>
          </cell>
        </row>
        <row r="7259">
          <cell r="B7259" t="str">
            <v>11905</v>
          </cell>
          <cell r="C7259" t="str">
            <v xml:space="preserve">ADOQUIN Natural. 26x12.5x3.5 MOORE </v>
          </cell>
          <cell r="D7259" t="str">
            <v>M2</v>
          </cell>
          <cell r="E7259">
            <v>1</v>
          </cell>
          <cell r="F7259">
            <v>0.03</v>
          </cell>
          <cell r="G7259">
            <v>16830</v>
          </cell>
          <cell r="H7259">
            <v>17335</v>
          </cell>
        </row>
        <row r="7260">
          <cell r="B7260" t="str">
            <v>1A 861</v>
          </cell>
          <cell r="C7260" t="str">
            <v xml:space="preserve">MORTERO 1:4 ARENA Lav.PE¥A(M3) </v>
          </cell>
          <cell r="D7260" t="str">
            <v>M3</v>
          </cell>
          <cell r="E7260">
            <v>0.04</v>
          </cell>
          <cell r="F7260">
            <v>0.05</v>
          </cell>
          <cell r="G7260">
            <v>292747.69</v>
          </cell>
          <cell r="H7260">
            <v>12295</v>
          </cell>
        </row>
        <row r="7261">
          <cell r="B7261" t="str">
            <v>41259</v>
          </cell>
          <cell r="C7261" t="str">
            <v xml:space="preserve">DISCO DIAMANTADO 14'' PARA CORTADORA </v>
          </cell>
          <cell r="D7261" t="str">
            <v>UN</v>
          </cell>
          <cell r="E7261">
            <v>1E-3</v>
          </cell>
          <cell r="G7261">
            <v>406900</v>
          </cell>
          <cell r="H7261">
            <v>407</v>
          </cell>
        </row>
        <row r="7262">
          <cell r="B7262" t="str">
            <v>4378</v>
          </cell>
          <cell r="C7262" t="str">
            <v xml:space="preserve">CORTADORA DE LADRILLO GASOLINA (sin </v>
          </cell>
          <cell r="D7262" t="str">
            <v>DIA</v>
          </cell>
          <cell r="E7262">
            <v>2.1000000000000001E-2</v>
          </cell>
          <cell r="G7262">
            <v>23800</v>
          </cell>
          <cell r="H7262">
            <v>500</v>
          </cell>
        </row>
        <row r="7263">
          <cell r="B7263" t="str">
            <v>6A10210</v>
          </cell>
          <cell r="C7263" t="str">
            <v xml:space="preserve">Trasiego m3 (2 Ayudantes) ** &lt; 50.00 Ml </v>
          </cell>
          <cell r="D7263" t="str">
            <v>M3</v>
          </cell>
          <cell r="E7263">
            <v>0.1</v>
          </cell>
          <cell r="G7263">
            <v>9787.32</v>
          </cell>
          <cell r="H7263">
            <v>979</v>
          </cell>
        </row>
        <row r="7264">
          <cell r="B7264" t="str">
            <v>2A11938</v>
          </cell>
          <cell r="C7264" t="str">
            <v xml:space="preserve">CUADRILLA ALBAÑILERIA GENERAL 1:1 </v>
          </cell>
          <cell r="D7264" t="str">
            <v>JR</v>
          </cell>
          <cell r="E7264">
            <v>0.14000000000000001</v>
          </cell>
          <cell r="G7264">
            <v>133037.45000000001</v>
          </cell>
          <cell r="H7264">
            <v>18625</v>
          </cell>
        </row>
        <row r="7265">
          <cell r="B7265" t="str">
            <v>47111</v>
          </cell>
          <cell r="C7265" t="str">
            <v xml:space="preserve">elementos de consumo y proteccion </v>
          </cell>
          <cell r="D7265" t="str">
            <v>%</v>
          </cell>
          <cell r="E7265">
            <v>18625</v>
          </cell>
          <cell r="G7265">
            <v>1.4999999999999999E-2</v>
          </cell>
          <cell r="H7265">
            <v>279</v>
          </cell>
        </row>
        <row r="7266">
          <cell r="B7266" t="str">
            <v>46111</v>
          </cell>
          <cell r="C7266" t="str">
            <v xml:space="preserve">herramienta y equipo menor </v>
          </cell>
          <cell r="D7266" t="str">
            <v>%</v>
          </cell>
          <cell r="E7266">
            <v>18625</v>
          </cell>
          <cell r="G7266">
            <v>0.05</v>
          </cell>
          <cell r="H7266">
            <v>931</v>
          </cell>
        </row>
        <row r="7267">
          <cell r="C7267" t="e">
            <v>#N/A</v>
          </cell>
          <cell r="D7267">
            <v>0</v>
          </cell>
          <cell r="G7267">
            <v>0</v>
          </cell>
          <cell r="H7267">
            <v>0</v>
          </cell>
        </row>
        <row r="7268">
          <cell r="C7268">
            <v>0</v>
          </cell>
          <cell r="D7268">
            <v>0</v>
          </cell>
          <cell r="G7268">
            <v>0</v>
          </cell>
          <cell r="H7268">
            <v>0</v>
          </cell>
        </row>
        <row r="7269">
          <cell r="B7269" t="str">
            <v>20-02-012</v>
          </cell>
          <cell r="C7269" t="e">
            <v>#N/A</v>
          </cell>
          <cell r="D7269" t="e">
            <v>#N/A</v>
          </cell>
          <cell r="E7269">
            <v>0</v>
          </cell>
          <cell r="G7269">
            <v>0</v>
          </cell>
          <cell r="H7269" t="e">
            <v>#N/A</v>
          </cell>
        </row>
        <row r="7270">
          <cell r="B7270" t="str">
            <v>18430</v>
          </cell>
          <cell r="C7270" t="str">
            <v xml:space="preserve">listones de concreto 100 x 40 x 10 gris </v>
          </cell>
          <cell r="D7270" t="str">
            <v>m2</v>
          </cell>
          <cell r="E7270">
            <v>1</v>
          </cell>
          <cell r="F7270">
            <v>0.1</v>
          </cell>
          <cell r="G7270">
            <v>75000</v>
          </cell>
          <cell r="H7270">
            <v>82500</v>
          </cell>
        </row>
        <row r="7271">
          <cell r="B7271" t="str">
            <v>11219</v>
          </cell>
          <cell r="C7271" t="str">
            <v xml:space="preserve">arena fina </v>
          </cell>
          <cell r="D7271" t="str">
            <v>m3</v>
          </cell>
          <cell r="E7271">
            <v>1.0999999999999999E-2</v>
          </cell>
          <cell r="F7271">
            <v>0.1</v>
          </cell>
          <cell r="G7271">
            <v>48831.034482758623</v>
          </cell>
          <cell r="H7271">
            <v>591</v>
          </cell>
        </row>
        <row r="7272">
          <cell r="B7272" t="str">
            <v>11212</v>
          </cell>
          <cell r="C7272" t="str">
            <v xml:space="preserve">arena lavada de peña </v>
          </cell>
          <cell r="D7272" t="str">
            <v>m3</v>
          </cell>
          <cell r="E7272">
            <v>0.04</v>
          </cell>
          <cell r="F7272">
            <v>0.1</v>
          </cell>
          <cell r="G7272">
            <v>33215.279999999999</v>
          </cell>
          <cell r="H7272">
            <v>1461</v>
          </cell>
        </row>
        <row r="7273">
          <cell r="B7273" t="str">
            <v>41122</v>
          </cell>
          <cell r="C7273" t="str">
            <v xml:space="preserve">vibrocompactador 50x75 cm (rana) </v>
          </cell>
          <cell r="D7273" t="str">
            <v>d</v>
          </cell>
          <cell r="E7273">
            <v>1.2500000000000001E-2</v>
          </cell>
          <cell r="G7273">
            <v>46231.5</v>
          </cell>
          <cell r="H7273">
            <v>578</v>
          </cell>
        </row>
        <row r="7274">
          <cell r="B7274" t="str">
            <v>41322</v>
          </cell>
          <cell r="C7274" t="str">
            <v xml:space="preserve">pulidora manual electrica </v>
          </cell>
          <cell r="D7274" t="str">
            <v>d</v>
          </cell>
          <cell r="E7274">
            <v>0.03</v>
          </cell>
          <cell r="G7274">
            <v>28560</v>
          </cell>
          <cell r="H7274">
            <v>857</v>
          </cell>
        </row>
        <row r="7275">
          <cell r="B7275" t="str">
            <v>48141</v>
          </cell>
          <cell r="C7275" t="str">
            <v xml:space="preserve">cortadora de adobe/bloque </v>
          </cell>
          <cell r="D7275" t="str">
            <v>d</v>
          </cell>
          <cell r="E7275">
            <v>2.5200000000000001E-3</v>
          </cell>
          <cell r="G7275">
            <v>20825</v>
          </cell>
          <cell r="H7275">
            <v>52</v>
          </cell>
        </row>
        <row r="7276">
          <cell r="B7276" t="str">
            <v>48142</v>
          </cell>
          <cell r="C7276" t="str">
            <v xml:space="preserve">disco diamante para cortadora adobe/bloque </v>
          </cell>
          <cell r="D7276" t="str">
            <v>u</v>
          </cell>
          <cell r="E7276">
            <v>8.0000000000000007E-5</v>
          </cell>
          <cell r="G7276">
            <v>1144000</v>
          </cell>
          <cell r="H7276">
            <v>92</v>
          </cell>
        </row>
        <row r="7277">
          <cell r="B7277" t="str">
            <v>2C111</v>
          </cell>
          <cell r="C7277" t="str">
            <v>mo cuadrilla albañileria (1 of + 1 ay) - colocacion adoquin</v>
          </cell>
          <cell r="D7277" t="str">
            <v>hc</v>
          </cell>
          <cell r="E7277">
            <v>2</v>
          </cell>
          <cell r="G7277">
            <v>15715.780981249998</v>
          </cell>
          <cell r="H7277">
            <v>31432</v>
          </cell>
        </row>
        <row r="7278">
          <cell r="B7278" t="str">
            <v>47111</v>
          </cell>
          <cell r="C7278" t="str">
            <v xml:space="preserve">elementos de consumo y proteccion </v>
          </cell>
          <cell r="D7278" t="str">
            <v>%</v>
          </cell>
          <cell r="E7278">
            <v>31432</v>
          </cell>
          <cell r="G7278">
            <v>1.4999999999999999E-2</v>
          </cell>
          <cell r="H7278">
            <v>471</v>
          </cell>
        </row>
        <row r="7279">
          <cell r="B7279" t="str">
            <v>46111</v>
          </cell>
          <cell r="C7279" t="str">
            <v xml:space="preserve">herramienta y equipo menor </v>
          </cell>
          <cell r="D7279" t="str">
            <v>%</v>
          </cell>
          <cell r="E7279">
            <v>31432</v>
          </cell>
          <cell r="G7279">
            <v>0.05</v>
          </cell>
          <cell r="H7279">
            <v>1572</v>
          </cell>
        </row>
        <row r="7280">
          <cell r="C7280" t="e">
            <v>#N/A</v>
          </cell>
          <cell r="D7280">
            <v>0</v>
          </cell>
          <cell r="G7280">
            <v>0</v>
          </cell>
          <cell r="H7280">
            <v>0</v>
          </cell>
        </row>
        <row r="7281">
          <cell r="C7281">
            <v>0</v>
          </cell>
          <cell r="D7281">
            <v>0</v>
          </cell>
          <cell r="G7281">
            <v>0</v>
          </cell>
          <cell r="H7281">
            <v>0</v>
          </cell>
        </row>
        <row r="7282">
          <cell r="B7282" t="str">
            <v>20-02-015</v>
          </cell>
          <cell r="C7282" t="str">
            <v>ADOQUIN VEHICULAR EN CONCRETO 20x20x8 COLOR GRIS. INCLUYE CAMA DE ARENA E: 0.04 M.</v>
          </cell>
          <cell r="D7282" t="str">
            <v>M2</v>
          </cell>
          <cell r="E7282">
            <v>0</v>
          </cell>
          <cell r="G7282">
            <v>0</v>
          </cell>
          <cell r="H7282">
            <v>116611</v>
          </cell>
        </row>
        <row r="7283">
          <cell r="B7283" t="str">
            <v>1842B</v>
          </cell>
          <cell r="C7283" t="str">
            <v xml:space="preserve">adoquin bloque indupiso liso color 1 8x20x20 - indural </v>
          </cell>
          <cell r="D7283" t="str">
            <v>u</v>
          </cell>
          <cell r="E7283">
            <v>25</v>
          </cell>
          <cell r="F7283">
            <v>0.1</v>
          </cell>
          <cell r="G7283">
            <v>2672.2639999999997</v>
          </cell>
          <cell r="H7283">
            <v>73487</v>
          </cell>
        </row>
        <row r="7284">
          <cell r="B7284" t="str">
            <v>11219</v>
          </cell>
          <cell r="C7284" t="str">
            <v xml:space="preserve">arena fina </v>
          </cell>
          <cell r="D7284" t="str">
            <v>m3</v>
          </cell>
          <cell r="E7284">
            <v>1.0999999999999999E-2</v>
          </cell>
          <cell r="G7284">
            <v>48831.034482758623</v>
          </cell>
          <cell r="H7284">
            <v>537</v>
          </cell>
        </row>
        <row r="7285">
          <cell r="B7285" t="str">
            <v>11212</v>
          </cell>
          <cell r="C7285" t="str">
            <v xml:space="preserve">arena lavada de peña </v>
          </cell>
          <cell r="D7285" t="str">
            <v>m3</v>
          </cell>
          <cell r="E7285">
            <v>3.3000000000000002E-2</v>
          </cell>
          <cell r="G7285">
            <v>33215.279999999999</v>
          </cell>
          <cell r="H7285">
            <v>1096</v>
          </cell>
        </row>
        <row r="7286">
          <cell r="B7286" t="str">
            <v>11297</v>
          </cell>
          <cell r="C7286" t="str">
            <v xml:space="preserve">subbase granular </v>
          </cell>
          <cell r="D7286" t="str">
            <v>m3</v>
          </cell>
          <cell r="E7286">
            <v>0.15</v>
          </cell>
          <cell r="G7286">
            <v>27846</v>
          </cell>
          <cell r="H7286">
            <v>4177</v>
          </cell>
        </row>
        <row r="7287">
          <cell r="B7287" t="str">
            <v>41122</v>
          </cell>
          <cell r="C7287" t="str">
            <v xml:space="preserve">vibrocompactador 50x75 cm (rana) </v>
          </cell>
          <cell r="D7287" t="str">
            <v>d</v>
          </cell>
          <cell r="E7287">
            <v>1.2500000000000001E-2</v>
          </cell>
          <cell r="G7287">
            <v>46231.5</v>
          </cell>
          <cell r="H7287">
            <v>578</v>
          </cell>
        </row>
        <row r="7288">
          <cell r="B7288" t="str">
            <v>41322</v>
          </cell>
          <cell r="C7288" t="str">
            <v xml:space="preserve">pulidora manual electrica </v>
          </cell>
          <cell r="D7288" t="str">
            <v>d</v>
          </cell>
          <cell r="E7288">
            <v>0.03</v>
          </cell>
          <cell r="G7288">
            <v>28560</v>
          </cell>
          <cell r="H7288">
            <v>857</v>
          </cell>
        </row>
        <row r="7289">
          <cell r="B7289" t="str">
            <v>48141</v>
          </cell>
          <cell r="C7289" t="str">
            <v xml:space="preserve">cortadora de adobe/bloque </v>
          </cell>
          <cell r="D7289" t="str">
            <v>d</v>
          </cell>
          <cell r="E7289">
            <v>2.5200000000000001E-3</v>
          </cell>
          <cell r="G7289">
            <v>20825</v>
          </cell>
          <cell r="H7289">
            <v>52</v>
          </cell>
        </row>
        <row r="7290">
          <cell r="B7290" t="str">
            <v>48142</v>
          </cell>
          <cell r="C7290" t="str">
            <v xml:space="preserve">disco diamante para cortadora adobe/bloque </v>
          </cell>
          <cell r="D7290" t="str">
            <v>u</v>
          </cell>
          <cell r="E7290">
            <v>8.0000000000000007E-5</v>
          </cell>
          <cell r="G7290">
            <v>1144000</v>
          </cell>
          <cell r="H7290">
            <v>92</v>
          </cell>
        </row>
        <row r="7291">
          <cell r="B7291" t="str">
            <v>2C111</v>
          </cell>
          <cell r="C7291" t="str">
            <v>mo cuadrilla albañileria (1 of + 1 ay) - colocacion adoquin</v>
          </cell>
          <cell r="D7291" t="str">
            <v>hc</v>
          </cell>
          <cell r="E7291">
            <v>2</v>
          </cell>
          <cell r="G7291">
            <v>15715.780981249998</v>
          </cell>
          <cell r="H7291">
            <v>31432</v>
          </cell>
        </row>
        <row r="7292">
          <cell r="B7292" t="str">
            <v>2C111</v>
          </cell>
          <cell r="C7292" t="str">
            <v>mo cuadrilla albañileria (1 of + 1 ay) - pulida bordes y esquinas</v>
          </cell>
          <cell r="D7292" t="str">
            <v>hc</v>
          </cell>
          <cell r="E7292">
            <v>0.13500000000000001</v>
          </cell>
          <cell r="G7292">
            <v>15715.780981249998</v>
          </cell>
          <cell r="H7292">
            <v>2122</v>
          </cell>
        </row>
        <row r="7293">
          <cell r="B7293" t="str">
            <v>47111</v>
          </cell>
          <cell r="C7293" t="str">
            <v xml:space="preserve">elementos de consumo y proteccion </v>
          </cell>
          <cell r="D7293" t="str">
            <v>%</v>
          </cell>
          <cell r="E7293">
            <v>33554</v>
          </cell>
          <cell r="G7293">
            <v>1.4999999999999999E-2</v>
          </cell>
          <cell r="H7293">
            <v>503</v>
          </cell>
        </row>
        <row r="7294">
          <cell r="B7294" t="str">
            <v>46111</v>
          </cell>
          <cell r="C7294" t="str">
            <v xml:space="preserve">herramienta y equipo menor </v>
          </cell>
          <cell r="D7294" t="str">
            <v>%</v>
          </cell>
          <cell r="E7294">
            <v>33554</v>
          </cell>
          <cell r="G7294">
            <v>0.05</v>
          </cell>
          <cell r="H7294">
            <v>1678</v>
          </cell>
        </row>
        <row r="7295">
          <cell r="C7295" t="str">
            <v>DIRECTO:  116,611 / M2</v>
          </cell>
          <cell r="D7295">
            <v>0</v>
          </cell>
          <cell r="G7295">
            <v>0</v>
          </cell>
          <cell r="H7295">
            <v>0</v>
          </cell>
        </row>
        <row r="7296">
          <cell r="C7296">
            <v>0</v>
          </cell>
          <cell r="D7296">
            <v>0</v>
          </cell>
          <cell r="G7296">
            <v>0</v>
          </cell>
          <cell r="H7296">
            <v>0</v>
          </cell>
        </row>
        <row r="7297">
          <cell r="B7297" t="str">
            <v>20-02-017</v>
          </cell>
          <cell r="C7297" t="str">
            <v>ADOQUIN VEHICULAR EN CONCRETO 20x20x8 COLOR OCRE. INCLUYE CAMA DE ARENA E: 0.04 M.</v>
          </cell>
          <cell r="D7297" t="str">
            <v>M2</v>
          </cell>
          <cell r="E7297">
            <v>0</v>
          </cell>
          <cell r="G7297">
            <v>0</v>
          </cell>
          <cell r="H7297">
            <v>110593</v>
          </cell>
        </row>
        <row r="7298">
          <cell r="B7298" t="str">
            <v>1842B</v>
          </cell>
          <cell r="C7298" t="str">
            <v xml:space="preserve">adoquin bloque indupiso liso color 1 8x20x20 - indural </v>
          </cell>
          <cell r="D7298" t="str">
            <v>u</v>
          </cell>
          <cell r="E7298">
            <v>25</v>
          </cell>
          <cell r="F7298">
            <v>0.1</v>
          </cell>
          <cell r="G7298">
            <v>2672.2639999999997</v>
          </cell>
          <cell r="H7298">
            <v>73487</v>
          </cell>
        </row>
        <row r="7299">
          <cell r="B7299" t="str">
            <v>11219</v>
          </cell>
          <cell r="C7299" t="str">
            <v xml:space="preserve">arena fina </v>
          </cell>
          <cell r="D7299" t="str">
            <v>m3</v>
          </cell>
          <cell r="E7299">
            <v>1.0999999999999999E-2</v>
          </cell>
          <cell r="F7299">
            <v>0.1</v>
          </cell>
          <cell r="G7299">
            <v>48831.034482758623</v>
          </cell>
          <cell r="H7299">
            <v>591</v>
          </cell>
        </row>
        <row r="7300">
          <cell r="B7300" t="str">
            <v>11212</v>
          </cell>
          <cell r="C7300" t="str">
            <v xml:space="preserve">arena lavada de peña </v>
          </cell>
          <cell r="D7300" t="str">
            <v>m3</v>
          </cell>
          <cell r="E7300">
            <v>0.04</v>
          </cell>
          <cell r="F7300">
            <v>0.1</v>
          </cell>
          <cell r="G7300">
            <v>33215.279999999999</v>
          </cell>
          <cell r="H7300">
            <v>1461</v>
          </cell>
        </row>
        <row r="7301">
          <cell r="B7301" t="str">
            <v>41122</v>
          </cell>
          <cell r="C7301" t="str">
            <v xml:space="preserve">vibrocompactador 50x75 cm (rana) </v>
          </cell>
          <cell r="D7301" t="str">
            <v>d</v>
          </cell>
          <cell r="E7301">
            <v>1.2500000000000001E-2</v>
          </cell>
          <cell r="G7301">
            <v>46231.5</v>
          </cell>
          <cell r="H7301">
            <v>578</v>
          </cell>
        </row>
        <row r="7302">
          <cell r="B7302" t="str">
            <v>41322</v>
          </cell>
          <cell r="C7302" t="str">
            <v xml:space="preserve">pulidora manual electrica </v>
          </cell>
          <cell r="D7302" t="str">
            <v>d</v>
          </cell>
          <cell r="E7302">
            <v>0.03</v>
          </cell>
          <cell r="G7302">
            <v>28560</v>
          </cell>
          <cell r="H7302">
            <v>857</v>
          </cell>
        </row>
        <row r="7303">
          <cell r="B7303" t="str">
            <v>48141</v>
          </cell>
          <cell r="C7303" t="str">
            <v xml:space="preserve">cortadora de adobe/bloque </v>
          </cell>
          <cell r="D7303" t="str">
            <v>d</v>
          </cell>
          <cell r="E7303">
            <v>2.5200000000000001E-3</v>
          </cell>
          <cell r="G7303">
            <v>20825</v>
          </cell>
          <cell r="H7303">
            <v>52</v>
          </cell>
        </row>
        <row r="7304">
          <cell r="B7304" t="str">
            <v>48142</v>
          </cell>
          <cell r="C7304" t="str">
            <v xml:space="preserve">disco diamante para cortadora adobe/bloque </v>
          </cell>
          <cell r="D7304" t="str">
            <v>u</v>
          </cell>
          <cell r="E7304">
            <v>8.0000000000000007E-5</v>
          </cell>
          <cell r="G7304">
            <v>1144000</v>
          </cell>
          <cell r="H7304">
            <v>92</v>
          </cell>
        </row>
        <row r="7305">
          <cell r="B7305" t="str">
            <v>2C111</v>
          </cell>
          <cell r="C7305" t="str">
            <v>mo cuadrilla albañileria (1 of + 1 ay) - colocacion adoquin</v>
          </cell>
          <cell r="D7305" t="str">
            <v>hc</v>
          </cell>
          <cell r="E7305">
            <v>2</v>
          </cell>
          <cell r="G7305">
            <v>15715.780981249998</v>
          </cell>
          <cell r="H7305">
            <v>31432</v>
          </cell>
        </row>
        <row r="7306">
          <cell r="B7306" t="str">
            <v>47111</v>
          </cell>
          <cell r="C7306" t="str">
            <v xml:space="preserve">elementos de consumo y proteccion </v>
          </cell>
          <cell r="D7306" t="str">
            <v>%</v>
          </cell>
          <cell r="E7306">
            <v>31432</v>
          </cell>
          <cell r="G7306">
            <v>1.4999999999999999E-2</v>
          </cell>
          <cell r="H7306">
            <v>471</v>
          </cell>
        </row>
        <row r="7307">
          <cell r="B7307" t="str">
            <v>46111</v>
          </cell>
          <cell r="C7307" t="str">
            <v xml:space="preserve">herramienta y equipo menor </v>
          </cell>
          <cell r="D7307" t="str">
            <v>%</v>
          </cell>
          <cell r="E7307">
            <v>31432</v>
          </cell>
          <cell r="G7307">
            <v>0.05</v>
          </cell>
          <cell r="H7307">
            <v>1572</v>
          </cell>
        </row>
        <row r="7308">
          <cell r="C7308" t="str">
            <v>DIRECTO:  110,593 / M2</v>
          </cell>
          <cell r="D7308">
            <v>0</v>
          </cell>
          <cell r="G7308">
            <v>0</v>
          </cell>
          <cell r="H7308">
            <v>0</v>
          </cell>
        </row>
        <row r="7309">
          <cell r="C7309">
            <v>0</v>
          </cell>
          <cell r="D7309">
            <v>0</v>
          </cell>
          <cell r="G7309">
            <v>0</v>
          </cell>
          <cell r="H7309">
            <v>0</v>
          </cell>
        </row>
        <row r="7310">
          <cell r="B7310" t="str">
            <v>20-02-021</v>
          </cell>
          <cell r="C7310" t="e">
            <v>#N/A</v>
          </cell>
          <cell r="D7310" t="e">
            <v>#N/A</v>
          </cell>
          <cell r="E7310">
            <v>0</v>
          </cell>
          <cell r="G7310">
            <v>0</v>
          </cell>
          <cell r="H7310" t="e">
            <v>#N/A</v>
          </cell>
        </row>
        <row r="7311">
          <cell r="B7311" t="str">
            <v>72135</v>
          </cell>
          <cell r="C7311" t="str">
            <v xml:space="preserve">aux concreto 4000 psi (27.6 MPa) -obra- 1/2" </v>
          </cell>
          <cell r="D7311" t="str">
            <v>m3</v>
          </cell>
          <cell r="E7311">
            <v>0.15</v>
          </cell>
          <cell r="F7311">
            <v>7.0000000000000007E-2</v>
          </cell>
          <cell r="G7311">
            <v>394535.59139793745</v>
          </cell>
          <cell r="H7311">
            <v>63323</v>
          </cell>
        </row>
        <row r="7312">
          <cell r="B7312" t="str">
            <v>2C111</v>
          </cell>
          <cell r="C7312" t="str">
            <v xml:space="preserve">mo cuadrilla albañileria (1 of + 1 ay) </v>
          </cell>
          <cell r="D7312" t="str">
            <v>hc</v>
          </cell>
          <cell r="E7312">
            <v>1.1000000000000001</v>
          </cell>
          <cell r="G7312">
            <v>15715.780981249998</v>
          </cell>
          <cell r="H7312">
            <v>17287</v>
          </cell>
        </row>
        <row r="7313">
          <cell r="B7313" t="str">
            <v>47111</v>
          </cell>
          <cell r="C7313" t="str">
            <v xml:space="preserve">elementos de consumo y proteccion </v>
          </cell>
          <cell r="D7313" t="str">
            <v>%</v>
          </cell>
          <cell r="E7313">
            <v>17287</v>
          </cell>
          <cell r="G7313">
            <v>1.4999999999999999E-2</v>
          </cell>
          <cell r="H7313">
            <v>259</v>
          </cell>
        </row>
        <row r="7314">
          <cell r="B7314" t="str">
            <v>46111</v>
          </cell>
          <cell r="C7314" t="str">
            <v xml:space="preserve">herramienta y equipo menor </v>
          </cell>
          <cell r="D7314" t="str">
            <v>%</v>
          </cell>
          <cell r="E7314">
            <v>17287</v>
          </cell>
          <cell r="G7314">
            <v>0.05</v>
          </cell>
          <cell r="H7314">
            <v>864</v>
          </cell>
        </row>
        <row r="7315">
          <cell r="C7315" t="e">
            <v>#N/A</v>
          </cell>
          <cell r="D7315">
            <v>0</v>
          </cell>
          <cell r="G7315">
            <v>0</v>
          </cell>
          <cell r="H7315">
            <v>0</v>
          </cell>
        </row>
        <row r="7316">
          <cell r="C7316">
            <v>0</v>
          </cell>
          <cell r="D7316">
            <v>0</v>
          </cell>
          <cell r="G7316">
            <v>0</v>
          </cell>
          <cell r="H7316">
            <v>0</v>
          </cell>
        </row>
        <row r="7317">
          <cell r="B7317" t="str">
            <v>20-02-025</v>
          </cell>
          <cell r="C7317" t="str">
            <v>ADOQUIN PEATONAL EN CONCRETO 20x20x6 COLOR GRIS. INCLUYE CAMA DE ARENA E: 0.04 M.</v>
          </cell>
          <cell r="D7317" t="str">
            <v>M2</v>
          </cell>
          <cell r="E7317">
            <v>0</v>
          </cell>
          <cell r="G7317">
            <v>0</v>
          </cell>
          <cell r="H7317">
            <v>97775</v>
          </cell>
        </row>
        <row r="7318">
          <cell r="B7318" t="str">
            <v>18429</v>
          </cell>
          <cell r="C7318" t="str">
            <v xml:space="preserve">adoquin hexagonal concreto 20x17x8cm </v>
          </cell>
          <cell r="D7318" t="str">
            <v>u</v>
          </cell>
          <cell r="E7318">
            <v>25</v>
          </cell>
          <cell r="F7318">
            <v>0.1</v>
          </cell>
          <cell r="G7318">
            <v>1987.3</v>
          </cell>
          <cell r="H7318">
            <v>54651</v>
          </cell>
        </row>
        <row r="7319">
          <cell r="B7319" t="str">
            <v>11219</v>
          </cell>
          <cell r="C7319" t="str">
            <v xml:space="preserve">arena fina </v>
          </cell>
          <cell r="D7319" t="str">
            <v>m3</v>
          </cell>
          <cell r="E7319">
            <v>1.0999999999999999E-2</v>
          </cell>
          <cell r="G7319">
            <v>48831.034482758623</v>
          </cell>
          <cell r="H7319">
            <v>537</v>
          </cell>
        </row>
        <row r="7320">
          <cell r="B7320" t="str">
            <v>11212</v>
          </cell>
          <cell r="C7320" t="str">
            <v xml:space="preserve">arena lavada de peña </v>
          </cell>
          <cell r="D7320" t="str">
            <v>m3</v>
          </cell>
          <cell r="E7320">
            <v>3.3000000000000002E-2</v>
          </cell>
          <cell r="G7320">
            <v>33215.279999999999</v>
          </cell>
          <cell r="H7320">
            <v>1096</v>
          </cell>
        </row>
        <row r="7321">
          <cell r="B7321" t="str">
            <v>11297</v>
          </cell>
          <cell r="C7321" t="str">
            <v xml:space="preserve">subbase granular </v>
          </cell>
          <cell r="D7321" t="str">
            <v>m3</v>
          </cell>
          <cell r="E7321">
            <v>0.15</v>
          </cell>
          <cell r="G7321">
            <v>27846</v>
          </cell>
          <cell r="H7321">
            <v>4177</v>
          </cell>
        </row>
        <row r="7322">
          <cell r="B7322" t="str">
            <v>41122</v>
          </cell>
          <cell r="C7322" t="str">
            <v xml:space="preserve">vibrocompactador 50x75 cm (rana) </v>
          </cell>
          <cell r="D7322" t="str">
            <v>d</v>
          </cell>
          <cell r="E7322">
            <v>1.2500000000000001E-2</v>
          </cell>
          <cell r="G7322">
            <v>46231.5</v>
          </cell>
          <cell r="H7322">
            <v>578</v>
          </cell>
        </row>
        <row r="7323">
          <cell r="B7323" t="str">
            <v>41322</v>
          </cell>
          <cell r="C7323" t="str">
            <v xml:space="preserve">pulidora manual electrica </v>
          </cell>
          <cell r="D7323" t="str">
            <v>d</v>
          </cell>
          <cell r="E7323">
            <v>0.03</v>
          </cell>
          <cell r="G7323">
            <v>28560</v>
          </cell>
          <cell r="H7323">
            <v>857</v>
          </cell>
        </row>
        <row r="7324">
          <cell r="B7324" t="str">
            <v>48141</v>
          </cell>
          <cell r="C7324" t="str">
            <v xml:space="preserve">cortadora de adobe/bloque </v>
          </cell>
          <cell r="D7324" t="str">
            <v>d</v>
          </cell>
          <cell r="E7324">
            <v>2.5200000000000001E-3</v>
          </cell>
          <cell r="G7324">
            <v>20825</v>
          </cell>
          <cell r="H7324">
            <v>52</v>
          </cell>
        </row>
        <row r="7325">
          <cell r="B7325" t="str">
            <v>48142</v>
          </cell>
          <cell r="C7325" t="str">
            <v xml:space="preserve">disco diamante para cortadora adobe/bloque </v>
          </cell>
          <cell r="D7325" t="str">
            <v>u</v>
          </cell>
          <cell r="E7325">
            <v>8.0000000000000007E-5</v>
          </cell>
          <cell r="G7325">
            <v>1144000</v>
          </cell>
          <cell r="H7325">
            <v>92</v>
          </cell>
        </row>
        <row r="7326">
          <cell r="B7326" t="str">
            <v>2C111</v>
          </cell>
          <cell r="C7326" t="str">
            <v>mo cuadrilla albañileria (1 of + 1 ay) - colocacion adoquin</v>
          </cell>
          <cell r="D7326" t="str">
            <v>hc</v>
          </cell>
          <cell r="E7326">
            <v>2</v>
          </cell>
          <cell r="G7326">
            <v>15715.780981249998</v>
          </cell>
          <cell r="H7326">
            <v>31432</v>
          </cell>
        </row>
        <row r="7327">
          <cell r="B7327" t="str">
            <v>2C111</v>
          </cell>
          <cell r="C7327" t="str">
            <v>mo cuadrilla albañileria (1 of + 1 ay) - pulida bordes y esquinas</v>
          </cell>
          <cell r="D7327" t="str">
            <v>hc</v>
          </cell>
          <cell r="E7327">
            <v>0.13500000000000001</v>
          </cell>
          <cell r="G7327">
            <v>15715.780981249998</v>
          </cell>
          <cell r="H7327">
            <v>2122</v>
          </cell>
        </row>
        <row r="7328">
          <cell r="B7328" t="str">
            <v>47111</v>
          </cell>
          <cell r="C7328" t="str">
            <v xml:space="preserve">elementos de consumo y proteccion </v>
          </cell>
          <cell r="D7328" t="str">
            <v>%</v>
          </cell>
          <cell r="E7328">
            <v>33554</v>
          </cell>
          <cell r="G7328">
            <v>1.4999999999999999E-2</v>
          </cell>
          <cell r="H7328">
            <v>503</v>
          </cell>
        </row>
        <row r="7329">
          <cell r="B7329" t="str">
            <v>46111</v>
          </cell>
          <cell r="C7329" t="str">
            <v xml:space="preserve">herramienta y equipo menor </v>
          </cell>
          <cell r="D7329" t="str">
            <v>%</v>
          </cell>
          <cell r="E7329">
            <v>33554</v>
          </cell>
          <cell r="G7329">
            <v>0.05</v>
          </cell>
          <cell r="H7329">
            <v>1678</v>
          </cell>
        </row>
        <row r="7330">
          <cell r="C7330" t="str">
            <v>DIRECTO:  97,775 / M2</v>
          </cell>
          <cell r="D7330">
            <v>0</v>
          </cell>
          <cell r="G7330">
            <v>0</v>
          </cell>
          <cell r="H7330">
            <v>0</v>
          </cell>
        </row>
        <row r="7331">
          <cell r="C7331">
            <v>0</v>
          </cell>
          <cell r="D7331">
            <v>0</v>
          </cell>
          <cell r="G7331">
            <v>0</v>
          </cell>
          <cell r="H7331">
            <v>0</v>
          </cell>
        </row>
        <row r="7332">
          <cell r="B7332" t="str">
            <v>20-02-027</v>
          </cell>
          <cell r="C7332" t="str">
            <v>ADOQUIN PEATONAL EN CONCRETO 20x20x6 COLOR OCRE. INCLUYE CAMA DE ARENA E: 0.04 M.</v>
          </cell>
          <cell r="D7332" t="str">
            <v>M2</v>
          </cell>
          <cell r="E7332">
            <v>0</v>
          </cell>
          <cell r="G7332">
            <v>0</v>
          </cell>
          <cell r="H7332">
            <v>106216</v>
          </cell>
        </row>
        <row r="7333">
          <cell r="B7333" t="str">
            <v>1842A</v>
          </cell>
          <cell r="C7333" t="str">
            <v xml:space="preserve">adoquin bloque indupiso liso color 1 6x20x20 - indural </v>
          </cell>
          <cell r="D7333" t="str">
            <v>u</v>
          </cell>
          <cell r="E7333">
            <v>25</v>
          </cell>
          <cell r="F7333">
            <v>0.1</v>
          </cell>
          <cell r="G7333">
            <v>2361.1979999999999</v>
          </cell>
          <cell r="H7333">
            <v>64933</v>
          </cell>
        </row>
        <row r="7334">
          <cell r="B7334" t="str">
            <v>11219</v>
          </cell>
          <cell r="C7334" t="str">
            <v xml:space="preserve">arena fina </v>
          </cell>
          <cell r="D7334" t="str">
            <v>m3</v>
          </cell>
          <cell r="E7334">
            <v>1.0999999999999999E-2</v>
          </cell>
          <cell r="F7334">
            <v>0.1</v>
          </cell>
          <cell r="G7334">
            <v>48831.034482758623</v>
          </cell>
          <cell r="H7334">
            <v>591</v>
          </cell>
        </row>
        <row r="7335">
          <cell r="B7335" t="str">
            <v>11212</v>
          </cell>
          <cell r="C7335" t="str">
            <v xml:space="preserve">arena lavada de peña </v>
          </cell>
          <cell r="D7335" t="str">
            <v>m3</v>
          </cell>
          <cell r="E7335">
            <v>0.04</v>
          </cell>
          <cell r="F7335">
            <v>0.1</v>
          </cell>
          <cell r="G7335">
            <v>33215.279999999999</v>
          </cell>
          <cell r="H7335">
            <v>1461</v>
          </cell>
        </row>
        <row r="7336">
          <cell r="B7336" t="str">
            <v>11297</v>
          </cell>
          <cell r="C7336" t="str">
            <v xml:space="preserve">subbase granular </v>
          </cell>
          <cell r="D7336" t="str">
            <v>m3</v>
          </cell>
          <cell r="E7336">
            <v>0.15</v>
          </cell>
          <cell r="G7336">
            <v>27846</v>
          </cell>
          <cell r="H7336">
            <v>4177</v>
          </cell>
        </row>
        <row r="7337">
          <cell r="B7337" t="str">
            <v>41122</v>
          </cell>
          <cell r="C7337" t="str">
            <v xml:space="preserve">vibrocompactador 50x75 cm (rana) </v>
          </cell>
          <cell r="D7337" t="str">
            <v>d</v>
          </cell>
          <cell r="E7337">
            <v>1.2500000000000001E-2</v>
          </cell>
          <cell r="G7337">
            <v>46231.5</v>
          </cell>
          <cell r="H7337">
            <v>578</v>
          </cell>
        </row>
        <row r="7338">
          <cell r="B7338" t="str">
            <v>41322</v>
          </cell>
          <cell r="C7338" t="str">
            <v xml:space="preserve">pulidora manual electrica </v>
          </cell>
          <cell r="D7338" t="str">
            <v>d</v>
          </cell>
          <cell r="E7338">
            <v>0.03</v>
          </cell>
          <cell r="G7338">
            <v>28560</v>
          </cell>
          <cell r="H7338">
            <v>857</v>
          </cell>
        </row>
        <row r="7339">
          <cell r="B7339" t="str">
            <v>48141</v>
          </cell>
          <cell r="C7339" t="str">
            <v xml:space="preserve">cortadora de adobe/bloque </v>
          </cell>
          <cell r="D7339" t="str">
            <v>d</v>
          </cell>
          <cell r="E7339">
            <v>2.5200000000000001E-3</v>
          </cell>
          <cell r="G7339">
            <v>20825</v>
          </cell>
          <cell r="H7339">
            <v>52</v>
          </cell>
        </row>
        <row r="7340">
          <cell r="B7340" t="str">
            <v>48142</v>
          </cell>
          <cell r="C7340" t="str">
            <v xml:space="preserve">disco diamante para cortadora adobe/bloque </v>
          </cell>
          <cell r="D7340" t="str">
            <v>u</v>
          </cell>
          <cell r="E7340">
            <v>8.0000000000000007E-5</v>
          </cell>
          <cell r="G7340">
            <v>1144000</v>
          </cell>
          <cell r="H7340">
            <v>92</v>
          </cell>
        </row>
        <row r="7341">
          <cell r="B7341" t="str">
            <v>2C111</v>
          </cell>
          <cell r="C7341" t="str">
            <v>mo cuadrilla albañileria (1 of + 1 ay) - colocacion adoquin</v>
          </cell>
          <cell r="D7341" t="str">
            <v>hc</v>
          </cell>
          <cell r="E7341">
            <v>2</v>
          </cell>
          <cell r="G7341">
            <v>15715.780981249998</v>
          </cell>
          <cell r="H7341">
            <v>31432</v>
          </cell>
        </row>
        <row r="7342">
          <cell r="B7342" t="str">
            <v>47111</v>
          </cell>
          <cell r="C7342" t="str">
            <v xml:space="preserve">elementos de consumo y proteccion </v>
          </cell>
          <cell r="D7342" t="str">
            <v>%</v>
          </cell>
          <cell r="E7342">
            <v>31432</v>
          </cell>
          <cell r="G7342">
            <v>1.4999999999999999E-2</v>
          </cell>
          <cell r="H7342">
            <v>471</v>
          </cell>
        </row>
        <row r="7343">
          <cell r="B7343" t="str">
            <v>46111</v>
          </cell>
          <cell r="C7343" t="str">
            <v xml:space="preserve">herramienta y equipo menor </v>
          </cell>
          <cell r="D7343" t="str">
            <v>%</v>
          </cell>
          <cell r="E7343">
            <v>31432</v>
          </cell>
          <cell r="G7343">
            <v>0.05</v>
          </cell>
          <cell r="H7343">
            <v>1572</v>
          </cell>
        </row>
        <row r="7344">
          <cell r="C7344" t="str">
            <v>DIRECTO:  106,216 / M2</v>
          </cell>
          <cell r="D7344">
            <v>0</v>
          </cell>
          <cell r="G7344">
            <v>0</v>
          </cell>
          <cell r="H7344">
            <v>0</v>
          </cell>
        </row>
        <row r="7345">
          <cell r="C7345">
            <v>0</v>
          </cell>
          <cell r="D7345">
            <v>0</v>
          </cell>
          <cell r="G7345">
            <v>0</v>
          </cell>
          <cell r="H7345">
            <v>0</v>
          </cell>
        </row>
        <row r="7346">
          <cell r="B7346" t="str">
            <v>20-02-031</v>
          </cell>
          <cell r="C7346" t="e">
            <v>#N/A</v>
          </cell>
          <cell r="D7346" t="e">
            <v>#N/A</v>
          </cell>
          <cell r="E7346">
            <v>0</v>
          </cell>
          <cell r="G7346">
            <v>0</v>
          </cell>
          <cell r="H7346" t="e">
            <v>#N/A</v>
          </cell>
        </row>
        <row r="7347">
          <cell r="B7347" t="str">
            <v>18429</v>
          </cell>
          <cell r="C7347" t="str">
            <v xml:space="preserve">adoquin hexagonal concreto 20x17x8cm </v>
          </cell>
          <cell r="D7347" t="str">
            <v>u</v>
          </cell>
          <cell r="E7347">
            <v>25.436883494454797</v>
          </cell>
          <cell r="F7347">
            <v>0.1</v>
          </cell>
          <cell r="G7347">
            <v>1987.3</v>
          </cell>
          <cell r="H7347">
            <v>55606</v>
          </cell>
        </row>
        <row r="7348">
          <cell r="B7348" t="str">
            <v>11219</v>
          </cell>
          <cell r="C7348" t="str">
            <v xml:space="preserve">arena fina </v>
          </cell>
          <cell r="D7348" t="str">
            <v>m3</v>
          </cell>
          <cell r="E7348">
            <v>1.0999999999999999E-2</v>
          </cell>
          <cell r="G7348">
            <v>48831.034482758623</v>
          </cell>
          <cell r="H7348">
            <v>537</v>
          </cell>
        </row>
        <row r="7349">
          <cell r="B7349" t="str">
            <v>11212</v>
          </cell>
          <cell r="C7349" t="str">
            <v xml:space="preserve">arena lavada de peña </v>
          </cell>
          <cell r="D7349" t="str">
            <v>m3</v>
          </cell>
          <cell r="E7349">
            <v>3.3000000000000002E-2</v>
          </cell>
          <cell r="G7349">
            <v>33215.279999999999</v>
          </cell>
          <cell r="H7349">
            <v>1096</v>
          </cell>
        </row>
        <row r="7350">
          <cell r="B7350" t="str">
            <v>11297</v>
          </cell>
          <cell r="C7350" t="str">
            <v xml:space="preserve">subbase granular </v>
          </cell>
          <cell r="D7350" t="str">
            <v>m3</v>
          </cell>
          <cell r="E7350">
            <v>0.15</v>
          </cell>
          <cell r="G7350">
            <v>27846</v>
          </cell>
          <cell r="H7350">
            <v>4177</v>
          </cell>
        </row>
        <row r="7351">
          <cell r="B7351" t="str">
            <v>41122</v>
          </cell>
          <cell r="C7351" t="str">
            <v xml:space="preserve">vibrocompactador 50x75 cm (rana) </v>
          </cell>
          <cell r="D7351" t="str">
            <v>d</v>
          </cell>
          <cell r="E7351">
            <v>1.2500000000000001E-2</v>
          </cell>
          <cell r="G7351">
            <v>46231.5</v>
          </cell>
          <cell r="H7351">
            <v>578</v>
          </cell>
        </row>
        <row r="7352">
          <cell r="B7352" t="str">
            <v>41322</v>
          </cell>
          <cell r="C7352" t="str">
            <v xml:space="preserve">pulidora manual electrica </v>
          </cell>
          <cell r="D7352" t="str">
            <v>d</v>
          </cell>
          <cell r="E7352">
            <v>0.03</v>
          </cell>
          <cell r="G7352">
            <v>28560</v>
          </cell>
          <cell r="H7352">
            <v>857</v>
          </cell>
        </row>
        <row r="7353">
          <cell r="B7353" t="str">
            <v>48141</v>
          </cell>
          <cell r="C7353" t="str">
            <v xml:space="preserve">cortadora de adobe/bloque </v>
          </cell>
          <cell r="D7353" t="str">
            <v>d</v>
          </cell>
          <cell r="E7353">
            <v>2.5200000000000001E-3</v>
          </cell>
          <cell r="G7353">
            <v>20825</v>
          </cell>
          <cell r="H7353">
            <v>52</v>
          </cell>
        </row>
        <row r="7354">
          <cell r="B7354" t="str">
            <v>48142</v>
          </cell>
          <cell r="C7354" t="str">
            <v xml:space="preserve">disco diamante para cortadora adobe/bloque </v>
          </cell>
          <cell r="D7354" t="str">
            <v>u</v>
          </cell>
          <cell r="E7354">
            <v>8.0000000000000007E-5</v>
          </cell>
          <cell r="G7354">
            <v>1144000</v>
          </cell>
          <cell r="H7354">
            <v>92</v>
          </cell>
        </row>
        <row r="7355">
          <cell r="B7355" t="str">
            <v>2C111</v>
          </cell>
          <cell r="C7355" t="str">
            <v>mo cuadrilla albañileria (1 of + 1 ay) - colocacion adoquin</v>
          </cell>
          <cell r="D7355" t="str">
            <v>hc</v>
          </cell>
          <cell r="E7355">
            <v>2</v>
          </cell>
          <cell r="G7355">
            <v>15715.780981249998</v>
          </cell>
          <cell r="H7355">
            <v>31432</v>
          </cell>
        </row>
        <row r="7356">
          <cell r="B7356" t="str">
            <v>2C111</v>
          </cell>
          <cell r="C7356" t="str">
            <v>mo cuadrilla albañileria (1 of + 1 ay) - pulida bordes y esquinas</v>
          </cell>
          <cell r="D7356" t="str">
            <v>hc</v>
          </cell>
          <cell r="E7356">
            <v>0.13500000000000001</v>
          </cell>
          <cell r="G7356">
            <v>15715.780981249998</v>
          </cell>
          <cell r="H7356">
            <v>2122</v>
          </cell>
        </row>
        <row r="7357">
          <cell r="B7357" t="str">
            <v>47111</v>
          </cell>
          <cell r="C7357" t="str">
            <v xml:space="preserve">elementos de consumo y proteccion </v>
          </cell>
          <cell r="D7357" t="str">
            <v>%</v>
          </cell>
          <cell r="E7357">
            <v>33554</v>
          </cell>
          <cell r="G7357">
            <v>1.4999999999999999E-2</v>
          </cell>
          <cell r="H7357">
            <v>503</v>
          </cell>
        </row>
        <row r="7358">
          <cell r="B7358" t="str">
            <v>46111</v>
          </cell>
          <cell r="C7358" t="str">
            <v xml:space="preserve">herramienta y equipo menor </v>
          </cell>
          <cell r="D7358" t="str">
            <v>%</v>
          </cell>
          <cell r="E7358">
            <v>33554</v>
          </cell>
          <cell r="G7358">
            <v>0.05</v>
          </cell>
          <cell r="H7358">
            <v>1678</v>
          </cell>
        </row>
        <row r="7359">
          <cell r="C7359" t="e">
            <v>#N/A</v>
          </cell>
          <cell r="D7359">
            <v>0</v>
          </cell>
          <cell r="G7359">
            <v>0</v>
          </cell>
          <cell r="H7359">
            <v>0</v>
          </cell>
        </row>
        <row r="7360">
          <cell r="C7360">
            <v>0</v>
          </cell>
          <cell r="D7360">
            <v>0</v>
          </cell>
          <cell r="G7360">
            <v>0</v>
          </cell>
          <cell r="H7360">
            <v>0</v>
          </cell>
        </row>
        <row r="7361">
          <cell r="B7361" t="str">
            <v>20-02-040</v>
          </cell>
          <cell r="C7361" t="str">
            <v>PISO SOBRE ANDEN EN FACHALETA ESPECIAL DE ARCILLA 24x6x3.5 DE HELIOS O EQUIVALENTE COLOR ARENA. INCLUYE MORTERO DE PEGA Y SELLO EN MORTERO</v>
          </cell>
          <cell r="D7361" t="str">
            <v>M2</v>
          </cell>
          <cell r="E7361">
            <v>0</v>
          </cell>
          <cell r="G7361">
            <v>0</v>
          </cell>
          <cell r="H7361">
            <v>55089</v>
          </cell>
        </row>
        <row r="7362">
          <cell r="B7362" t="str">
            <v>18229</v>
          </cell>
          <cell r="C7362" t="str">
            <v xml:space="preserve">tableta tipo x6 de Helios o equivalente </v>
          </cell>
          <cell r="D7362" t="str">
            <v>u</v>
          </cell>
          <cell r="E7362">
            <v>69.444444444444457</v>
          </cell>
          <cell r="F7362">
            <v>0.02</v>
          </cell>
          <cell r="G7362">
            <v>297.5</v>
          </cell>
          <cell r="H7362">
            <v>21073</v>
          </cell>
        </row>
        <row r="7363">
          <cell r="B7363" t="str">
            <v>1A 861</v>
          </cell>
          <cell r="C7363" t="str">
            <v xml:space="preserve">MORTERO 1:4 ARENA Lav.PE¥A(M3) </v>
          </cell>
          <cell r="D7363" t="str">
            <v>M3</v>
          </cell>
          <cell r="E7363">
            <v>0.04</v>
          </cell>
          <cell r="F7363">
            <v>0.05</v>
          </cell>
          <cell r="G7363">
            <v>292747.69</v>
          </cell>
          <cell r="H7363">
            <v>12295</v>
          </cell>
        </row>
        <row r="7364">
          <cell r="B7364" t="str">
            <v>41259</v>
          </cell>
          <cell r="C7364" t="str">
            <v xml:space="preserve">DISCO DIAMANTADO 14'' PARA CORTADORA </v>
          </cell>
          <cell r="D7364" t="str">
            <v>UN</v>
          </cell>
          <cell r="E7364">
            <v>1E-3</v>
          </cell>
          <cell r="G7364">
            <v>406900</v>
          </cell>
          <cell r="H7364">
            <v>407</v>
          </cell>
        </row>
        <row r="7365">
          <cell r="B7365" t="str">
            <v>4378</v>
          </cell>
          <cell r="C7365" t="str">
            <v xml:space="preserve">CORTADORA DE LADRILLO GASOLINA (sin </v>
          </cell>
          <cell r="D7365" t="str">
            <v>DIA</v>
          </cell>
          <cell r="E7365">
            <v>2.1000000000000001E-2</v>
          </cell>
          <cell r="G7365">
            <v>23800</v>
          </cell>
          <cell r="H7365">
            <v>500</v>
          </cell>
        </row>
        <row r="7366">
          <cell r="B7366" t="str">
            <v>6A10210</v>
          </cell>
          <cell r="C7366" t="str">
            <v xml:space="preserve">Trasiego m3 (2 Ayudantes) ** &lt; 50.00 Ml </v>
          </cell>
          <cell r="D7366" t="str">
            <v>M3</v>
          </cell>
          <cell r="E7366">
            <v>0.1</v>
          </cell>
          <cell r="G7366">
            <v>9787.32</v>
          </cell>
          <cell r="H7366">
            <v>979</v>
          </cell>
        </row>
        <row r="7367">
          <cell r="B7367" t="str">
            <v>2A11938</v>
          </cell>
          <cell r="C7367" t="str">
            <v xml:space="preserve">CUADRILLA ALBAÑILERIA GENERAL 1:1 </v>
          </cell>
          <cell r="D7367" t="str">
            <v>JR</v>
          </cell>
          <cell r="E7367">
            <v>0.14000000000000001</v>
          </cell>
          <cell r="G7367">
            <v>133037.45000000001</v>
          </cell>
          <cell r="H7367">
            <v>18625</v>
          </cell>
        </row>
        <row r="7368">
          <cell r="B7368" t="str">
            <v>47111</v>
          </cell>
          <cell r="C7368" t="str">
            <v xml:space="preserve">elementos de consumo y proteccion </v>
          </cell>
          <cell r="D7368" t="str">
            <v>%</v>
          </cell>
          <cell r="E7368">
            <v>18625</v>
          </cell>
          <cell r="G7368">
            <v>1.4999999999999999E-2</v>
          </cell>
          <cell r="H7368">
            <v>279</v>
          </cell>
        </row>
        <row r="7369">
          <cell r="B7369" t="str">
            <v>46111</v>
          </cell>
          <cell r="C7369" t="str">
            <v xml:space="preserve">herramienta y equipo menor </v>
          </cell>
          <cell r="D7369" t="str">
            <v>%</v>
          </cell>
          <cell r="E7369">
            <v>18625</v>
          </cell>
          <cell r="G7369">
            <v>0.05</v>
          </cell>
          <cell r="H7369">
            <v>931</v>
          </cell>
        </row>
        <row r="7370">
          <cell r="C7370" t="str">
            <v>DIRECTO:  55,089 / M2</v>
          </cell>
          <cell r="D7370">
            <v>0</v>
          </cell>
          <cell r="G7370">
            <v>0</v>
          </cell>
          <cell r="H7370">
            <v>0</v>
          </cell>
        </row>
        <row r="7371">
          <cell r="C7371">
            <v>0</v>
          </cell>
          <cell r="D7371">
            <v>0</v>
          </cell>
          <cell r="G7371">
            <v>0</v>
          </cell>
          <cell r="H7371">
            <v>0</v>
          </cell>
        </row>
        <row r="7372">
          <cell r="B7372" t="str">
            <v>20-02-041</v>
          </cell>
          <cell r="C7372" t="e">
            <v>#N/A</v>
          </cell>
          <cell r="D7372" t="e">
            <v>#N/A</v>
          </cell>
          <cell r="E7372">
            <v>0</v>
          </cell>
          <cell r="G7372">
            <v>0</v>
          </cell>
          <cell r="H7372" t="e">
            <v>#N/A</v>
          </cell>
        </row>
        <row r="7373">
          <cell r="B7373" t="str">
            <v>1121A</v>
          </cell>
          <cell r="C7373" t="str">
            <v xml:space="preserve">arena de cuarzo para pisos juegos </v>
          </cell>
          <cell r="D7373" t="str">
            <v>m3</v>
          </cell>
          <cell r="E7373">
            <v>8.7008927788332607E-2</v>
          </cell>
          <cell r="G7373">
            <v>101150</v>
          </cell>
          <cell r="H7373">
            <v>8801</v>
          </cell>
        </row>
        <row r="7374">
          <cell r="B7374" t="str">
            <v>18Z33</v>
          </cell>
          <cell r="C7374" t="str">
            <v xml:space="preserve">troncos de madera h:30cm </v>
          </cell>
          <cell r="D7374" t="str">
            <v>u</v>
          </cell>
          <cell r="E7374">
            <v>0.41994048141111595</v>
          </cell>
          <cell r="G7374">
            <v>29750</v>
          </cell>
          <cell r="H7374">
            <v>12493</v>
          </cell>
        </row>
        <row r="7375">
          <cell r="B7375" t="str">
            <v>2C111</v>
          </cell>
          <cell r="C7375" t="str">
            <v xml:space="preserve">mo cuadrilla albañileria (1 of + 1 ay) </v>
          </cell>
          <cell r="D7375" t="str">
            <v>hc</v>
          </cell>
          <cell r="E7375">
            <v>0.5</v>
          </cell>
          <cell r="G7375">
            <v>15715.780981249998</v>
          </cell>
          <cell r="H7375">
            <v>7858</v>
          </cell>
        </row>
        <row r="7376">
          <cell r="B7376" t="str">
            <v>47111</v>
          </cell>
          <cell r="C7376" t="str">
            <v xml:space="preserve">elementos de consumo y proteccion </v>
          </cell>
          <cell r="D7376" t="str">
            <v>%</v>
          </cell>
          <cell r="E7376">
            <v>7858</v>
          </cell>
          <cell r="G7376">
            <v>1.4999999999999999E-2</v>
          </cell>
          <cell r="H7376">
            <v>118</v>
          </cell>
        </row>
        <row r="7377">
          <cell r="B7377" t="str">
            <v>46111</v>
          </cell>
          <cell r="C7377" t="str">
            <v xml:space="preserve">herramienta y equipo menor </v>
          </cell>
          <cell r="D7377" t="str">
            <v>%</v>
          </cell>
          <cell r="E7377">
            <v>7858</v>
          </cell>
          <cell r="G7377">
            <v>0.05</v>
          </cell>
          <cell r="H7377">
            <v>393</v>
          </cell>
        </row>
        <row r="7378">
          <cell r="C7378" t="e">
            <v>#N/A</v>
          </cell>
          <cell r="D7378">
            <v>0</v>
          </cell>
          <cell r="G7378">
            <v>0</v>
          </cell>
          <cell r="H7378">
            <v>0</v>
          </cell>
        </row>
        <row r="7379">
          <cell r="C7379">
            <v>0</v>
          </cell>
          <cell r="D7379">
            <v>0</v>
          </cell>
          <cell r="G7379">
            <v>0</v>
          </cell>
          <cell r="H7379">
            <v>0</v>
          </cell>
        </row>
        <row r="7380">
          <cell r="B7380" t="str">
            <v>20-02-050</v>
          </cell>
          <cell r="C7380" t="str">
            <v>PISO SOBRE ANDEN EN PIEDRA ROYAL VERDE E: 2 CM. FORMATO RECTANGULAR JUNTA PERDIDA A: 0.30 M. - L: 0.40 A 0.90 M. INCLUYE PUENTE DE ADHERENCIA RECOMENDADO POR EL PROVEEDOR.</v>
          </cell>
          <cell r="D7380" t="str">
            <v>M2</v>
          </cell>
          <cell r="E7380">
            <v>0</v>
          </cell>
          <cell r="G7380">
            <v>0</v>
          </cell>
          <cell r="H7380">
            <v>262217</v>
          </cell>
        </row>
        <row r="7381">
          <cell r="B7381" t="str">
            <v>163C8</v>
          </cell>
          <cell r="C7381" t="str">
            <v xml:space="preserve">piedra royal verde e: 2 cm </v>
          </cell>
          <cell r="D7381" t="str">
            <v>m2</v>
          </cell>
          <cell r="E7381">
            <v>1</v>
          </cell>
          <cell r="F7381">
            <v>0.03</v>
          </cell>
          <cell r="G7381">
            <v>174930</v>
          </cell>
          <cell r="H7381">
            <v>180178</v>
          </cell>
        </row>
        <row r="7382">
          <cell r="B7382" t="str">
            <v>1103683</v>
          </cell>
          <cell r="C7382" t="str">
            <v xml:space="preserve">Mort. flex. alta adh. STON(STRONG) MIX LATEX </v>
          </cell>
          <cell r="D7382" t="str">
            <v>KG</v>
          </cell>
          <cell r="E7382">
            <v>8</v>
          </cell>
          <cell r="G7382">
            <v>3719</v>
          </cell>
          <cell r="H7382">
            <v>29752</v>
          </cell>
        </row>
        <row r="7383">
          <cell r="B7383" t="str">
            <v>1103685</v>
          </cell>
          <cell r="C7383" t="str">
            <v xml:space="preserve">Boquilla esp. modif. STON MIX BOQ. LATEX ** </v>
          </cell>
          <cell r="D7383" t="str">
            <v>KG</v>
          </cell>
          <cell r="E7383">
            <v>0.87</v>
          </cell>
          <cell r="G7383">
            <v>3985</v>
          </cell>
          <cell r="H7383">
            <v>3467</v>
          </cell>
        </row>
        <row r="7384">
          <cell r="B7384" t="str">
            <v>1100393</v>
          </cell>
          <cell r="C7384" t="str">
            <v xml:space="preserve">ACIDO NITRICO ** </v>
          </cell>
          <cell r="D7384" t="str">
            <v>GLN</v>
          </cell>
          <cell r="E7384">
            <v>9.3600000000000003E-2</v>
          </cell>
          <cell r="G7384">
            <v>10424</v>
          </cell>
          <cell r="H7384">
            <v>976</v>
          </cell>
        </row>
        <row r="7385">
          <cell r="B7385" t="str">
            <v>2A11936</v>
          </cell>
          <cell r="C7385" t="str">
            <v xml:space="preserve">CUADRILLA ALBAÑILERIA ACABADOS </v>
          </cell>
          <cell r="D7385" t="str">
            <v>JR</v>
          </cell>
          <cell r="E7385">
            <v>0.3</v>
          </cell>
          <cell r="G7385">
            <v>135416.24</v>
          </cell>
          <cell r="H7385">
            <v>40625</v>
          </cell>
        </row>
        <row r="7386">
          <cell r="B7386" t="str">
            <v>2A13074</v>
          </cell>
          <cell r="C7386" t="str">
            <v xml:space="preserve">CUADRILLA ALBAÑILERIA ACABADOS </v>
          </cell>
          <cell r="D7386" t="str">
            <v>JR</v>
          </cell>
          <cell r="E7386">
            <v>2.3199999999999998E-2</v>
          </cell>
          <cell r="G7386">
            <v>185282.19</v>
          </cell>
          <cell r="H7386">
            <v>4299</v>
          </cell>
        </row>
        <row r="7387">
          <cell r="B7387" t="str">
            <v>47111</v>
          </cell>
          <cell r="C7387" t="str">
            <v xml:space="preserve">elementos de consumo y proteccion </v>
          </cell>
          <cell r="D7387" t="str">
            <v>%</v>
          </cell>
          <cell r="E7387">
            <v>44924</v>
          </cell>
          <cell r="G7387">
            <v>1.4999999999999999E-2</v>
          </cell>
          <cell r="H7387">
            <v>674</v>
          </cell>
        </row>
        <row r="7388">
          <cell r="B7388" t="str">
            <v>46111</v>
          </cell>
          <cell r="C7388" t="str">
            <v xml:space="preserve">herramienta y equipo menor </v>
          </cell>
          <cell r="D7388" t="str">
            <v>%</v>
          </cell>
          <cell r="E7388">
            <v>44924</v>
          </cell>
          <cell r="G7388">
            <v>0.05</v>
          </cell>
          <cell r="H7388">
            <v>2246</v>
          </cell>
        </row>
        <row r="7389">
          <cell r="C7389" t="str">
            <v>DIRECTO:  262,217 / M2</v>
          </cell>
          <cell r="D7389">
            <v>0</v>
          </cell>
          <cell r="G7389">
            <v>0</v>
          </cell>
          <cell r="H7389">
            <v>0</v>
          </cell>
        </row>
        <row r="7390">
          <cell r="C7390">
            <v>0</v>
          </cell>
          <cell r="D7390">
            <v>0</v>
          </cell>
          <cell r="G7390">
            <v>0</v>
          </cell>
          <cell r="H7390">
            <v>0</v>
          </cell>
        </row>
        <row r="7391">
          <cell r="B7391" t="str">
            <v>20-02-051</v>
          </cell>
          <cell r="C7391" t="str">
            <v>ADOQUIN PEATONAL TIPO GRAMOQUIN CRUCIGRAMA DE CONCRETO 18x18x8 TIPO DECOBLOCK O EQUIVALENTE. INCLUYE CAMA DE ARENA E: 0.04 M.</v>
          </cell>
          <cell r="D7391" t="str">
            <v>M2</v>
          </cell>
          <cell r="E7391">
            <v>0</v>
          </cell>
          <cell r="G7391">
            <v>0</v>
          </cell>
          <cell r="H7391">
            <v>107419</v>
          </cell>
        </row>
        <row r="7392">
          <cell r="B7392" t="str">
            <v>18429</v>
          </cell>
          <cell r="C7392" t="str">
            <v xml:space="preserve">adoquin hexagonal concreto 20x17x8cm </v>
          </cell>
          <cell r="D7392" t="str">
            <v>u</v>
          </cell>
          <cell r="E7392">
            <v>29.411764705882351</v>
          </cell>
          <cell r="F7392">
            <v>0.1</v>
          </cell>
          <cell r="G7392">
            <v>1987.3</v>
          </cell>
          <cell r="H7392">
            <v>64295</v>
          </cell>
        </row>
        <row r="7393">
          <cell r="B7393" t="str">
            <v>11219</v>
          </cell>
          <cell r="C7393" t="str">
            <v xml:space="preserve">arena fina </v>
          </cell>
          <cell r="D7393" t="str">
            <v>m3</v>
          </cell>
          <cell r="E7393">
            <v>1.0999999999999999E-2</v>
          </cell>
          <cell r="G7393">
            <v>48831.034482758623</v>
          </cell>
          <cell r="H7393">
            <v>537</v>
          </cell>
        </row>
        <row r="7394">
          <cell r="B7394" t="str">
            <v>11212</v>
          </cell>
          <cell r="C7394" t="str">
            <v xml:space="preserve">arena lavada de peña </v>
          </cell>
          <cell r="D7394" t="str">
            <v>m3</v>
          </cell>
          <cell r="E7394">
            <v>3.3000000000000002E-2</v>
          </cell>
          <cell r="G7394">
            <v>33215.279999999999</v>
          </cell>
          <cell r="H7394">
            <v>1096</v>
          </cell>
        </row>
        <row r="7395">
          <cell r="B7395" t="str">
            <v>11297</v>
          </cell>
          <cell r="C7395" t="str">
            <v xml:space="preserve">subbase granular </v>
          </cell>
          <cell r="D7395" t="str">
            <v>m3</v>
          </cell>
          <cell r="E7395">
            <v>0.15</v>
          </cell>
          <cell r="G7395">
            <v>27846</v>
          </cell>
          <cell r="H7395">
            <v>4177</v>
          </cell>
        </row>
        <row r="7396">
          <cell r="B7396" t="str">
            <v>41122</v>
          </cell>
          <cell r="C7396" t="str">
            <v xml:space="preserve">vibrocompactador 50x75 cm (rana) </v>
          </cell>
          <cell r="D7396" t="str">
            <v>d</v>
          </cell>
          <cell r="E7396">
            <v>1.2500000000000001E-2</v>
          </cell>
          <cell r="G7396">
            <v>46231.5</v>
          </cell>
          <cell r="H7396">
            <v>578</v>
          </cell>
        </row>
        <row r="7397">
          <cell r="B7397" t="str">
            <v>41322</v>
          </cell>
          <cell r="C7397" t="str">
            <v xml:space="preserve">pulidora manual electrica </v>
          </cell>
          <cell r="D7397" t="str">
            <v>d</v>
          </cell>
          <cell r="E7397">
            <v>0.03</v>
          </cell>
          <cell r="G7397">
            <v>28560</v>
          </cell>
          <cell r="H7397">
            <v>857</v>
          </cell>
        </row>
        <row r="7398">
          <cell r="B7398" t="str">
            <v>48141</v>
          </cell>
          <cell r="C7398" t="str">
            <v xml:space="preserve">cortadora de adobe/bloque </v>
          </cell>
          <cell r="D7398" t="str">
            <v>d</v>
          </cell>
          <cell r="E7398">
            <v>2.5200000000000001E-3</v>
          </cell>
          <cell r="G7398">
            <v>20825</v>
          </cell>
          <cell r="H7398">
            <v>52</v>
          </cell>
        </row>
        <row r="7399">
          <cell r="B7399" t="str">
            <v>48142</v>
          </cell>
          <cell r="C7399" t="str">
            <v xml:space="preserve">disco diamante para cortadora adobe/bloque </v>
          </cell>
          <cell r="D7399" t="str">
            <v>u</v>
          </cell>
          <cell r="E7399">
            <v>8.0000000000000007E-5</v>
          </cell>
          <cell r="G7399">
            <v>1144000</v>
          </cell>
          <cell r="H7399">
            <v>92</v>
          </cell>
        </row>
        <row r="7400">
          <cell r="B7400" t="str">
            <v>2C111</v>
          </cell>
          <cell r="C7400" t="str">
            <v>mo cuadrilla albañileria (1 of + 1 ay) - colocacion adoquin</v>
          </cell>
          <cell r="D7400" t="str">
            <v>hc</v>
          </cell>
          <cell r="E7400">
            <v>2</v>
          </cell>
          <cell r="G7400">
            <v>15715.780981249998</v>
          </cell>
          <cell r="H7400">
            <v>31432</v>
          </cell>
        </row>
        <row r="7401">
          <cell r="B7401" t="str">
            <v>2C111</v>
          </cell>
          <cell r="C7401" t="str">
            <v>mo cuadrilla albañileria (1 of + 1 ay) - pulida bordes y esquinas</v>
          </cell>
          <cell r="D7401" t="str">
            <v>hc</v>
          </cell>
          <cell r="E7401">
            <v>0.13500000000000001</v>
          </cell>
          <cell r="G7401">
            <v>15715.780981249998</v>
          </cell>
          <cell r="H7401">
            <v>2122</v>
          </cell>
        </row>
        <row r="7402">
          <cell r="B7402" t="str">
            <v>47111</v>
          </cell>
          <cell r="C7402" t="str">
            <v xml:space="preserve">elementos de consumo y proteccion </v>
          </cell>
          <cell r="D7402" t="str">
            <v>%</v>
          </cell>
          <cell r="E7402">
            <v>33554</v>
          </cell>
          <cell r="G7402">
            <v>1.4999999999999999E-2</v>
          </cell>
          <cell r="H7402">
            <v>503</v>
          </cell>
        </row>
        <row r="7403">
          <cell r="B7403" t="str">
            <v>46111</v>
          </cell>
          <cell r="C7403" t="str">
            <v xml:space="preserve">herramienta y equipo menor </v>
          </cell>
          <cell r="D7403" t="str">
            <v>%</v>
          </cell>
          <cell r="E7403">
            <v>33554</v>
          </cell>
          <cell r="G7403">
            <v>0.05</v>
          </cell>
          <cell r="H7403">
            <v>1678</v>
          </cell>
        </row>
        <row r="7404">
          <cell r="C7404" t="str">
            <v>DIRECTO:  107,419 / M2</v>
          </cell>
          <cell r="D7404">
            <v>0</v>
          </cell>
          <cell r="G7404">
            <v>0</v>
          </cell>
          <cell r="H7404">
            <v>0</v>
          </cell>
        </row>
        <row r="7405">
          <cell r="C7405">
            <v>0</v>
          </cell>
          <cell r="D7405">
            <v>0</v>
          </cell>
          <cell r="G7405">
            <v>0</v>
          </cell>
          <cell r="H7405">
            <v>0</v>
          </cell>
        </row>
        <row r="7406">
          <cell r="B7406" t="str">
            <v>20-02-060</v>
          </cell>
          <cell r="C7406" t="str">
            <v>PISO PARA PISTA DE TROTE EN POLVO DE LADRILLO COMPACTADO.</v>
          </cell>
          <cell r="D7406" t="str">
            <v>M2</v>
          </cell>
          <cell r="E7406">
            <v>0</v>
          </cell>
          <cell r="G7406">
            <v>0</v>
          </cell>
          <cell r="H7406">
            <v>14628</v>
          </cell>
        </row>
        <row r="7407">
          <cell r="B7407" t="str">
            <v>2A13074</v>
          </cell>
          <cell r="C7407" t="str">
            <v xml:space="preserve">CUADRILLA ALBAÑILERIA ACABADOS </v>
          </cell>
          <cell r="D7407" t="str">
            <v>JR</v>
          </cell>
          <cell r="E7407">
            <v>1.46E-2</v>
          </cell>
          <cell r="G7407">
            <v>185282.19</v>
          </cell>
          <cell r="H7407">
            <v>2705</v>
          </cell>
        </row>
        <row r="7408">
          <cell r="B7408" t="str">
            <v>6A12508</v>
          </cell>
          <cell r="C7408" t="str">
            <v xml:space="preserve">Dia de Trasiego con 2 ayudantes** </v>
          </cell>
          <cell r="D7408" t="str">
            <v>dd</v>
          </cell>
          <cell r="E7408">
            <v>1.7299999999999999E-2</v>
          </cell>
          <cell r="G7408">
            <v>96351.24</v>
          </cell>
          <cell r="H7408">
            <v>1667</v>
          </cell>
        </row>
        <row r="7409">
          <cell r="B7409" t="str">
            <v>1100747</v>
          </cell>
          <cell r="C7409" t="str">
            <v xml:space="preserve">POLVO DE LADRILLO+TRANSPORTE </v>
          </cell>
          <cell r="D7409" t="str">
            <v>M3</v>
          </cell>
          <cell r="E7409">
            <v>0.04</v>
          </cell>
          <cell r="F7409">
            <v>0.2</v>
          </cell>
          <cell r="G7409">
            <v>210000</v>
          </cell>
          <cell r="H7409">
            <v>10080</v>
          </cell>
        </row>
        <row r="7410">
          <cell r="B7410" t="str">
            <v>47111</v>
          </cell>
          <cell r="C7410" t="str">
            <v xml:space="preserve">elementos de consumo y proteccion </v>
          </cell>
          <cell r="D7410" t="str">
            <v>%</v>
          </cell>
          <cell r="E7410">
            <v>2705</v>
          </cell>
          <cell r="G7410">
            <v>1.4999999999999999E-2</v>
          </cell>
          <cell r="H7410">
            <v>41</v>
          </cell>
        </row>
        <row r="7411">
          <cell r="B7411" t="str">
            <v>46111</v>
          </cell>
          <cell r="C7411" t="str">
            <v xml:space="preserve">herramienta y equipo menor </v>
          </cell>
          <cell r="D7411" t="str">
            <v>%</v>
          </cell>
          <cell r="E7411">
            <v>2705</v>
          </cell>
          <cell r="G7411">
            <v>0.05</v>
          </cell>
          <cell r="H7411">
            <v>135</v>
          </cell>
        </row>
        <row r="7412">
          <cell r="C7412" t="str">
            <v>DIRECTO:  14,628 / M2</v>
          </cell>
          <cell r="D7412">
            <v>0</v>
          </cell>
          <cell r="G7412">
            <v>0</v>
          </cell>
          <cell r="H7412">
            <v>0</v>
          </cell>
        </row>
        <row r="7413">
          <cell r="C7413">
            <v>0</v>
          </cell>
          <cell r="D7413">
            <v>0</v>
          </cell>
          <cell r="G7413">
            <v>0</v>
          </cell>
          <cell r="H7413">
            <v>0</v>
          </cell>
        </row>
        <row r="7414">
          <cell r="B7414" t="str">
            <v>20-02-070</v>
          </cell>
          <cell r="C7414" t="str">
            <v>ESCALERAS SOBRE TERRENO EN CONCRETO VISTO F'C 21 MPA. RAMPA, DESCANSOS, PELDAÑOS Y VIGAS SEGÚN DETALLE ESTRUCTURAL.</v>
          </cell>
          <cell r="D7414" t="str">
            <v>M3</v>
          </cell>
          <cell r="E7414">
            <v>0</v>
          </cell>
          <cell r="G7414">
            <v>0</v>
          </cell>
          <cell r="H7414">
            <v>833102</v>
          </cell>
        </row>
        <row r="7415">
          <cell r="B7415" t="str">
            <v>2A11787</v>
          </cell>
          <cell r="C7415" t="str">
            <v xml:space="preserve">Jornal Cuadrilla (MdeO) 4Ayud+1Ofic Obra </v>
          </cell>
          <cell r="D7415" t="str">
            <v>JR</v>
          </cell>
          <cell r="E7415">
            <v>1.3</v>
          </cell>
          <cell r="G7415">
            <v>280215.19</v>
          </cell>
          <cell r="H7415">
            <v>364280</v>
          </cell>
        </row>
        <row r="7416">
          <cell r="B7416" t="str">
            <v>1100660</v>
          </cell>
          <cell r="C7416" t="str">
            <v xml:space="preserve">CONCRETO 3000 PSI (210N) gravilla fina 1/2" *** </v>
          </cell>
          <cell r="D7416" t="str">
            <v>M3</v>
          </cell>
          <cell r="E7416">
            <v>1</v>
          </cell>
          <cell r="F7416">
            <v>0.04</v>
          </cell>
          <cell r="G7416">
            <v>368489</v>
          </cell>
          <cell r="H7416">
            <v>383229</v>
          </cell>
        </row>
        <row r="7417">
          <cell r="B7417" t="str">
            <v>1525</v>
          </cell>
          <cell r="C7417" t="str">
            <v xml:space="preserve">PUNTILLA 2" CON CABEZA </v>
          </cell>
          <cell r="D7417" t="str">
            <v>LB</v>
          </cell>
          <cell r="E7417">
            <v>2.59</v>
          </cell>
          <cell r="F7417">
            <v>0.08</v>
          </cell>
          <cell r="G7417">
            <v>1966</v>
          </cell>
          <cell r="H7417">
            <v>5499</v>
          </cell>
        </row>
        <row r="7418">
          <cell r="B7418" t="str">
            <v>1940</v>
          </cell>
          <cell r="C7418" t="str">
            <v xml:space="preserve">REPISA (8x.4CM) L=3M ORDINARIO </v>
          </cell>
          <cell r="D7418" t="str">
            <v>ML</v>
          </cell>
          <cell r="E7418">
            <v>2.2429999999999999</v>
          </cell>
          <cell r="F7418">
            <v>0.02</v>
          </cell>
          <cell r="G7418">
            <v>3169</v>
          </cell>
          <cell r="H7418">
            <v>7250</v>
          </cell>
        </row>
        <row r="7419">
          <cell r="B7419" t="str">
            <v>1942</v>
          </cell>
          <cell r="C7419" t="str">
            <v xml:space="preserve">TABLA BURRA (30x2,5CM) L=3M ORDINARIO </v>
          </cell>
          <cell r="D7419" t="str">
            <v>ML</v>
          </cell>
          <cell r="E7419">
            <v>6.5279999999999996</v>
          </cell>
          <cell r="F7419">
            <v>0.02</v>
          </cell>
          <cell r="G7419">
            <v>5950</v>
          </cell>
          <cell r="H7419">
            <v>39618</v>
          </cell>
        </row>
        <row r="7420">
          <cell r="B7420" t="str">
            <v>4400</v>
          </cell>
          <cell r="C7420" t="str">
            <v xml:space="preserve">VIBRADOR A GASOLINA </v>
          </cell>
          <cell r="D7420" t="str">
            <v>DIA</v>
          </cell>
          <cell r="E7420">
            <v>0.25</v>
          </cell>
          <cell r="G7420">
            <v>38192</v>
          </cell>
          <cell r="H7420">
            <v>9548</v>
          </cell>
        </row>
        <row r="7421">
          <cell r="B7421" t="str">
            <v>47111</v>
          </cell>
          <cell r="C7421" t="str">
            <v xml:space="preserve">elementos de consumo y proteccion </v>
          </cell>
          <cell r="D7421" t="str">
            <v>%</v>
          </cell>
          <cell r="E7421">
            <v>364280</v>
          </cell>
          <cell r="G7421">
            <v>1.4999999999999999E-2</v>
          </cell>
          <cell r="H7421">
            <v>5464</v>
          </cell>
        </row>
        <row r="7422">
          <cell r="B7422" t="str">
            <v>46111</v>
          </cell>
          <cell r="C7422" t="str">
            <v xml:space="preserve">herramienta y equipo menor </v>
          </cell>
          <cell r="D7422" t="str">
            <v>%</v>
          </cell>
          <cell r="E7422">
            <v>364280</v>
          </cell>
          <cell r="G7422">
            <v>0.05</v>
          </cell>
          <cell r="H7422">
            <v>18214</v>
          </cell>
        </row>
        <row r="7423">
          <cell r="C7423" t="str">
            <v>DIRECTO:  833,102 / M3</v>
          </cell>
          <cell r="D7423">
            <v>0</v>
          </cell>
          <cell r="G7423">
            <v>0</v>
          </cell>
          <cell r="H7423">
            <v>0</v>
          </cell>
        </row>
        <row r="7424">
          <cell r="C7424">
            <v>0</v>
          </cell>
          <cell r="D7424">
            <v>0</v>
          </cell>
          <cell r="G7424">
            <v>0</v>
          </cell>
          <cell r="H7424">
            <v>0</v>
          </cell>
        </row>
        <row r="7425">
          <cell r="B7425" t="str">
            <v>20-02-071</v>
          </cell>
          <cell r="C7425" t="str">
            <v>PISO EN CAUCHO RECICLADO TIPO ECOELASTIC MIX E. 20 MM. COLOR 50:50. O EQUIVALENTE SOBRE TRITURADO E: 0.07 M.</v>
          </cell>
          <cell r="D7425" t="str">
            <v>M2</v>
          </cell>
          <cell r="E7425">
            <v>0</v>
          </cell>
          <cell r="G7425">
            <v>0</v>
          </cell>
          <cell r="H7425">
            <v>247152</v>
          </cell>
        </row>
        <row r="7426">
          <cell r="B7426" t="str">
            <v>163C2</v>
          </cell>
          <cell r="C7426" t="str">
            <v xml:space="preserve">piso en caucho reciclado tipo ecoelastic color 70:30 negro 25% del area mix e: 20 mm. </v>
          </cell>
          <cell r="D7426" t="str">
            <v>m2</v>
          </cell>
          <cell r="E7426">
            <v>1</v>
          </cell>
          <cell r="G7426">
            <v>217400</v>
          </cell>
          <cell r="H7426">
            <v>217400</v>
          </cell>
        </row>
        <row r="7427">
          <cell r="B7427" t="str">
            <v>11237</v>
          </cell>
          <cell r="C7427" t="str">
            <v xml:space="preserve">grava no. 7 - 1/2" </v>
          </cell>
          <cell r="D7427" t="str">
            <v>m3</v>
          </cell>
          <cell r="E7427">
            <v>7.0000000000000007E-2</v>
          </cell>
          <cell r="F7427">
            <v>0.3</v>
          </cell>
          <cell r="G7427">
            <v>69020</v>
          </cell>
          <cell r="H7427">
            <v>6281</v>
          </cell>
        </row>
        <row r="7428">
          <cell r="B7428" t="str">
            <v>2C112</v>
          </cell>
          <cell r="C7428" t="str">
            <v xml:space="preserve">mo cuadrilla albañileria (1 of + 2 ay) </v>
          </cell>
          <cell r="D7428" t="str">
            <v>hc</v>
          </cell>
          <cell r="E7428">
            <v>1</v>
          </cell>
          <cell r="G7428">
            <v>22037.707506250001</v>
          </cell>
          <cell r="H7428">
            <v>22038</v>
          </cell>
        </row>
        <row r="7429">
          <cell r="B7429" t="str">
            <v>47111</v>
          </cell>
          <cell r="C7429" t="str">
            <v xml:space="preserve">elementos de consumo y proteccion </v>
          </cell>
          <cell r="D7429" t="str">
            <v>%</v>
          </cell>
          <cell r="E7429">
            <v>22038</v>
          </cell>
          <cell r="G7429">
            <v>1.4999999999999999E-2</v>
          </cell>
          <cell r="H7429">
            <v>331</v>
          </cell>
        </row>
        <row r="7430">
          <cell r="B7430" t="str">
            <v>46111</v>
          </cell>
          <cell r="C7430" t="str">
            <v xml:space="preserve">herramienta y equipo menor </v>
          </cell>
          <cell r="D7430" t="str">
            <v>%</v>
          </cell>
          <cell r="E7430">
            <v>22038</v>
          </cell>
          <cell r="G7430">
            <v>0.05</v>
          </cell>
          <cell r="H7430">
            <v>1102</v>
          </cell>
        </row>
        <row r="7431">
          <cell r="C7431" t="str">
            <v>DIRECTO:  247,152 / M2</v>
          </cell>
          <cell r="D7431">
            <v>0</v>
          </cell>
          <cell r="G7431">
            <v>0</v>
          </cell>
          <cell r="H7431">
            <v>0</v>
          </cell>
        </row>
        <row r="7432">
          <cell r="C7432">
            <v>0</v>
          </cell>
          <cell r="D7432">
            <v>0</v>
          </cell>
          <cell r="G7432">
            <v>0</v>
          </cell>
          <cell r="H7432">
            <v>0</v>
          </cell>
        </row>
        <row r="7433">
          <cell r="B7433" t="str">
            <v>20-02-100</v>
          </cell>
          <cell r="C7433" t="str">
            <v>DECK EN PERFILES PVC ACABADO MADERA. INCLUYE SISTEMA DE SOPORTE Y ANCLAJE ACORDE CON RECOMENDACIONES DEL PROVEEDOR</v>
          </cell>
          <cell r="D7433" t="str">
            <v>M2</v>
          </cell>
          <cell r="E7433">
            <v>0</v>
          </cell>
          <cell r="G7433">
            <v>0</v>
          </cell>
          <cell r="H7433">
            <v>98498</v>
          </cell>
        </row>
        <row r="7434">
          <cell r="B7434" t="str">
            <v>30233</v>
          </cell>
          <cell r="C7434" t="str">
            <v xml:space="preserve">provision para piso en pvc acabado madera deck </v>
          </cell>
          <cell r="D7434" t="str">
            <v>m2</v>
          </cell>
          <cell r="E7434">
            <v>1</v>
          </cell>
          <cell r="F7434">
            <v>0.03</v>
          </cell>
          <cell r="G7434">
            <v>92379.7</v>
          </cell>
          <cell r="H7434">
            <v>95151</v>
          </cell>
        </row>
        <row r="7435">
          <cell r="B7435" t="str">
            <v>2C111</v>
          </cell>
          <cell r="C7435" t="str">
            <v xml:space="preserve">mo cuadrilla albañileria (1 of + 1 ay) </v>
          </cell>
          <cell r="D7435" t="str">
            <v>hc</v>
          </cell>
          <cell r="E7435">
            <v>0.2</v>
          </cell>
          <cell r="G7435">
            <v>15715.780981249998</v>
          </cell>
          <cell r="H7435">
            <v>3143</v>
          </cell>
        </row>
        <row r="7436">
          <cell r="B7436" t="str">
            <v>47111</v>
          </cell>
          <cell r="C7436" t="str">
            <v xml:space="preserve">elementos de consumo y proteccion </v>
          </cell>
          <cell r="D7436" t="str">
            <v>%</v>
          </cell>
          <cell r="E7436">
            <v>3143</v>
          </cell>
          <cell r="G7436">
            <v>1.4999999999999999E-2</v>
          </cell>
          <cell r="H7436">
            <v>47</v>
          </cell>
        </row>
        <row r="7437">
          <cell r="B7437" t="str">
            <v>46111</v>
          </cell>
          <cell r="C7437" t="str">
            <v xml:space="preserve">herramienta y equipo menor </v>
          </cell>
          <cell r="D7437" t="str">
            <v>%</v>
          </cell>
          <cell r="E7437">
            <v>3143</v>
          </cell>
          <cell r="G7437">
            <v>0.05</v>
          </cell>
          <cell r="H7437">
            <v>157</v>
          </cell>
        </row>
        <row r="7438">
          <cell r="C7438" t="str">
            <v>DIRECTO:  98,498 / M2</v>
          </cell>
          <cell r="D7438">
            <v>0</v>
          </cell>
          <cell r="G7438">
            <v>0</v>
          </cell>
          <cell r="H7438">
            <v>0</v>
          </cell>
        </row>
        <row r="7439">
          <cell r="C7439">
            <v>0</v>
          </cell>
          <cell r="D7439">
            <v>0</v>
          </cell>
          <cell r="G7439">
            <v>0</v>
          </cell>
          <cell r="H7439">
            <v>0</v>
          </cell>
        </row>
        <row r="7440">
          <cell r="B7440" t="str">
            <v>20-02-110</v>
          </cell>
          <cell r="C7440" t="str">
            <v>PISO EN PLAZOLETAS EXTERIORES. LOSETA PREFABRICADA EN CONCRETO 65x33x4. INCLUYE CAMA DE ARENA E: 0.04 M.</v>
          </cell>
          <cell r="D7440" t="str">
            <v>M2</v>
          </cell>
          <cell r="E7440">
            <v>0</v>
          </cell>
          <cell r="G7440">
            <v>0</v>
          </cell>
          <cell r="H7440">
            <v>79688</v>
          </cell>
        </row>
        <row r="7441">
          <cell r="B7441" t="str">
            <v>1822L</v>
          </cell>
          <cell r="C7441" t="str">
            <v xml:space="preserve">loseta prefabricada en concreto 65 x 33 x 4 </v>
          </cell>
          <cell r="D7441" t="str">
            <v>u</v>
          </cell>
          <cell r="E7441">
            <v>4.6620046620046613</v>
          </cell>
          <cell r="F7441">
            <v>0.05</v>
          </cell>
          <cell r="G7441">
            <v>8322.8599999999988</v>
          </cell>
          <cell r="H7441">
            <v>40741</v>
          </cell>
        </row>
        <row r="7442">
          <cell r="B7442" t="str">
            <v>11219</v>
          </cell>
          <cell r="C7442" t="str">
            <v xml:space="preserve">arena fina </v>
          </cell>
          <cell r="D7442" t="str">
            <v>m3</v>
          </cell>
          <cell r="E7442">
            <v>1.0999999999999999E-2</v>
          </cell>
          <cell r="G7442">
            <v>48831.034482758623</v>
          </cell>
          <cell r="H7442">
            <v>537</v>
          </cell>
        </row>
        <row r="7443">
          <cell r="B7443" t="str">
            <v>11212</v>
          </cell>
          <cell r="C7443" t="str">
            <v xml:space="preserve">arena lavada de peña </v>
          </cell>
          <cell r="D7443" t="str">
            <v>m3</v>
          </cell>
          <cell r="E7443">
            <v>3.3000000000000002E-2</v>
          </cell>
          <cell r="G7443">
            <v>33215.279999999999</v>
          </cell>
          <cell r="H7443">
            <v>1096</v>
          </cell>
        </row>
        <row r="7444">
          <cell r="B7444" t="str">
            <v>41122</v>
          </cell>
          <cell r="C7444" t="str">
            <v xml:space="preserve">vibrocompactador 50x75 cm (rana) </v>
          </cell>
          <cell r="D7444" t="str">
            <v>d</v>
          </cell>
          <cell r="E7444">
            <v>1.2500000000000001E-2</v>
          </cell>
          <cell r="G7444">
            <v>46231.5</v>
          </cell>
          <cell r="H7444">
            <v>578</v>
          </cell>
        </row>
        <row r="7445">
          <cell r="B7445" t="str">
            <v>41322</v>
          </cell>
          <cell r="C7445" t="str">
            <v xml:space="preserve">pulidora manual electrica </v>
          </cell>
          <cell r="D7445" t="str">
            <v>d</v>
          </cell>
          <cell r="E7445">
            <v>0.03</v>
          </cell>
          <cell r="G7445">
            <v>28560</v>
          </cell>
          <cell r="H7445">
            <v>857</v>
          </cell>
        </row>
        <row r="7446">
          <cell r="B7446" t="str">
            <v>48141</v>
          </cell>
          <cell r="C7446" t="str">
            <v xml:space="preserve">cortadora de adobe/bloque </v>
          </cell>
          <cell r="D7446" t="str">
            <v>d</v>
          </cell>
          <cell r="E7446">
            <v>2.5200000000000001E-3</v>
          </cell>
          <cell r="G7446">
            <v>20825</v>
          </cell>
          <cell r="H7446">
            <v>52</v>
          </cell>
        </row>
        <row r="7447">
          <cell r="B7447" t="str">
            <v>48142</v>
          </cell>
          <cell r="C7447" t="str">
            <v xml:space="preserve">disco diamante para cortadora adobe/bloque </v>
          </cell>
          <cell r="D7447" t="str">
            <v>u</v>
          </cell>
          <cell r="E7447">
            <v>8.0000000000000007E-5</v>
          </cell>
          <cell r="G7447">
            <v>1144000</v>
          </cell>
          <cell r="H7447">
            <v>92</v>
          </cell>
        </row>
        <row r="7448">
          <cell r="B7448" t="str">
            <v>2C111</v>
          </cell>
          <cell r="C7448" t="str">
            <v>mo cuadrilla albañileria (1 of + 1 ay) - colocacion loseta</v>
          </cell>
          <cell r="D7448" t="str">
            <v>hc</v>
          </cell>
          <cell r="E7448">
            <v>2</v>
          </cell>
          <cell r="G7448">
            <v>15715.780981249998</v>
          </cell>
          <cell r="H7448">
            <v>31432</v>
          </cell>
        </row>
        <row r="7449">
          <cell r="B7449" t="str">
            <v>2C111</v>
          </cell>
          <cell r="C7449" t="str">
            <v>mo cuadrilla albañileria (1 of + 1 ay) - pulida bordes y esquinas</v>
          </cell>
          <cell r="D7449" t="str">
            <v>hc</v>
          </cell>
          <cell r="E7449">
            <v>0.13500000000000001</v>
          </cell>
          <cell r="G7449">
            <v>15715.780981249998</v>
          </cell>
          <cell r="H7449">
            <v>2122</v>
          </cell>
        </row>
        <row r="7450">
          <cell r="B7450" t="str">
            <v>47111</v>
          </cell>
          <cell r="C7450" t="str">
            <v xml:space="preserve">elementos de consumo y proteccion </v>
          </cell>
          <cell r="D7450" t="str">
            <v>%</v>
          </cell>
          <cell r="E7450">
            <v>33554</v>
          </cell>
          <cell r="G7450">
            <v>1.4999999999999999E-2</v>
          </cell>
          <cell r="H7450">
            <v>503</v>
          </cell>
        </row>
        <row r="7451">
          <cell r="B7451" t="str">
            <v>46111</v>
          </cell>
          <cell r="C7451" t="str">
            <v xml:space="preserve">herramienta y equipo menor </v>
          </cell>
          <cell r="D7451" t="str">
            <v>%</v>
          </cell>
          <cell r="E7451">
            <v>33554</v>
          </cell>
          <cell r="G7451">
            <v>0.05</v>
          </cell>
          <cell r="H7451">
            <v>1678</v>
          </cell>
        </row>
        <row r="7452">
          <cell r="C7452" t="str">
            <v>DIRECTO:  79,688 / M2</v>
          </cell>
          <cell r="D7452">
            <v>0</v>
          </cell>
          <cell r="G7452">
            <v>0</v>
          </cell>
          <cell r="H7452">
            <v>0</v>
          </cell>
        </row>
        <row r="7453">
          <cell r="C7453">
            <v>0</v>
          </cell>
          <cell r="D7453">
            <v>0</v>
          </cell>
          <cell r="G7453">
            <v>0</v>
          </cell>
          <cell r="H7453">
            <v>0</v>
          </cell>
        </row>
        <row r="7454">
          <cell r="B7454" t="str">
            <v>20-02-120</v>
          </cell>
          <cell r="C7454" t="str">
            <v>PISO EN PARQUEADEROS. LOSETA PREFABRICADA EN CONCRETO 40x40x6. INCLUYE CAMA DE ARENA E: 0.04 M.</v>
          </cell>
          <cell r="D7454" t="str">
            <v>M2</v>
          </cell>
          <cell r="E7454">
            <v>0</v>
          </cell>
          <cell r="G7454">
            <v>0</v>
          </cell>
          <cell r="H7454">
            <v>94862</v>
          </cell>
        </row>
        <row r="7455">
          <cell r="B7455" t="str">
            <v>1822K</v>
          </cell>
          <cell r="C7455" t="str">
            <v xml:space="preserve">loseta peatonal tactil 40 x 40 x 6 </v>
          </cell>
          <cell r="D7455" t="str">
            <v>u</v>
          </cell>
          <cell r="E7455">
            <v>6.2499999999999991</v>
          </cell>
          <cell r="F7455">
            <v>0.05</v>
          </cell>
          <cell r="G7455">
            <v>8520.4</v>
          </cell>
          <cell r="H7455">
            <v>55915</v>
          </cell>
        </row>
        <row r="7456">
          <cell r="B7456" t="str">
            <v>11219</v>
          </cell>
          <cell r="C7456" t="str">
            <v xml:space="preserve">arena fina </v>
          </cell>
          <cell r="D7456" t="str">
            <v>m3</v>
          </cell>
          <cell r="E7456">
            <v>1.0999999999999999E-2</v>
          </cell>
          <cell r="G7456">
            <v>48831.034482758623</v>
          </cell>
          <cell r="H7456">
            <v>537</v>
          </cell>
        </row>
        <row r="7457">
          <cell r="B7457" t="str">
            <v>11212</v>
          </cell>
          <cell r="C7457" t="str">
            <v xml:space="preserve">arena lavada de peña </v>
          </cell>
          <cell r="D7457" t="str">
            <v>m3</v>
          </cell>
          <cell r="E7457">
            <v>3.3000000000000002E-2</v>
          </cell>
          <cell r="G7457">
            <v>33215.279999999999</v>
          </cell>
          <cell r="H7457">
            <v>1096</v>
          </cell>
        </row>
        <row r="7458">
          <cell r="B7458" t="str">
            <v>41122</v>
          </cell>
          <cell r="C7458" t="str">
            <v xml:space="preserve">vibrocompactador 50x75 cm (rana) </v>
          </cell>
          <cell r="D7458" t="str">
            <v>d</v>
          </cell>
          <cell r="E7458">
            <v>1.2500000000000001E-2</v>
          </cell>
          <cell r="G7458">
            <v>46231.5</v>
          </cell>
          <cell r="H7458">
            <v>578</v>
          </cell>
        </row>
        <row r="7459">
          <cell r="B7459" t="str">
            <v>41322</v>
          </cell>
          <cell r="C7459" t="str">
            <v xml:space="preserve">pulidora manual electrica </v>
          </cell>
          <cell r="D7459" t="str">
            <v>d</v>
          </cell>
          <cell r="E7459">
            <v>0.03</v>
          </cell>
          <cell r="G7459">
            <v>28560</v>
          </cell>
          <cell r="H7459">
            <v>857</v>
          </cell>
        </row>
        <row r="7460">
          <cell r="B7460" t="str">
            <v>48141</v>
          </cell>
          <cell r="C7460" t="str">
            <v xml:space="preserve">cortadora de adobe/bloque </v>
          </cell>
          <cell r="D7460" t="str">
            <v>d</v>
          </cell>
          <cell r="E7460">
            <v>2.5200000000000001E-3</v>
          </cell>
          <cell r="G7460">
            <v>20825</v>
          </cell>
          <cell r="H7460">
            <v>52</v>
          </cell>
        </row>
        <row r="7461">
          <cell r="B7461" t="str">
            <v>48142</v>
          </cell>
          <cell r="C7461" t="str">
            <v xml:space="preserve">disco diamante para cortadora adobe/bloque </v>
          </cell>
          <cell r="D7461" t="str">
            <v>u</v>
          </cell>
          <cell r="E7461">
            <v>8.0000000000000007E-5</v>
          </cell>
          <cell r="G7461">
            <v>1144000</v>
          </cell>
          <cell r="H7461">
            <v>92</v>
          </cell>
        </row>
        <row r="7462">
          <cell r="B7462" t="str">
            <v>2C111</v>
          </cell>
          <cell r="C7462" t="str">
            <v>mo cuadrilla albañileria (1 of + 1 ay) - colocacion loseta</v>
          </cell>
          <cell r="D7462" t="str">
            <v>hc</v>
          </cell>
          <cell r="E7462">
            <v>2</v>
          </cell>
          <cell r="G7462">
            <v>15715.780981249998</v>
          </cell>
          <cell r="H7462">
            <v>31432</v>
          </cell>
        </row>
        <row r="7463">
          <cell r="B7463" t="str">
            <v>2C111</v>
          </cell>
          <cell r="C7463" t="str">
            <v>mo cuadrilla albañileria (1 of + 1 ay) - pulida bordes y esquinas</v>
          </cell>
          <cell r="D7463" t="str">
            <v>hc</v>
          </cell>
          <cell r="E7463">
            <v>0.13500000000000001</v>
          </cell>
          <cell r="G7463">
            <v>15715.780981249998</v>
          </cell>
          <cell r="H7463">
            <v>2122</v>
          </cell>
        </row>
        <row r="7464">
          <cell r="B7464" t="str">
            <v>47111</v>
          </cell>
          <cell r="C7464" t="str">
            <v xml:space="preserve">elementos de consumo y proteccion </v>
          </cell>
          <cell r="D7464" t="str">
            <v>%</v>
          </cell>
          <cell r="E7464">
            <v>33554</v>
          </cell>
          <cell r="G7464">
            <v>1.4999999999999999E-2</v>
          </cell>
          <cell r="H7464">
            <v>503</v>
          </cell>
        </row>
        <row r="7465">
          <cell r="B7465" t="str">
            <v>46111</v>
          </cell>
          <cell r="C7465" t="str">
            <v xml:space="preserve">herramienta y equipo menor </v>
          </cell>
          <cell r="D7465" t="str">
            <v>%</v>
          </cell>
          <cell r="E7465">
            <v>33554</v>
          </cell>
          <cell r="G7465">
            <v>0.05</v>
          </cell>
          <cell r="H7465">
            <v>1678</v>
          </cell>
        </row>
        <row r="7466">
          <cell r="C7466" t="str">
            <v>DIRECTO:  94,862 / M2</v>
          </cell>
          <cell r="D7466">
            <v>0</v>
          </cell>
          <cell r="G7466">
            <v>0</v>
          </cell>
          <cell r="H7466">
            <v>0</v>
          </cell>
        </row>
        <row r="7467">
          <cell r="C7467">
            <v>0</v>
          </cell>
          <cell r="D7467">
            <v>0</v>
          </cell>
          <cell r="G7467">
            <v>0</v>
          </cell>
          <cell r="H7467">
            <v>0</v>
          </cell>
        </row>
        <row r="7468">
          <cell r="B7468" t="str">
            <v>20-02-130</v>
          </cell>
          <cell r="C7468" t="str">
            <v xml:space="preserve">PISO EN CIRCULACIONES VEHICULARES Y PEATONALES. ANDEN EN CONCRETO F'C 21 MPA E: 0.10 M. CON ACABADO EN CONCRETO TEXTURIZADO. </v>
          </cell>
          <cell r="D7468" t="str">
            <v>M2</v>
          </cell>
          <cell r="E7468">
            <v>0</v>
          </cell>
          <cell r="G7468">
            <v>0</v>
          </cell>
          <cell r="H7468">
            <v>57046</v>
          </cell>
        </row>
        <row r="7469">
          <cell r="B7469" t="str">
            <v>72132</v>
          </cell>
          <cell r="C7469" t="str">
            <v xml:space="preserve">aux concreto 3000 psi (21.1 MPa) -obra- 1/2" </v>
          </cell>
          <cell r="D7469" t="str">
            <v>m3</v>
          </cell>
          <cell r="E7469">
            <v>0.1</v>
          </cell>
          <cell r="F7469">
            <v>0.05</v>
          </cell>
          <cell r="G7469">
            <v>367959.77683522296</v>
          </cell>
          <cell r="H7469">
            <v>38636</v>
          </cell>
        </row>
        <row r="7470">
          <cell r="B7470" t="str">
            <v>2C111</v>
          </cell>
          <cell r="C7470" t="str">
            <v xml:space="preserve">mo cuadrilla albañileria (1 of + 1 ay) </v>
          </cell>
          <cell r="D7470" t="str">
            <v>hc</v>
          </cell>
          <cell r="E7470">
            <v>1.1000000000000001</v>
          </cell>
          <cell r="G7470">
            <v>15715.780981249998</v>
          </cell>
          <cell r="H7470">
            <v>17287</v>
          </cell>
        </row>
        <row r="7471">
          <cell r="B7471" t="str">
            <v>47111</v>
          </cell>
          <cell r="C7471" t="str">
            <v xml:space="preserve">elementos de consumo y proteccion </v>
          </cell>
          <cell r="D7471" t="str">
            <v>%</v>
          </cell>
          <cell r="E7471">
            <v>17287</v>
          </cell>
          <cell r="G7471">
            <v>1.4999999999999999E-2</v>
          </cell>
          <cell r="H7471">
            <v>259</v>
          </cell>
        </row>
        <row r="7472">
          <cell r="B7472" t="str">
            <v>46111</v>
          </cell>
          <cell r="C7472" t="str">
            <v xml:space="preserve">herramienta y equipo menor </v>
          </cell>
          <cell r="D7472" t="str">
            <v>%</v>
          </cell>
          <cell r="E7472">
            <v>17287</v>
          </cell>
          <cell r="G7472">
            <v>0.05</v>
          </cell>
          <cell r="H7472">
            <v>864</v>
          </cell>
        </row>
        <row r="7473">
          <cell r="C7473" t="str">
            <v>DIRECTO:  57,046 / M2</v>
          </cell>
          <cell r="D7473">
            <v>0</v>
          </cell>
          <cell r="G7473">
            <v>0</v>
          </cell>
          <cell r="H7473">
            <v>0</v>
          </cell>
        </row>
        <row r="7474">
          <cell r="C7474">
            <v>0</v>
          </cell>
          <cell r="D7474">
            <v>0</v>
          </cell>
          <cell r="G7474">
            <v>0</v>
          </cell>
          <cell r="H7474">
            <v>0</v>
          </cell>
        </row>
        <row r="7475">
          <cell r="B7475" t="str">
            <v>20-02-140</v>
          </cell>
          <cell r="C7475" t="str">
            <v>PLACA POLIDEPORTIVA. ANDEN EN CONCRETO F'C 21 MPA E: 0.10 M.</v>
          </cell>
          <cell r="D7475" t="str">
            <v>M2</v>
          </cell>
          <cell r="E7475">
            <v>0</v>
          </cell>
          <cell r="G7475">
            <v>0</v>
          </cell>
          <cell r="H7475">
            <v>57046</v>
          </cell>
        </row>
        <row r="7476">
          <cell r="B7476" t="str">
            <v>72132</v>
          </cell>
          <cell r="C7476" t="str">
            <v xml:space="preserve">aux concreto 3000 psi (21.1 MPa) -obra- 1/2" </v>
          </cell>
          <cell r="D7476" t="str">
            <v>m3</v>
          </cell>
          <cell r="E7476">
            <v>0.1</v>
          </cell>
          <cell r="F7476">
            <v>0.05</v>
          </cell>
          <cell r="G7476">
            <v>367959.77683522296</v>
          </cell>
          <cell r="H7476">
            <v>38636</v>
          </cell>
        </row>
        <row r="7477">
          <cell r="B7477" t="str">
            <v>2C111</v>
          </cell>
          <cell r="C7477" t="str">
            <v xml:space="preserve">mo cuadrilla albañileria (1 of + 1 ay) </v>
          </cell>
          <cell r="D7477" t="str">
            <v>hc</v>
          </cell>
          <cell r="E7477">
            <v>1.1000000000000001</v>
          </cell>
          <cell r="G7477">
            <v>15715.780981249998</v>
          </cell>
          <cell r="H7477">
            <v>17287</v>
          </cell>
        </row>
        <row r="7478">
          <cell r="B7478" t="str">
            <v>47111</v>
          </cell>
          <cell r="C7478" t="str">
            <v xml:space="preserve">elementos de consumo y proteccion </v>
          </cell>
          <cell r="D7478" t="str">
            <v>%</v>
          </cell>
          <cell r="E7478">
            <v>17287</v>
          </cell>
          <cell r="G7478">
            <v>1.4999999999999999E-2</v>
          </cell>
          <cell r="H7478">
            <v>259</v>
          </cell>
        </row>
        <row r="7479">
          <cell r="B7479" t="str">
            <v>46111</v>
          </cell>
          <cell r="C7479" t="str">
            <v xml:space="preserve">herramienta y equipo menor </v>
          </cell>
          <cell r="D7479" t="str">
            <v>%</v>
          </cell>
          <cell r="E7479">
            <v>17287</v>
          </cell>
          <cell r="G7479">
            <v>0.05</v>
          </cell>
          <cell r="H7479">
            <v>864</v>
          </cell>
        </row>
        <row r="7480">
          <cell r="C7480" t="str">
            <v>DIRECTO:  57,046 / M2</v>
          </cell>
          <cell r="D7480">
            <v>0</v>
          </cell>
          <cell r="G7480">
            <v>0</v>
          </cell>
          <cell r="H7480">
            <v>0</v>
          </cell>
        </row>
        <row r="7481">
          <cell r="C7481">
            <v>0</v>
          </cell>
          <cell r="D7481">
            <v>0</v>
          </cell>
          <cell r="G7481">
            <v>0</v>
          </cell>
          <cell r="H7481">
            <v>0</v>
          </cell>
        </row>
        <row r="7482">
          <cell r="B7482" t="str">
            <v>20-02-150</v>
          </cell>
          <cell r="C7482" t="str">
            <v>GRADERIAS Y PELDAÑOS DE ESCALAS SOBRE TERRENO EN CONCRETO VISTO F'C 21 MPA. SEGÚN DETALLE DE PLANOS.</v>
          </cell>
          <cell r="D7482" t="str">
            <v>M3</v>
          </cell>
          <cell r="E7482">
            <v>0</v>
          </cell>
          <cell r="G7482">
            <v>0</v>
          </cell>
          <cell r="H7482">
            <v>635067</v>
          </cell>
        </row>
        <row r="7483">
          <cell r="B7483" t="str">
            <v>72132</v>
          </cell>
          <cell r="C7483" t="str">
            <v xml:space="preserve">aux concreto 3000 psi (21.1 MPa) -obra- 1/2" </v>
          </cell>
          <cell r="D7483" t="str">
            <v>m3</v>
          </cell>
          <cell r="E7483">
            <v>1</v>
          </cell>
          <cell r="F7483">
            <v>0.05</v>
          </cell>
          <cell r="G7483">
            <v>367959.77683522296</v>
          </cell>
          <cell r="H7483">
            <v>386358</v>
          </cell>
        </row>
        <row r="7484">
          <cell r="B7484" t="str">
            <v>1512O</v>
          </cell>
          <cell r="C7484" t="str">
            <v xml:space="preserve">acero de refuerzo figurado </v>
          </cell>
          <cell r="D7484" t="str">
            <v>kg</v>
          </cell>
          <cell r="E7484">
            <v>30.88</v>
          </cell>
          <cell r="F7484">
            <v>0.03</v>
          </cell>
          <cell r="G7484">
            <v>2261</v>
          </cell>
          <cell r="H7484">
            <v>71914</v>
          </cell>
        </row>
        <row r="7485">
          <cell r="B7485" t="str">
            <v>15231</v>
          </cell>
          <cell r="C7485" t="str">
            <v xml:space="preserve">alambre negro no. 17 </v>
          </cell>
          <cell r="D7485" t="str">
            <v>kg</v>
          </cell>
          <cell r="E7485">
            <v>0.77200000000000002</v>
          </cell>
          <cell r="G7485">
            <v>3451</v>
          </cell>
          <cell r="H7485">
            <v>2664</v>
          </cell>
        </row>
        <row r="7486">
          <cell r="B7486" t="str">
            <v>16421</v>
          </cell>
          <cell r="C7486" t="str">
            <v>formatablex 19 mm (2.44 x 1.53)  - 12 usos</v>
          </cell>
          <cell r="D7486" t="str">
            <v>m2</v>
          </cell>
          <cell r="E7486">
            <v>0.46400000000000002</v>
          </cell>
          <cell r="G7486">
            <v>30250.455373406192</v>
          </cell>
          <cell r="H7486">
            <v>14036</v>
          </cell>
        </row>
        <row r="7487">
          <cell r="B7487" t="str">
            <v>72561</v>
          </cell>
          <cell r="C7487" t="str">
            <v xml:space="preserve">aux curado concreto. antisol blanco de sika o equivalente </v>
          </cell>
          <cell r="D7487" t="str">
            <v>m2</v>
          </cell>
          <cell r="E7487">
            <v>5.5680000000000005</v>
          </cell>
          <cell r="G7487">
            <v>667.64187320833344</v>
          </cell>
          <cell r="H7487">
            <v>3717</v>
          </cell>
        </row>
        <row r="7488">
          <cell r="B7488" t="str">
            <v>72711</v>
          </cell>
          <cell r="C7488" t="str">
            <v xml:space="preserve">aux desmoldante. separol de sika o equivalente </v>
          </cell>
          <cell r="D7488" t="str">
            <v>m2</v>
          </cell>
          <cell r="E7488">
            <v>5.5680000000000005</v>
          </cell>
          <cell r="G7488">
            <v>686.38251342331739</v>
          </cell>
          <cell r="H7488">
            <v>3822</v>
          </cell>
        </row>
        <row r="7489">
          <cell r="B7489" t="str">
            <v>2C112</v>
          </cell>
          <cell r="C7489" t="str">
            <v xml:space="preserve">mo cuadrilla albañileria (1 of + 2 ay) </v>
          </cell>
          <cell r="D7489" t="str">
            <v>hc</v>
          </cell>
          <cell r="E7489">
            <v>6.5</v>
          </cell>
          <cell r="G7489">
            <v>22037.707506250001</v>
          </cell>
          <cell r="H7489">
            <v>143245</v>
          </cell>
        </row>
        <row r="7490">
          <cell r="B7490" t="str">
            <v>47111</v>
          </cell>
          <cell r="C7490" t="str">
            <v xml:space="preserve">elementos de consumo y proteccion </v>
          </cell>
          <cell r="D7490" t="str">
            <v>%</v>
          </cell>
          <cell r="E7490">
            <v>143245</v>
          </cell>
          <cell r="G7490">
            <v>1.4999999999999999E-2</v>
          </cell>
          <cell r="H7490">
            <v>2149</v>
          </cell>
        </row>
        <row r="7491">
          <cell r="B7491" t="str">
            <v>46111</v>
          </cell>
          <cell r="C7491" t="str">
            <v xml:space="preserve">herramienta y equipo menor </v>
          </cell>
          <cell r="D7491" t="str">
            <v>%</v>
          </cell>
          <cell r="E7491">
            <v>143245</v>
          </cell>
          <cell r="G7491">
            <v>0.05</v>
          </cell>
          <cell r="H7491">
            <v>7162</v>
          </cell>
        </row>
        <row r="7492">
          <cell r="C7492" t="str">
            <v>DIRECTO:  635,067 / M3</v>
          </cell>
          <cell r="D7492">
            <v>0</v>
          </cell>
          <cell r="G7492">
            <v>0</v>
          </cell>
          <cell r="H7492">
            <v>0</v>
          </cell>
        </row>
        <row r="7493">
          <cell r="C7493">
            <v>0</v>
          </cell>
          <cell r="D7493">
            <v>0</v>
          </cell>
          <cell r="G7493">
            <v>0</v>
          </cell>
          <cell r="H7493">
            <v>0</v>
          </cell>
        </row>
        <row r="7494">
          <cell r="B7494" t="str">
            <v>20-02-160</v>
          </cell>
          <cell r="C7494" t="str">
            <v>HUELLAS SOBRE TERRENO EN CONCRETO VISTO F'C 21 MPA. A: 0.30 M. - E: 0.06 M. SEGÚN DETALLE DE PLANOS.</v>
          </cell>
          <cell r="D7494" t="str">
            <v>M</v>
          </cell>
          <cell r="E7494">
            <v>0</v>
          </cell>
          <cell r="G7494">
            <v>0</v>
          </cell>
          <cell r="H7494">
            <v>20490</v>
          </cell>
        </row>
        <row r="7495">
          <cell r="B7495" t="str">
            <v>72132</v>
          </cell>
          <cell r="C7495" t="str">
            <v xml:space="preserve">aux concreto 3000 psi (21.1 MPa) -obra- 1/2" </v>
          </cell>
          <cell r="D7495" t="str">
            <v>m3</v>
          </cell>
          <cell r="E7495">
            <v>1.7999999999999999E-2</v>
          </cell>
          <cell r="F7495">
            <v>0.05</v>
          </cell>
          <cell r="G7495">
            <v>367959.77683522296</v>
          </cell>
          <cell r="H7495">
            <v>6954</v>
          </cell>
        </row>
        <row r="7496">
          <cell r="B7496" t="str">
            <v>18Z15</v>
          </cell>
          <cell r="C7496" t="str">
            <v>tabla burra ordinario 2.5 cm x 30 cm x 2.90 m cepillada - 3 usos</v>
          </cell>
          <cell r="D7496" t="str">
            <v>u</v>
          </cell>
          <cell r="E7496">
            <v>0.22988505747126439</v>
          </cell>
          <cell r="F7496">
            <v>0.05</v>
          </cell>
          <cell r="G7496">
            <v>21408.1</v>
          </cell>
          <cell r="H7496">
            <v>5167</v>
          </cell>
        </row>
        <row r="7497">
          <cell r="B7497" t="str">
            <v>2C111</v>
          </cell>
          <cell r="C7497" t="str">
            <v xml:space="preserve">mo cuadrilla albañileria (1 of + 1 ay) </v>
          </cell>
          <cell r="D7497" t="str">
            <v>hc</v>
          </cell>
          <cell r="E7497">
            <v>0.5</v>
          </cell>
          <cell r="G7497">
            <v>15715.780981249998</v>
          </cell>
          <cell r="H7497">
            <v>7858</v>
          </cell>
        </row>
        <row r="7498">
          <cell r="B7498" t="str">
            <v>47111</v>
          </cell>
          <cell r="C7498" t="str">
            <v xml:space="preserve">elementos de consumo y proteccion </v>
          </cell>
          <cell r="D7498" t="str">
            <v>%</v>
          </cell>
          <cell r="E7498">
            <v>7858</v>
          </cell>
          <cell r="G7498">
            <v>1.4999999999999999E-2</v>
          </cell>
          <cell r="H7498">
            <v>118</v>
          </cell>
        </row>
        <row r="7499">
          <cell r="B7499" t="str">
            <v>46111</v>
          </cell>
          <cell r="C7499" t="str">
            <v xml:space="preserve">herramienta y equipo menor </v>
          </cell>
          <cell r="D7499" t="str">
            <v>%</v>
          </cell>
          <cell r="E7499">
            <v>7858</v>
          </cell>
          <cell r="G7499">
            <v>0.05</v>
          </cell>
          <cell r="H7499">
            <v>393</v>
          </cell>
        </row>
        <row r="7500">
          <cell r="C7500" t="str">
            <v>DIRECTO:  20,490 / M</v>
          </cell>
          <cell r="D7500">
            <v>0</v>
          </cell>
          <cell r="G7500">
            <v>0</v>
          </cell>
          <cell r="H7500">
            <v>0</v>
          </cell>
        </row>
        <row r="7501">
          <cell r="C7501">
            <v>0</v>
          </cell>
          <cell r="D7501">
            <v>0</v>
          </cell>
          <cell r="G7501">
            <v>0</v>
          </cell>
          <cell r="H7501">
            <v>0</v>
          </cell>
        </row>
        <row r="7502">
          <cell r="B7502" t="str">
            <v>20-02-200</v>
          </cell>
          <cell r="C7502" t="str">
            <v xml:space="preserve">CUNETA AUXILIAR PREFABRICADA EN CONCRETO A: 0.30 M. - H: 0.15 M. SEGÚN DETALLE DE PLANOS. </v>
          </cell>
          <cell r="D7502" t="str">
            <v>M</v>
          </cell>
          <cell r="E7502">
            <v>0</v>
          </cell>
          <cell r="G7502">
            <v>0</v>
          </cell>
          <cell r="H7502">
            <v>91130</v>
          </cell>
        </row>
        <row r="7503">
          <cell r="B7503" t="str">
            <v>1881U</v>
          </cell>
          <cell r="C7503" t="str">
            <v xml:space="preserve">cuneta vial prefabricada 30 x 40 x 15 </v>
          </cell>
          <cell r="D7503" t="str">
            <v>u</v>
          </cell>
          <cell r="E7503">
            <v>2.5</v>
          </cell>
          <cell r="F7503">
            <v>0.05</v>
          </cell>
          <cell r="G7503">
            <v>30071.3</v>
          </cell>
          <cell r="H7503">
            <v>78937</v>
          </cell>
        </row>
        <row r="7504">
          <cell r="B7504" t="str">
            <v>71A14</v>
          </cell>
          <cell r="C7504" t="str">
            <v xml:space="preserve">aux mortero de pega 1:4 </v>
          </cell>
          <cell r="D7504" t="str">
            <v>m3</v>
          </cell>
          <cell r="E7504">
            <v>1.4999999999999999E-2</v>
          </cell>
          <cell r="F7504">
            <v>0.05</v>
          </cell>
          <cell r="G7504">
            <v>277485.09413675184</v>
          </cell>
          <cell r="H7504">
            <v>4370</v>
          </cell>
        </row>
        <row r="7505">
          <cell r="B7505" t="str">
            <v>2C112</v>
          </cell>
          <cell r="C7505" t="str">
            <v xml:space="preserve">mo cuadrilla albañileria (1 of + 2 ay) </v>
          </cell>
          <cell r="D7505" t="str">
            <v>hc</v>
          </cell>
          <cell r="E7505">
            <v>0.33333333333333331</v>
          </cell>
          <cell r="G7505">
            <v>22037.707506250001</v>
          </cell>
          <cell r="H7505">
            <v>7346</v>
          </cell>
        </row>
        <row r="7506">
          <cell r="B7506" t="str">
            <v>47111</v>
          </cell>
          <cell r="C7506" t="str">
            <v xml:space="preserve">elementos de consumo y proteccion </v>
          </cell>
          <cell r="D7506" t="str">
            <v>%</v>
          </cell>
          <cell r="E7506">
            <v>7346</v>
          </cell>
          <cell r="G7506">
            <v>1.4999999999999999E-2</v>
          </cell>
          <cell r="H7506">
            <v>110</v>
          </cell>
        </row>
        <row r="7507">
          <cell r="B7507" t="str">
            <v>46111</v>
          </cell>
          <cell r="C7507" t="str">
            <v xml:space="preserve">herramienta y equipo menor </v>
          </cell>
          <cell r="D7507" t="str">
            <v>%</v>
          </cell>
          <cell r="E7507">
            <v>7346</v>
          </cell>
          <cell r="G7507">
            <v>0.05</v>
          </cell>
          <cell r="H7507">
            <v>367</v>
          </cell>
        </row>
        <row r="7508">
          <cell r="C7508" t="str">
            <v>DIRECTO:  91,130 / M</v>
          </cell>
          <cell r="D7508">
            <v>0</v>
          </cell>
          <cell r="G7508">
            <v>0</v>
          </cell>
          <cell r="H7508">
            <v>0</v>
          </cell>
        </row>
        <row r="7509">
          <cell r="C7509">
            <v>0</v>
          </cell>
          <cell r="D7509">
            <v>0</v>
          </cell>
          <cell r="G7509">
            <v>0</v>
          </cell>
          <cell r="H7509">
            <v>0</v>
          </cell>
        </row>
        <row r="7510">
          <cell r="B7510" t="str">
            <v>20-02-210</v>
          </cell>
          <cell r="C7510" t="str">
            <v>CARCAMO EN CONCRETO F'C 21 MPA A: 0.20 M. - H: 0.15 M. SEGÚN DETALLE DE PLANOS. INCLUYE REJILLA METALICA</v>
          </cell>
          <cell r="D7510" t="str">
            <v>M</v>
          </cell>
          <cell r="E7510">
            <v>0</v>
          </cell>
          <cell r="G7510">
            <v>0</v>
          </cell>
          <cell r="H7510">
            <v>88043</v>
          </cell>
        </row>
        <row r="7511">
          <cell r="B7511" t="str">
            <v>72132</v>
          </cell>
          <cell r="C7511" t="str">
            <v xml:space="preserve">aux concreto 3000 psi (21.1 MPa) -obra- 1/2" </v>
          </cell>
          <cell r="D7511" t="str">
            <v>m3</v>
          </cell>
          <cell r="E7511">
            <v>7.0000000000000007E-2</v>
          </cell>
          <cell r="F7511">
            <v>0.05</v>
          </cell>
          <cell r="G7511">
            <v>367959.77683522296</v>
          </cell>
          <cell r="H7511">
            <v>27045</v>
          </cell>
        </row>
        <row r="7512">
          <cell r="B7512" t="str">
            <v>163C4</v>
          </cell>
          <cell r="C7512" t="str">
            <v xml:space="preserve">rejilla industrial transitable tipo t 3/4" x 1/8" de taesmet o equivalente </v>
          </cell>
          <cell r="D7512" t="str">
            <v>m2</v>
          </cell>
          <cell r="E7512">
            <v>0.2</v>
          </cell>
          <cell r="F7512">
            <v>0.05</v>
          </cell>
          <cell r="G7512">
            <v>186830</v>
          </cell>
          <cell r="H7512">
            <v>39234</v>
          </cell>
        </row>
        <row r="7513">
          <cell r="B7513" t="str">
            <v>1512O</v>
          </cell>
          <cell r="C7513" t="str">
            <v xml:space="preserve">acero de refuerzo figurado </v>
          </cell>
          <cell r="D7513" t="str">
            <v>kg</v>
          </cell>
          <cell r="E7513">
            <v>2.548</v>
          </cell>
          <cell r="F7513">
            <v>0.03</v>
          </cell>
          <cell r="G7513">
            <v>2261</v>
          </cell>
          <cell r="H7513">
            <v>5934</v>
          </cell>
        </row>
        <row r="7514">
          <cell r="B7514" t="str">
            <v>15231</v>
          </cell>
          <cell r="C7514" t="str">
            <v xml:space="preserve">alambre negro no. 17 </v>
          </cell>
          <cell r="D7514" t="str">
            <v>kg</v>
          </cell>
          <cell r="E7514">
            <v>6.3700000000000007E-2</v>
          </cell>
          <cell r="G7514">
            <v>3451</v>
          </cell>
          <cell r="H7514">
            <v>220</v>
          </cell>
        </row>
        <row r="7515">
          <cell r="B7515" t="str">
            <v>16421</v>
          </cell>
          <cell r="C7515" t="str">
            <v>formatablex 19 mm (2.44 x 1.53)  - 12 usos</v>
          </cell>
          <cell r="D7515" t="str">
            <v>m2</v>
          </cell>
          <cell r="E7515">
            <v>8.3333333333333329E-2</v>
          </cell>
          <cell r="G7515">
            <v>30250.455373406192</v>
          </cell>
          <cell r="H7515">
            <v>2521</v>
          </cell>
        </row>
        <row r="7516">
          <cell r="B7516" t="str">
            <v>72561</v>
          </cell>
          <cell r="C7516" t="str">
            <v xml:space="preserve">aux curado concreto. antisol blanco de sika o equivalente </v>
          </cell>
          <cell r="D7516" t="str">
            <v>m2</v>
          </cell>
          <cell r="E7516">
            <v>1</v>
          </cell>
          <cell r="G7516">
            <v>667.64187320833344</v>
          </cell>
          <cell r="H7516">
            <v>668</v>
          </cell>
        </row>
        <row r="7517">
          <cell r="B7517" t="str">
            <v>72711</v>
          </cell>
          <cell r="C7517" t="str">
            <v xml:space="preserve">aux desmoldante. separol de sika o equivalente </v>
          </cell>
          <cell r="D7517" t="str">
            <v>m2</v>
          </cell>
          <cell r="E7517">
            <v>1</v>
          </cell>
          <cell r="G7517">
            <v>686.38251342331739</v>
          </cell>
          <cell r="H7517">
            <v>686</v>
          </cell>
        </row>
        <row r="7518">
          <cell r="B7518" t="str">
            <v>2C112</v>
          </cell>
          <cell r="C7518" t="str">
            <v xml:space="preserve">mo cuadrilla albañileria (1 of + 2 ay) </v>
          </cell>
          <cell r="D7518" t="str">
            <v>hc</v>
          </cell>
          <cell r="E7518">
            <v>0.5</v>
          </cell>
          <cell r="G7518">
            <v>22037.707506250001</v>
          </cell>
          <cell r="H7518">
            <v>11019</v>
          </cell>
        </row>
        <row r="7519">
          <cell r="B7519" t="str">
            <v>47111</v>
          </cell>
          <cell r="C7519" t="str">
            <v xml:space="preserve">elementos de consumo y proteccion </v>
          </cell>
          <cell r="D7519" t="str">
            <v>%</v>
          </cell>
          <cell r="E7519">
            <v>11019</v>
          </cell>
          <cell r="G7519">
            <v>1.4999999999999999E-2</v>
          </cell>
          <cell r="H7519">
            <v>165</v>
          </cell>
        </row>
        <row r="7520">
          <cell r="B7520" t="str">
            <v>46111</v>
          </cell>
          <cell r="C7520" t="str">
            <v xml:space="preserve">herramienta y equipo menor </v>
          </cell>
          <cell r="D7520" t="str">
            <v>%</v>
          </cell>
          <cell r="E7520">
            <v>11019</v>
          </cell>
          <cell r="G7520">
            <v>0.05</v>
          </cell>
          <cell r="H7520">
            <v>551</v>
          </cell>
        </row>
        <row r="7521">
          <cell r="C7521" t="str">
            <v>DIRECTO:  88,043 / M</v>
          </cell>
          <cell r="D7521">
            <v>0</v>
          </cell>
          <cell r="G7521">
            <v>0</v>
          </cell>
          <cell r="H7521">
            <v>0</v>
          </cell>
        </row>
        <row r="7522">
          <cell r="C7522">
            <v>0</v>
          </cell>
          <cell r="D7522">
            <v>0</v>
          </cell>
          <cell r="G7522">
            <v>0</v>
          </cell>
          <cell r="H7522">
            <v>0</v>
          </cell>
        </row>
        <row r="7523">
          <cell r="B7523" t="str">
            <v>20-02-220</v>
          </cell>
          <cell r="C7523" t="str">
            <v>CARCAMO CORRIDO EN CONCRETO TIPO ALCANCÍA + EXTREMOS CON REJILLA - F'C 21 MPA A: 0.51 M. - H: 0.60 M. SEGÚN DETALLE DE PLANOS. INCLUYE REJILLA METALICA Y ACERO DE REFUERZO</v>
          </cell>
          <cell r="D7523" t="str">
            <v>M</v>
          </cell>
          <cell r="E7523">
            <v>0</v>
          </cell>
          <cell r="G7523">
            <v>0</v>
          </cell>
          <cell r="H7523">
            <v>174507</v>
          </cell>
        </row>
        <row r="7524">
          <cell r="B7524" t="str">
            <v>72132</v>
          </cell>
          <cell r="C7524" t="str">
            <v xml:space="preserve">aux concreto 3000 psi (21.1 MPa) -obra- 1/2" </v>
          </cell>
          <cell r="D7524" t="str">
            <v>m3</v>
          </cell>
          <cell r="E7524">
            <v>0.1794</v>
          </cell>
          <cell r="F7524">
            <v>0.05</v>
          </cell>
          <cell r="G7524">
            <v>367959.77683522296</v>
          </cell>
          <cell r="H7524">
            <v>69313</v>
          </cell>
        </row>
        <row r="7525">
          <cell r="B7525" t="str">
            <v>163C4</v>
          </cell>
          <cell r="C7525" t="str">
            <v xml:space="preserve">rejilla industrial transitable tipo t 3/4" x 1/8" de taesmet o equivalente </v>
          </cell>
          <cell r="D7525" t="str">
            <v>m2</v>
          </cell>
          <cell r="E7525">
            <v>5.4757894736842103E-2</v>
          </cell>
          <cell r="F7525">
            <v>0.05</v>
          </cell>
          <cell r="G7525">
            <v>186830</v>
          </cell>
          <cell r="H7525">
            <v>10742</v>
          </cell>
        </row>
        <row r="7526">
          <cell r="B7526" t="str">
            <v>1512O</v>
          </cell>
          <cell r="C7526" t="str">
            <v xml:space="preserve">acero de refuerzo figurado </v>
          </cell>
          <cell r="D7526" t="str">
            <v>kg</v>
          </cell>
          <cell r="E7526">
            <v>15.079394736842104</v>
          </cell>
          <cell r="F7526">
            <v>0.03</v>
          </cell>
          <cell r="G7526">
            <v>2261</v>
          </cell>
          <cell r="H7526">
            <v>35117</v>
          </cell>
        </row>
        <row r="7527">
          <cell r="B7527" t="str">
            <v>15231</v>
          </cell>
          <cell r="C7527" t="str">
            <v xml:space="preserve">alambre negro no. 17 </v>
          </cell>
          <cell r="D7527" t="str">
            <v>kg</v>
          </cell>
          <cell r="E7527">
            <v>0.37698486842105261</v>
          </cell>
          <cell r="G7527">
            <v>3451</v>
          </cell>
          <cell r="H7527">
            <v>1301</v>
          </cell>
        </row>
        <row r="7528">
          <cell r="B7528" t="str">
            <v>18Z15</v>
          </cell>
          <cell r="C7528" t="str">
            <v>tabla burra ordinario 2.5 cm x 30 cm x 2.90 m cepillada  - 3 usos</v>
          </cell>
          <cell r="D7528" t="str">
            <v>u</v>
          </cell>
          <cell r="E7528">
            <v>1.3793103448275863</v>
          </cell>
          <cell r="G7528">
            <v>21408.1</v>
          </cell>
          <cell r="H7528">
            <v>29528</v>
          </cell>
        </row>
        <row r="7529">
          <cell r="B7529" t="str">
            <v>14378</v>
          </cell>
          <cell r="C7529" t="str">
            <v xml:space="preserve">chaflan triangular en madera 2cm de 3 m </v>
          </cell>
          <cell r="D7529" t="str">
            <v>u</v>
          </cell>
          <cell r="E7529">
            <v>2</v>
          </cell>
          <cell r="G7529">
            <v>4522</v>
          </cell>
          <cell r="H7529">
            <v>9044</v>
          </cell>
        </row>
        <row r="7530">
          <cell r="B7530" t="str">
            <v>72711</v>
          </cell>
          <cell r="C7530" t="str">
            <v xml:space="preserve">aux desmoldante. separol de sika o equivalente </v>
          </cell>
          <cell r="D7530" t="str">
            <v>m2</v>
          </cell>
          <cell r="E7530">
            <v>1</v>
          </cell>
          <cell r="G7530">
            <v>686.38251342331739</v>
          </cell>
          <cell r="H7530">
            <v>686</v>
          </cell>
        </row>
        <row r="7531">
          <cell r="B7531" t="str">
            <v>2C112</v>
          </cell>
          <cell r="C7531" t="str">
            <v xml:space="preserve">mo cuadrilla albañileria (1 of + 2 ay) </v>
          </cell>
          <cell r="D7531" t="str">
            <v>hc</v>
          </cell>
          <cell r="E7531">
            <v>0.8</v>
          </cell>
          <cell r="G7531">
            <v>22037.707506250001</v>
          </cell>
          <cell r="H7531">
            <v>17630</v>
          </cell>
        </row>
        <row r="7532">
          <cell r="B7532" t="str">
            <v>47111</v>
          </cell>
          <cell r="C7532" t="str">
            <v xml:space="preserve">elementos de consumo y proteccion </v>
          </cell>
          <cell r="D7532" t="str">
            <v>%</v>
          </cell>
          <cell r="E7532">
            <v>17630</v>
          </cell>
          <cell r="G7532">
            <v>1.4999999999999999E-2</v>
          </cell>
          <cell r="H7532">
            <v>264</v>
          </cell>
        </row>
        <row r="7533">
          <cell r="B7533" t="str">
            <v>46111</v>
          </cell>
          <cell r="C7533" t="str">
            <v xml:space="preserve">herramienta y equipo menor </v>
          </cell>
          <cell r="D7533" t="str">
            <v>%</v>
          </cell>
          <cell r="E7533">
            <v>17630</v>
          </cell>
          <cell r="G7533">
            <v>0.05</v>
          </cell>
          <cell r="H7533">
            <v>882</v>
          </cell>
        </row>
        <row r="7534">
          <cell r="C7534" t="str">
            <v>DIRECTO:  174,507 / M</v>
          </cell>
          <cell r="D7534">
            <v>0</v>
          </cell>
          <cell r="G7534">
            <v>0</v>
          </cell>
          <cell r="H7534">
            <v>0</v>
          </cell>
        </row>
        <row r="7535">
          <cell r="C7535">
            <v>0</v>
          </cell>
          <cell r="D7535">
            <v>0</v>
          </cell>
          <cell r="G7535">
            <v>0</v>
          </cell>
          <cell r="H7535">
            <v>0</v>
          </cell>
        </row>
        <row r="7536">
          <cell r="B7536" t="str">
            <v>20-02-500</v>
          </cell>
          <cell r="C7536" t="str">
            <v>ZAPATAS PARA FUNDACIONES DE ELEMENTOS URBANOS EN CONCRETO F'C 21 MPA</v>
          </cell>
          <cell r="D7536" t="str">
            <v>M3</v>
          </cell>
          <cell r="E7536">
            <v>0</v>
          </cell>
          <cell r="G7536">
            <v>0</v>
          </cell>
          <cell r="H7536">
            <v>456769</v>
          </cell>
        </row>
        <row r="7537">
          <cell r="B7537" t="str">
            <v>72132</v>
          </cell>
          <cell r="C7537" t="str">
            <v xml:space="preserve">aux concreto 3000 psi (21.1 MPa) -obra- 1/2" </v>
          </cell>
          <cell r="D7537" t="str">
            <v>m3</v>
          </cell>
          <cell r="E7537">
            <v>1</v>
          </cell>
          <cell r="F7537">
            <v>0.05</v>
          </cell>
          <cell r="G7537">
            <v>367959.77683522296</v>
          </cell>
          <cell r="H7537">
            <v>386358</v>
          </cell>
        </row>
        <row r="7538">
          <cell r="B7538" t="str">
            <v>2C112</v>
          </cell>
          <cell r="C7538" t="str">
            <v xml:space="preserve">mo cuadrilla albañileria (1 of + 2 ay) </v>
          </cell>
          <cell r="D7538" t="str">
            <v>hc</v>
          </cell>
          <cell r="E7538">
            <v>3</v>
          </cell>
          <cell r="G7538">
            <v>22037.707506250001</v>
          </cell>
          <cell r="H7538">
            <v>66113</v>
          </cell>
        </row>
        <row r="7539">
          <cell r="B7539" t="str">
            <v>47111</v>
          </cell>
          <cell r="C7539" t="str">
            <v xml:space="preserve">elementos de consumo y proteccion </v>
          </cell>
          <cell r="D7539" t="str">
            <v>%</v>
          </cell>
          <cell r="E7539">
            <v>66113</v>
          </cell>
          <cell r="G7539">
            <v>1.4999999999999999E-2</v>
          </cell>
          <cell r="H7539">
            <v>992</v>
          </cell>
        </row>
        <row r="7540">
          <cell r="B7540" t="str">
            <v>46111</v>
          </cell>
          <cell r="C7540" t="str">
            <v xml:space="preserve">herramienta y equipo menor </v>
          </cell>
          <cell r="D7540" t="str">
            <v>%</v>
          </cell>
          <cell r="E7540">
            <v>66113</v>
          </cell>
          <cell r="G7540">
            <v>0.05</v>
          </cell>
          <cell r="H7540">
            <v>3306</v>
          </cell>
        </row>
        <row r="7541">
          <cell r="C7541" t="str">
            <v>DIRECTO:  456,769 / M3</v>
          </cell>
          <cell r="D7541">
            <v>0</v>
          </cell>
          <cell r="G7541">
            <v>0</v>
          </cell>
          <cell r="H7541">
            <v>0</v>
          </cell>
        </row>
        <row r="7542">
          <cell r="C7542">
            <v>0</v>
          </cell>
          <cell r="D7542">
            <v>0</v>
          </cell>
          <cell r="G7542">
            <v>0</v>
          </cell>
          <cell r="H7542">
            <v>0</v>
          </cell>
        </row>
        <row r="7543">
          <cell r="B7543" t="str">
            <v>20-02-510</v>
          </cell>
          <cell r="C7543" t="str">
            <v>VIGAS DE FUNDACION PARA ELEMENTOS URBANOS EN CONCRETO F'C 21 MPA</v>
          </cell>
          <cell r="D7543" t="str">
            <v>M3</v>
          </cell>
          <cell r="E7543">
            <v>0</v>
          </cell>
          <cell r="G7543">
            <v>0</v>
          </cell>
          <cell r="H7543">
            <v>480239</v>
          </cell>
        </row>
        <row r="7544">
          <cell r="B7544" t="str">
            <v>72132</v>
          </cell>
          <cell r="C7544" t="str">
            <v xml:space="preserve">aux concreto 3000 psi (21.1 MPa) -obra- 1/2" </v>
          </cell>
          <cell r="D7544" t="str">
            <v>m3</v>
          </cell>
          <cell r="E7544">
            <v>1</v>
          </cell>
          <cell r="F7544">
            <v>0.05</v>
          </cell>
          <cell r="G7544">
            <v>367959.77683522296</v>
          </cell>
          <cell r="H7544">
            <v>386358</v>
          </cell>
        </row>
        <row r="7545">
          <cell r="B7545" t="str">
            <v>2C112</v>
          </cell>
          <cell r="C7545" t="str">
            <v xml:space="preserve">mo cuadrilla albañileria (1 of + 2 ay) </v>
          </cell>
          <cell r="D7545" t="str">
            <v>hc</v>
          </cell>
          <cell r="E7545">
            <v>4</v>
          </cell>
          <cell r="G7545">
            <v>22037.707506250001</v>
          </cell>
          <cell r="H7545">
            <v>88151</v>
          </cell>
        </row>
        <row r="7546">
          <cell r="B7546" t="str">
            <v>47111</v>
          </cell>
          <cell r="C7546" t="str">
            <v xml:space="preserve">elementos de consumo y proteccion </v>
          </cell>
          <cell r="D7546" t="str">
            <v>%</v>
          </cell>
          <cell r="E7546">
            <v>88151</v>
          </cell>
          <cell r="G7546">
            <v>1.4999999999999999E-2</v>
          </cell>
          <cell r="H7546">
            <v>1322</v>
          </cell>
        </row>
        <row r="7547">
          <cell r="B7547" t="str">
            <v>46111</v>
          </cell>
          <cell r="C7547" t="str">
            <v xml:space="preserve">herramienta y equipo menor </v>
          </cell>
          <cell r="D7547" t="str">
            <v>%</v>
          </cell>
          <cell r="E7547">
            <v>88151</v>
          </cell>
          <cell r="G7547">
            <v>0.05</v>
          </cell>
          <cell r="H7547">
            <v>4408</v>
          </cell>
        </row>
        <row r="7548">
          <cell r="C7548" t="str">
            <v>DIRECTO:  480,239 / M3</v>
          </cell>
          <cell r="D7548">
            <v>0</v>
          </cell>
          <cell r="G7548">
            <v>0</v>
          </cell>
          <cell r="H7548">
            <v>0</v>
          </cell>
        </row>
        <row r="7549">
          <cell r="C7549">
            <v>0</v>
          </cell>
          <cell r="D7549">
            <v>0</v>
          </cell>
          <cell r="G7549">
            <v>0</v>
          </cell>
          <cell r="H7549">
            <v>0</v>
          </cell>
        </row>
        <row r="7550">
          <cell r="B7550" t="str">
            <v>20-02-520</v>
          </cell>
          <cell r="C7550" t="str">
            <v>BORDILLO DE FUNDACION PARA CERRAMIENTO TIPO SED EN CONCRETO F'C 21 MPA - A: 0.20 M. - H: 0.80 M.</v>
          </cell>
          <cell r="D7550" t="str">
            <v>M</v>
          </cell>
          <cell r="E7550">
            <v>0</v>
          </cell>
          <cell r="G7550">
            <v>0</v>
          </cell>
          <cell r="H7550">
            <v>84649</v>
          </cell>
        </row>
        <row r="7551">
          <cell r="B7551" t="str">
            <v>72132</v>
          </cell>
          <cell r="C7551" t="str">
            <v xml:space="preserve">aux concreto 3000 psi (21.1 MPa) -obra- 1/2" </v>
          </cell>
          <cell r="D7551" t="str">
            <v>m3</v>
          </cell>
          <cell r="E7551">
            <v>0.16000000000000003</v>
          </cell>
          <cell r="F7551">
            <v>0.05</v>
          </cell>
          <cell r="G7551">
            <v>367959.77683522296</v>
          </cell>
          <cell r="H7551">
            <v>61817</v>
          </cell>
        </row>
        <row r="7552">
          <cell r="B7552" t="str">
            <v>74271</v>
          </cell>
          <cell r="C7552" t="str">
            <v xml:space="preserve">aux formaleta metalica muro-m2 contac- </v>
          </cell>
          <cell r="D7552" t="str">
            <v>m2</v>
          </cell>
          <cell r="E7552">
            <v>1.6</v>
          </cell>
          <cell r="G7552">
            <v>2549.3687464010413</v>
          </cell>
          <cell r="H7552">
            <v>4079</v>
          </cell>
        </row>
        <row r="7553">
          <cell r="B7553" t="str">
            <v>72561</v>
          </cell>
          <cell r="C7553" t="str">
            <v xml:space="preserve">aux curado concreto. antisol blanco de sika o equivalente </v>
          </cell>
          <cell r="D7553" t="str">
            <v>m2</v>
          </cell>
          <cell r="E7553">
            <v>1.8</v>
          </cell>
          <cell r="G7553">
            <v>667.64187320833344</v>
          </cell>
          <cell r="H7553">
            <v>1202</v>
          </cell>
        </row>
        <row r="7554">
          <cell r="B7554" t="str">
            <v>72711</v>
          </cell>
          <cell r="C7554" t="str">
            <v xml:space="preserve">aux desmoldante. separol de sika o equivalente </v>
          </cell>
          <cell r="D7554" t="str">
            <v>m2</v>
          </cell>
          <cell r="E7554">
            <v>1.8</v>
          </cell>
          <cell r="G7554">
            <v>686.38251342331739</v>
          </cell>
          <cell r="H7554">
            <v>1235</v>
          </cell>
        </row>
        <row r="7555">
          <cell r="B7555" t="str">
            <v>44121</v>
          </cell>
          <cell r="C7555" t="str">
            <v xml:space="preserve">vibrador electrico para concreto </v>
          </cell>
          <cell r="D7555" t="str">
            <v>d</v>
          </cell>
          <cell r="E7555">
            <v>3.2000000000000008E-2</v>
          </cell>
          <cell r="G7555">
            <v>40460</v>
          </cell>
          <cell r="H7555">
            <v>1295</v>
          </cell>
        </row>
        <row r="7556">
          <cell r="B7556" t="str">
            <v>2C112</v>
          </cell>
          <cell r="C7556" t="str">
            <v xml:space="preserve">mo cuadrilla albañileria (1 of + 2 ay) </v>
          </cell>
          <cell r="D7556" t="str">
            <v>hc</v>
          </cell>
          <cell r="E7556">
            <v>0.64000000000000012</v>
          </cell>
          <cell r="G7556">
            <v>22037.707506250001</v>
          </cell>
          <cell r="H7556">
            <v>14104</v>
          </cell>
        </row>
        <row r="7557">
          <cell r="B7557" t="str">
            <v>47111</v>
          </cell>
          <cell r="C7557" t="str">
            <v xml:space="preserve">elementos de consumo y proteccion </v>
          </cell>
          <cell r="D7557" t="str">
            <v>%</v>
          </cell>
          <cell r="E7557">
            <v>14104</v>
          </cell>
          <cell r="G7557">
            <v>1.4999999999999999E-2</v>
          </cell>
          <cell r="H7557">
            <v>212</v>
          </cell>
        </row>
        <row r="7558">
          <cell r="B7558" t="str">
            <v>46111</v>
          </cell>
          <cell r="C7558" t="str">
            <v xml:space="preserve">herramienta y equipo menor </v>
          </cell>
          <cell r="D7558" t="str">
            <v>%</v>
          </cell>
          <cell r="E7558">
            <v>14104</v>
          </cell>
          <cell r="G7558">
            <v>0.05</v>
          </cell>
          <cell r="H7558">
            <v>705</v>
          </cell>
        </row>
        <row r="7559">
          <cell r="C7559" t="str">
            <v>DIRECTO:  84,649 / M</v>
          </cell>
          <cell r="D7559">
            <v>0</v>
          </cell>
          <cell r="G7559">
            <v>0</v>
          </cell>
          <cell r="H7559">
            <v>0</v>
          </cell>
        </row>
        <row r="7560">
          <cell r="C7560">
            <v>0</v>
          </cell>
          <cell r="D7560">
            <v>0</v>
          </cell>
          <cell r="G7560">
            <v>0</v>
          </cell>
          <cell r="H7560">
            <v>0</v>
          </cell>
        </row>
        <row r="7561">
          <cell r="B7561" t="str">
            <v>20-02-530</v>
          </cell>
          <cell r="C7561" t="str">
            <v>MURO DE BASE PARA CERRAMIENTO EN CONCRETO VISTO F'C 21 MPA COLOR GRIS CLARO FORMALETA LISA - A: 0.15 M.</v>
          </cell>
          <cell r="D7561" t="str">
            <v>M3</v>
          </cell>
          <cell r="E7561">
            <v>0</v>
          </cell>
          <cell r="G7561">
            <v>0</v>
          </cell>
          <cell r="H7561">
            <v>552518</v>
          </cell>
        </row>
        <row r="7562">
          <cell r="B7562" t="str">
            <v>72132</v>
          </cell>
          <cell r="C7562" t="str">
            <v xml:space="preserve">aux concreto 3000 psi (21.1 MPa) -obra- 1/2" </v>
          </cell>
          <cell r="D7562" t="str">
            <v>m3</v>
          </cell>
          <cell r="E7562">
            <v>1</v>
          </cell>
          <cell r="F7562">
            <v>0.05</v>
          </cell>
          <cell r="G7562">
            <v>367959.77683522296</v>
          </cell>
          <cell r="H7562">
            <v>386358</v>
          </cell>
        </row>
        <row r="7563">
          <cell r="B7563" t="str">
            <v>74271</v>
          </cell>
          <cell r="C7563" t="str">
            <v xml:space="preserve">aux formaleta metalica muro-m2 contac- </v>
          </cell>
          <cell r="D7563" t="str">
            <v>m2</v>
          </cell>
          <cell r="E7563">
            <v>13.333333333333334</v>
          </cell>
          <cell r="G7563">
            <v>2549.3687464010413</v>
          </cell>
          <cell r="H7563">
            <v>33992</v>
          </cell>
        </row>
        <row r="7564">
          <cell r="B7564" t="str">
            <v>72561</v>
          </cell>
          <cell r="C7564" t="str">
            <v xml:space="preserve">aux curado concreto. antisol blanco de sika o equivalente </v>
          </cell>
          <cell r="D7564" t="str">
            <v>m2</v>
          </cell>
          <cell r="E7564">
            <v>13.333333333333334</v>
          </cell>
          <cell r="G7564">
            <v>667.64187320833344</v>
          </cell>
          <cell r="H7564">
            <v>8902</v>
          </cell>
        </row>
        <row r="7565">
          <cell r="B7565" t="str">
            <v>72711</v>
          </cell>
          <cell r="C7565" t="str">
            <v xml:space="preserve">aux desmoldante. separol de sika o equivalente </v>
          </cell>
          <cell r="D7565" t="str">
            <v>m2</v>
          </cell>
          <cell r="E7565">
            <v>13.333333333333334</v>
          </cell>
          <cell r="G7565">
            <v>686.38251342331739</v>
          </cell>
          <cell r="H7565">
            <v>9152</v>
          </cell>
        </row>
        <row r="7566">
          <cell r="B7566" t="str">
            <v>44121</v>
          </cell>
          <cell r="C7566" t="str">
            <v xml:space="preserve">vibrador electrico para concreto </v>
          </cell>
          <cell r="D7566" t="str">
            <v>d</v>
          </cell>
          <cell r="E7566">
            <v>0.21000000000000002</v>
          </cell>
          <cell r="G7566">
            <v>40460</v>
          </cell>
          <cell r="H7566">
            <v>8497</v>
          </cell>
        </row>
        <row r="7567">
          <cell r="B7567" t="str">
            <v>2C112</v>
          </cell>
          <cell r="C7567" t="str">
            <v xml:space="preserve">mo cuadrilla albañileria (1 of + 2 ay) </v>
          </cell>
          <cell r="D7567" t="str">
            <v>hc</v>
          </cell>
          <cell r="E7567">
            <v>4.5</v>
          </cell>
          <cell r="G7567">
            <v>22037.707506250001</v>
          </cell>
          <cell r="H7567">
            <v>99170</v>
          </cell>
        </row>
        <row r="7568">
          <cell r="B7568" t="str">
            <v>47111</v>
          </cell>
          <cell r="C7568" t="str">
            <v xml:space="preserve">elementos de consumo y proteccion </v>
          </cell>
          <cell r="D7568" t="str">
            <v>%</v>
          </cell>
          <cell r="E7568">
            <v>99170</v>
          </cell>
          <cell r="G7568">
            <v>1.4999999999999999E-2</v>
          </cell>
          <cell r="H7568">
            <v>1488</v>
          </cell>
        </row>
        <row r="7569">
          <cell r="B7569" t="str">
            <v>46111</v>
          </cell>
          <cell r="C7569" t="str">
            <v xml:space="preserve">herramienta y equipo menor </v>
          </cell>
          <cell r="D7569" t="str">
            <v>%</v>
          </cell>
          <cell r="E7569">
            <v>99170</v>
          </cell>
          <cell r="G7569">
            <v>0.05</v>
          </cell>
          <cell r="H7569">
            <v>4959</v>
          </cell>
        </row>
        <row r="7570">
          <cell r="C7570" t="str">
            <v>DIRECTO:  552,518 / M3</v>
          </cell>
          <cell r="D7570">
            <v>0</v>
          </cell>
          <cell r="G7570">
            <v>0</v>
          </cell>
          <cell r="H7570">
            <v>0</v>
          </cell>
        </row>
        <row r="7571">
          <cell r="C7571">
            <v>0</v>
          </cell>
          <cell r="D7571">
            <v>0</v>
          </cell>
          <cell r="G7571">
            <v>0</v>
          </cell>
          <cell r="H7571">
            <v>0</v>
          </cell>
        </row>
        <row r="7572">
          <cell r="B7572" t="str">
            <v>20-02-550</v>
          </cell>
          <cell r="C7572" t="str">
            <v>MUROS DE CONTENCION EN CONCRETO VISTO UNA CARA F'C 21 MPA. E: 0.15 M. PARA CONFORMACION TEATRO AL AIRE LIBRE Y CANCHA</v>
          </cell>
          <cell r="D7572" t="str">
            <v>M3</v>
          </cell>
          <cell r="E7572">
            <v>0</v>
          </cell>
          <cell r="G7572">
            <v>0</v>
          </cell>
          <cell r="H7572">
            <v>633676</v>
          </cell>
        </row>
        <row r="7573">
          <cell r="B7573" t="str">
            <v>72132</v>
          </cell>
          <cell r="C7573" t="str">
            <v xml:space="preserve">aux concreto 3000 psi (21.1 MPa) -obra- 1/2" </v>
          </cell>
          <cell r="D7573" t="str">
            <v>m3</v>
          </cell>
          <cell r="E7573">
            <v>1</v>
          </cell>
          <cell r="F7573">
            <v>0.05</v>
          </cell>
          <cell r="G7573">
            <v>367959.77683522296</v>
          </cell>
          <cell r="H7573">
            <v>386358</v>
          </cell>
        </row>
        <row r="7574">
          <cell r="B7574" t="str">
            <v>74271</v>
          </cell>
          <cell r="C7574" t="str">
            <v xml:space="preserve">aux formaleta metalica muro-m2 contac- </v>
          </cell>
          <cell r="D7574" t="str">
            <v>m2</v>
          </cell>
          <cell r="E7574">
            <v>13.333333333333334</v>
          </cell>
          <cell r="G7574">
            <v>2549.3687464010413</v>
          </cell>
          <cell r="H7574">
            <v>33992</v>
          </cell>
        </row>
        <row r="7575">
          <cell r="B7575" t="str">
            <v>72561</v>
          </cell>
          <cell r="C7575" t="str">
            <v xml:space="preserve">aux curado concreto. antisol blanco de sika o equivalente </v>
          </cell>
          <cell r="D7575" t="str">
            <v>m2</v>
          </cell>
          <cell r="E7575">
            <v>13.333333333333334</v>
          </cell>
          <cell r="G7575">
            <v>667.64187320833344</v>
          </cell>
          <cell r="H7575">
            <v>8902</v>
          </cell>
        </row>
        <row r="7576">
          <cell r="B7576" t="str">
            <v>72711</v>
          </cell>
          <cell r="C7576" t="str">
            <v xml:space="preserve">aux desmoldante. separol de sika o equivalente </v>
          </cell>
          <cell r="D7576" t="str">
            <v>m2</v>
          </cell>
          <cell r="E7576">
            <v>13.333333333333334</v>
          </cell>
          <cell r="G7576">
            <v>686.38251342331739</v>
          </cell>
          <cell r="H7576">
            <v>9152</v>
          </cell>
        </row>
        <row r="7577">
          <cell r="B7577" t="str">
            <v>44121</v>
          </cell>
          <cell r="C7577" t="str">
            <v xml:space="preserve">vibrador electrico para concreto </v>
          </cell>
          <cell r="D7577" t="str">
            <v>d</v>
          </cell>
          <cell r="E7577">
            <v>0.2</v>
          </cell>
          <cell r="G7577">
            <v>40460</v>
          </cell>
          <cell r="H7577">
            <v>8092</v>
          </cell>
        </row>
        <row r="7578">
          <cell r="B7578" t="str">
            <v>44243</v>
          </cell>
          <cell r="C7578" t="str">
            <v xml:space="preserve">paral telescopico largo de 2.20 a 3.80 m </v>
          </cell>
          <cell r="D7578" t="str">
            <v>d</v>
          </cell>
          <cell r="E7578">
            <v>20</v>
          </cell>
          <cell r="G7578">
            <v>452.2</v>
          </cell>
          <cell r="H7578">
            <v>9044</v>
          </cell>
        </row>
        <row r="7579">
          <cell r="B7579" t="str">
            <v>74O33</v>
          </cell>
          <cell r="C7579" t="str">
            <v>aux andamios de carga - tramo h=1.50m - 8 tramos durante 90 dias</v>
          </cell>
          <cell r="D7579" t="str">
            <v>d</v>
          </cell>
          <cell r="E7579">
            <v>3</v>
          </cell>
          <cell r="G7579">
            <v>10130.874910359373</v>
          </cell>
          <cell r="H7579">
            <v>30393</v>
          </cell>
        </row>
        <row r="7580">
          <cell r="B7580" t="str">
            <v>2C116</v>
          </cell>
          <cell r="C7580" t="str">
            <v xml:space="preserve">mo cuadrilla albañileria (1 of + 4 ay) </v>
          </cell>
          <cell r="D7580" t="str">
            <v>hc</v>
          </cell>
          <cell r="E7580">
            <v>4</v>
          </cell>
          <cell r="G7580">
            <v>34681.560556249999</v>
          </cell>
          <cell r="H7580">
            <v>138726</v>
          </cell>
        </row>
        <row r="7581">
          <cell r="B7581" t="str">
            <v>47111</v>
          </cell>
          <cell r="C7581" t="str">
            <v xml:space="preserve">elementos de consumo y proteccion </v>
          </cell>
          <cell r="D7581" t="str">
            <v>%</v>
          </cell>
          <cell r="E7581">
            <v>138726</v>
          </cell>
          <cell r="G7581">
            <v>1.4999999999999999E-2</v>
          </cell>
          <cell r="H7581">
            <v>2081</v>
          </cell>
        </row>
        <row r="7582">
          <cell r="B7582" t="str">
            <v>46111</v>
          </cell>
          <cell r="C7582" t="str">
            <v xml:space="preserve">herramienta y equipo menor </v>
          </cell>
          <cell r="D7582" t="str">
            <v>%</v>
          </cell>
          <cell r="E7582">
            <v>138726</v>
          </cell>
          <cell r="G7582">
            <v>0.05</v>
          </cell>
          <cell r="H7582">
            <v>6936</v>
          </cell>
        </row>
        <row r="7583">
          <cell r="C7583" t="str">
            <v>DIRECTO:  633,676 / M3</v>
          </cell>
          <cell r="D7583">
            <v>0</v>
          </cell>
          <cell r="G7583">
            <v>0</v>
          </cell>
          <cell r="H7583">
            <v>0</v>
          </cell>
        </row>
        <row r="7584">
          <cell r="C7584">
            <v>0</v>
          </cell>
          <cell r="D7584">
            <v>0</v>
          </cell>
          <cell r="G7584">
            <v>0</v>
          </cell>
          <cell r="H7584">
            <v>0</v>
          </cell>
        </row>
        <row r="7585">
          <cell r="B7585" t="str">
            <v>20-02-600</v>
          </cell>
          <cell r="C7585" t="str">
            <v>BORDILLO EN CONCRETO F'C 21 MPA - H: 0.55 M - E: 0.12 M. PARA CONFORMACION DEPRIMIDOS. INCLUYE EXCAVACION MANUAL Y MORTERO POBRE PARA CONTRAFUERTES Y BASE</v>
          </cell>
          <cell r="D7585" t="str">
            <v>M</v>
          </cell>
          <cell r="E7585">
            <v>0</v>
          </cell>
          <cell r="G7585">
            <v>0</v>
          </cell>
          <cell r="H7585">
            <v>55097</v>
          </cell>
        </row>
        <row r="7586">
          <cell r="B7586" t="str">
            <v>1881O</v>
          </cell>
          <cell r="C7586" t="str">
            <v xml:space="preserve">bordillo concreto - h: 0.55 m - e: 0.12 m </v>
          </cell>
          <cell r="D7586" t="str">
            <v>m</v>
          </cell>
          <cell r="E7586">
            <v>1</v>
          </cell>
          <cell r="G7586">
            <v>34629</v>
          </cell>
          <cell r="H7586">
            <v>34629</v>
          </cell>
        </row>
        <row r="7587">
          <cell r="B7587" t="str">
            <v>11212</v>
          </cell>
          <cell r="C7587" t="str">
            <v xml:space="preserve">arena lavada de peña </v>
          </cell>
          <cell r="D7587" t="str">
            <v>m3</v>
          </cell>
          <cell r="E7587">
            <v>4.0000000000000008E-2</v>
          </cell>
          <cell r="G7587">
            <v>33215.279999999999</v>
          </cell>
          <cell r="H7587">
            <v>1329</v>
          </cell>
        </row>
        <row r="7588">
          <cell r="B7588" t="str">
            <v>11114</v>
          </cell>
          <cell r="C7588" t="str">
            <v xml:space="preserve">cemento gris x 50kg </v>
          </cell>
          <cell r="D7588" t="str">
            <v>bt</v>
          </cell>
          <cell r="E7588">
            <v>1.0000000000000002E-2</v>
          </cell>
          <cell r="G7588">
            <v>26180</v>
          </cell>
          <cell r="H7588">
            <v>262</v>
          </cell>
        </row>
        <row r="7589">
          <cell r="B7589" t="str">
            <v>11297</v>
          </cell>
          <cell r="C7589" t="str">
            <v xml:space="preserve">subbase granular </v>
          </cell>
          <cell r="D7589" t="str">
            <v>m3</v>
          </cell>
          <cell r="E7589">
            <v>0.25</v>
          </cell>
          <cell r="G7589">
            <v>27846</v>
          </cell>
          <cell r="H7589">
            <v>6962</v>
          </cell>
        </row>
        <row r="7590">
          <cell r="B7590" t="str">
            <v>71A13</v>
          </cell>
          <cell r="C7590" t="str">
            <v xml:space="preserve">aux mortero de pega 1:3 </v>
          </cell>
          <cell r="D7590" t="str">
            <v>m3</v>
          </cell>
          <cell r="E7590">
            <v>6.0000000000000001E-3</v>
          </cell>
          <cell r="F7590">
            <v>0.3</v>
          </cell>
          <cell r="G7590">
            <v>323979.45993611129</v>
          </cell>
          <cell r="H7590">
            <v>2527</v>
          </cell>
        </row>
        <row r="7591">
          <cell r="B7591" t="str">
            <v>2C112</v>
          </cell>
          <cell r="C7591" t="str">
            <v xml:space="preserve">mo cuadrilla albañileria (1 of + 2 ay) </v>
          </cell>
          <cell r="D7591" t="str">
            <v>hc</v>
          </cell>
          <cell r="E7591">
            <v>0.4</v>
          </cell>
          <cell r="G7591">
            <v>22037.707506250001</v>
          </cell>
          <cell r="H7591">
            <v>8815</v>
          </cell>
        </row>
        <row r="7592">
          <cell r="B7592" t="str">
            <v>47111</v>
          </cell>
          <cell r="C7592" t="str">
            <v xml:space="preserve">elementos de consumo y proteccion </v>
          </cell>
          <cell r="D7592" t="str">
            <v>%</v>
          </cell>
          <cell r="E7592">
            <v>8815</v>
          </cell>
          <cell r="G7592">
            <v>1.4999999999999999E-2</v>
          </cell>
          <cell r="H7592">
            <v>132</v>
          </cell>
        </row>
        <row r="7593">
          <cell r="B7593" t="str">
            <v>46111</v>
          </cell>
          <cell r="C7593" t="str">
            <v xml:space="preserve">herramienta y equipo menor </v>
          </cell>
          <cell r="D7593" t="str">
            <v>%</v>
          </cell>
          <cell r="E7593">
            <v>8815</v>
          </cell>
          <cell r="G7593">
            <v>0.05</v>
          </cell>
          <cell r="H7593">
            <v>441</v>
          </cell>
        </row>
        <row r="7594">
          <cell r="C7594" t="str">
            <v>DIRECTO:  55,097 / M</v>
          </cell>
          <cell r="D7594">
            <v>0</v>
          </cell>
          <cell r="G7594">
            <v>0</v>
          </cell>
          <cell r="H7594">
            <v>0</v>
          </cell>
        </row>
        <row r="7595">
          <cell r="C7595">
            <v>0</v>
          </cell>
          <cell r="D7595">
            <v>0</v>
          </cell>
          <cell r="G7595">
            <v>0</v>
          </cell>
          <cell r="H7595">
            <v>0</v>
          </cell>
        </row>
        <row r="7596">
          <cell r="B7596" t="str">
            <v>20-02-610</v>
          </cell>
          <cell r="C7596" t="str">
            <v>BORDILLO PREFABRICADO FICHA A-10 DE LA CARTILLA DE ANDENES DEL IDU. INCLUYE EXCAVACION Y MORTERO DE BASE Y JUNTAS</v>
          </cell>
          <cell r="D7596" t="str">
            <v>M</v>
          </cell>
          <cell r="E7596">
            <v>0</v>
          </cell>
          <cell r="G7596">
            <v>0</v>
          </cell>
          <cell r="H7596">
            <v>56823</v>
          </cell>
        </row>
        <row r="7597">
          <cell r="B7597" t="str">
            <v>1A14016</v>
          </cell>
          <cell r="C7597" t="str">
            <v xml:space="preserve">CONCRETO 1:3:6 (1.500psi) </v>
          </cell>
          <cell r="D7597" t="str">
            <v>M3</v>
          </cell>
          <cell r="E7597">
            <v>6.3E-3</v>
          </cell>
          <cell r="F7597">
            <v>0.05</v>
          </cell>
          <cell r="G7597">
            <v>267327.5</v>
          </cell>
          <cell r="H7597">
            <v>1768</v>
          </cell>
        </row>
        <row r="7598">
          <cell r="B7598" t="str">
            <v>6A12508</v>
          </cell>
          <cell r="C7598" t="str">
            <v xml:space="preserve">Dia de Trasiego con 2 ayudantes** </v>
          </cell>
          <cell r="D7598" t="str">
            <v>dd</v>
          </cell>
          <cell r="E7598">
            <v>0.01</v>
          </cell>
          <cell r="G7598">
            <v>96351.24</v>
          </cell>
          <cell r="H7598">
            <v>964</v>
          </cell>
        </row>
        <row r="7599">
          <cell r="B7599" t="str">
            <v>2A10093</v>
          </cell>
          <cell r="C7599" t="str">
            <v xml:space="preserve">Excavación manual+retiro suelo </v>
          </cell>
          <cell r="D7599" t="str">
            <v>m3</v>
          </cell>
          <cell r="E7599">
            <v>6.9999999999999993E-2</v>
          </cell>
          <cell r="G7599">
            <v>48112.91</v>
          </cell>
          <cell r="H7599">
            <v>3368</v>
          </cell>
        </row>
        <row r="7600">
          <cell r="B7600" t="str">
            <v>1A10907</v>
          </cell>
          <cell r="C7600" t="str">
            <v xml:space="preserve">MORTERO 1:3 ARENA Lav.de rio(M3) </v>
          </cell>
          <cell r="D7600" t="str">
            <v>M3</v>
          </cell>
          <cell r="E7600">
            <v>1.4E-3</v>
          </cell>
          <cell r="F7600">
            <v>0.05</v>
          </cell>
          <cell r="G7600">
            <v>335573.78</v>
          </cell>
          <cell r="H7600">
            <v>493</v>
          </cell>
        </row>
        <row r="7601">
          <cell r="B7601" t="str">
            <v>3A12109</v>
          </cell>
          <cell r="C7601" t="str">
            <v xml:space="preserve">Relleno Recebo Subbase granular </v>
          </cell>
          <cell r="D7601" t="str">
            <v>M3</v>
          </cell>
          <cell r="E7601">
            <v>0.04</v>
          </cell>
          <cell r="G7601">
            <v>72076.36</v>
          </cell>
          <cell r="H7601">
            <v>2883</v>
          </cell>
        </row>
        <row r="7602">
          <cell r="B7602" t="str">
            <v>1581</v>
          </cell>
          <cell r="C7602" t="str">
            <v xml:space="preserve">CEMENTO GRIS (APUS) </v>
          </cell>
          <cell r="D7602" t="str">
            <v>KG</v>
          </cell>
          <cell r="E7602">
            <v>4.1999999999999997E-3</v>
          </cell>
          <cell r="G7602">
            <v>399</v>
          </cell>
          <cell r="H7602">
            <v>2</v>
          </cell>
        </row>
        <row r="7603">
          <cell r="B7603" t="str">
            <v>1881S</v>
          </cell>
          <cell r="C7603" t="str">
            <v xml:space="preserve">sardinel prefabricado tipo a-10 0.80x0.20x0.50m </v>
          </cell>
          <cell r="D7603" t="str">
            <v>u</v>
          </cell>
          <cell r="E7603">
            <v>1.25</v>
          </cell>
          <cell r="G7603">
            <v>27500</v>
          </cell>
          <cell r="H7603">
            <v>34375</v>
          </cell>
        </row>
        <row r="7604">
          <cell r="B7604" t="str">
            <v>2A11938</v>
          </cell>
          <cell r="C7604" t="str">
            <v xml:space="preserve">CUADRILLA ALBAÑILERIA GENERAL 1:1 </v>
          </cell>
          <cell r="D7604" t="str">
            <v>JR</v>
          </cell>
          <cell r="E7604">
            <v>0.09</v>
          </cell>
          <cell r="G7604">
            <v>133037.45000000001</v>
          </cell>
          <cell r="H7604">
            <v>11973</v>
          </cell>
        </row>
        <row r="7605">
          <cell r="B7605" t="str">
            <v>47111</v>
          </cell>
          <cell r="C7605" t="str">
            <v xml:space="preserve">elementos de consumo y proteccion </v>
          </cell>
          <cell r="D7605" t="str">
            <v>%</v>
          </cell>
          <cell r="E7605">
            <v>15341</v>
          </cell>
          <cell r="G7605">
            <v>1.4999999999999999E-2</v>
          </cell>
          <cell r="H7605">
            <v>230</v>
          </cell>
        </row>
        <row r="7606">
          <cell r="B7606" t="str">
            <v>46111</v>
          </cell>
          <cell r="C7606" t="str">
            <v xml:space="preserve">herramienta y equipo menor </v>
          </cell>
          <cell r="D7606" t="str">
            <v>%</v>
          </cell>
          <cell r="E7606">
            <v>15341</v>
          </cell>
          <cell r="G7606">
            <v>0.05</v>
          </cell>
          <cell r="H7606">
            <v>767</v>
          </cell>
        </row>
        <row r="7607">
          <cell r="C7607" t="str">
            <v>DIRECTO:  56,823 / M</v>
          </cell>
          <cell r="D7607">
            <v>0</v>
          </cell>
          <cell r="G7607">
            <v>0</v>
          </cell>
          <cell r="H7607">
            <v>0</v>
          </cell>
        </row>
        <row r="7608">
          <cell r="C7608">
            <v>0</v>
          </cell>
          <cell r="D7608">
            <v>0</v>
          </cell>
          <cell r="G7608">
            <v>0</v>
          </cell>
          <cell r="H7608">
            <v>0</v>
          </cell>
        </row>
        <row r="7609">
          <cell r="B7609" t="str">
            <v>20-02-620</v>
          </cell>
          <cell r="C7609" t="str">
            <v>BORDILLO PREFABRICADO FICHA A-80 DE LA CARTILLA DE ANDENES DEL IDU. INCLUYE EXCAVACION Y MORTERO DE BASE Y JUNTAS</v>
          </cell>
          <cell r="D7609" t="str">
            <v>M</v>
          </cell>
          <cell r="E7609">
            <v>0</v>
          </cell>
          <cell r="G7609">
            <v>0</v>
          </cell>
          <cell r="H7609">
            <v>50573</v>
          </cell>
        </row>
        <row r="7610">
          <cell r="B7610" t="str">
            <v>1A14016</v>
          </cell>
          <cell r="C7610" t="str">
            <v xml:space="preserve">CONCRETO 1:3:6 (1.500psi) </v>
          </cell>
          <cell r="D7610" t="str">
            <v>M3</v>
          </cell>
          <cell r="E7610">
            <v>6.3E-3</v>
          </cell>
          <cell r="F7610">
            <v>0.05</v>
          </cell>
          <cell r="G7610">
            <v>267327.5</v>
          </cell>
          <cell r="H7610">
            <v>1768</v>
          </cell>
        </row>
        <row r="7611">
          <cell r="B7611" t="str">
            <v>6A12508</v>
          </cell>
          <cell r="C7611" t="str">
            <v xml:space="preserve">Dia de Trasiego con 2 ayudantes** </v>
          </cell>
          <cell r="D7611" t="str">
            <v>dd</v>
          </cell>
          <cell r="E7611">
            <v>0.01</v>
          </cell>
          <cell r="G7611">
            <v>96351.24</v>
          </cell>
          <cell r="H7611">
            <v>964</v>
          </cell>
        </row>
        <row r="7612">
          <cell r="B7612" t="str">
            <v>2A10093</v>
          </cell>
          <cell r="C7612" t="str">
            <v xml:space="preserve">Excavación manual+retiro suelo </v>
          </cell>
          <cell r="D7612" t="str">
            <v>m3</v>
          </cell>
          <cell r="E7612">
            <v>6.9999999999999993E-2</v>
          </cell>
          <cell r="G7612">
            <v>48112.91</v>
          </cell>
          <cell r="H7612">
            <v>3368</v>
          </cell>
        </row>
        <row r="7613">
          <cell r="B7613" t="str">
            <v>1A10907</v>
          </cell>
          <cell r="C7613" t="str">
            <v xml:space="preserve">MORTERO 1:3 ARENA Lav.de rio(M3) </v>
          </cell>
          <cell r="D7613" t="str">
            <v>M3</v>
          </cell>
          <cell r="E7613">
            <v>1.4E-3</v>
          </cell>
          <cell r="F7613">
            <v>0.05</v>
          </cell>
          <cell r="G7613">
            <v>335573.78</v>
          </cell>
          <cell r="H7613">
            <v>493</v>
          </cell>
        </row>
        <row r="7614">
          <cell r="B7614" t="str">
            <v>3A12109</v>
          </cell>
          <cell r="C7614" t="str">
            <v xml:space="preserve">Relleno Recebo Subbase granular </v>
          </cell>
          <cell r="D7614" t="str">
            <v>M3</v>
          </cell>
          <cell r="E7614">
            <v>0.04</v>
          </cell>
          <cell r="G7614">
            <v>72076.36</v>
          </cell>
          <cell r="H7614">
            <v>2883</v>
          </cell>
        </row>
        <row r="7615">
          <cell r="B7615" t="str">
            <v>1581</v>
          </cell>
          <cell r="C7615" t="str">
            <v xml:space="preserve">CEMENTO GRIS (APUS) </v>
          </cell>
          <cell r="D7615" t="str">
            <v>KG</v>
          </cell>
          <cell r="E7615">
            <v>4.1999999999999997E-3</v>
          </cell>
          <cell r="G7615">
            <v>399</v>
          </cell>
          <cell r="H7615">
            <v>2</v>
          </cell>
        </row>
        <row r="7616">
          <cell r="B7616" t="str">
            <v>1881V</v>
          </cell>
          <cell r="C7616" t="str">
            <v xml:space="preserve">sardinel prefabricado tipo a-80 0.80x0.20x0.35m </v>
          </cell>
          <cell r="D7616" t="str">
            <v>u</v>
          </cell>
          <cell r="E7616">
            <v>1.25</v>
          </cell>
          <cell r="G7616">
            <v>22500</v>
          </cell>
          <cell r="H7616">
            <v>28125</v>
          </cell>
        </row>
        <row r="7617">
          <cell r="B7617" t="str">
            <v>2A11938</v>
          </cell>
          <cell r="C7617" t="str">
            <v xml:space="preserve">CUADRILLA ALBAÑILERIA GENERAL 1:1 </v>
          </cell>
          <cell r="D7617" t="str">
            <v>JR</v>
          </cell>
          <cell r="E7617">
            <v>0.09</v>
          </cell>
          <cell r="G7617">
            <v>133037.45000000001</v>
          </cell>
          <cell r="H7617">
            <v>11973</v>
          </cell>
        </row>
        <row r="7618">
          <cell r="B7618" t="str">
            <v>47111</v>
          </cell>
          <cell r="C7618" t="str">
            <v xml:space="preserve">elementos de consumo y proteccion </v>
          </cell>
          <cell r="D7618" t="str">
            <v>%</v>
          </cell>
          <cell r="E7618">
            <v>15341</v>
          </cell>
          <cell r="G7618">
            <v>1.4999999999999999E-2</v>
          </cell>
          <cell r="H7618">
            <v>230</v>
          </cell>
        </row>
        <row r="7619">
          <cell r="B7619" t="str">
            <v>46111</v>
          </cell>
          <cell r="C7619" t="str">
            <v xml:space="preserve">herramienta y equipo menor </v>
          </cell>
          <cell r="D7619" t="str">
            <v>%</v>
          </cell>
          <cell r="E7619">
            <v>15341</v>
          </cell>
          <cell r="G7619">
            <v>0.05</v>
          </cell>
          <cell r="H7619">
            <v>767</v>
          </cell>
        </row>
        <row r="7620">
          <cell r="C7620" t="str">
            <v>DIRECTO:  50,573 / M</v>
          </cell>
          <cell r="D7620">
            <v>0</v>
          </cell>
          <cell r="G7620">
            <v>0</v>
          </cell>
          <cell r="H7620">
            <v>0</v>
          </cell>
        </row>
        <row r="7621">
          <cell r="C7621">
            <v>0</v>
          </cell>
          <cell r="D7621">
            <v>0</v>
          </cell>
          <cell r="G7621">
            <v>0</v>
          </cell>
          <cell r="H7621">
            <v>0</v>
          </cell>
        </row>
        <row r="7622">
          <cell r="B7622" t="str">
            <v>20-02-630</v>
          </cell>
          <cell r="C7622" t="str">
            <v>JARDINERAS EN CONCRETO VISTO F'C 21 MPA. A: 0.80 M. - H: 0.70 M. MURETES E: 0.10 M.</v>
          </cell>
          <cell r="D7622" t="str">
            <v>M</v>
          </cell>
          <cell r="E7622">
            <v>0</v>
          </cell>
          <cell r="G7622">
            <v>0</v>
          </cell>
          <cell r="H7622">
            <v>195783</v>
          </cell>
        </row>
        <row r="7623">
          <cell r="B7623" t="str">
            <v>72132</v>
          </cell>
          <cell r="C7623" t="str">
            <v xml:space="preserve">aux concreto 3000 psi (21.1 MPa) -obra- 1/2" </v>
          </cell>
          <cell r="D7623" t="str">
            <v>m3</v>
          </cell>
          <cell r="E7623">
            <v>0.19600000000000006</v>
          </cell>
          <cell r="F7623">
            <v>0.05</v>
          </cell>
          <cell r="G7623">
            <v>367959.77683522296</v>
          </cell>
          <cell r="H7623">
            <v>75726</v>
          </cell>
        </row>
        <row r="7624">
          <cell r="B7624" t="str">
            <v>1512O</v>
          </cell>
          <cell r="C7624" t="str">
            <v xml:space="preserve">acero de refuerzo figurado </v>
          </cell>
          <cell r="D7624" t="str">
            <v>kg</v>
          </cell>
          <cell r="E7624">
            <v>9.4080000000000013</v>
          </cell>
          <cell r="F7624">
            <v>0.03</v>
          </cell>
          <cell r="G7624">
            <v>2261</v>
          </cell>
          <cell r="H7624">
            <v>21910</v>
          </cell>
        </row>
        <row r="7625">
          <cell r="B7625" t="str">
            <v>15231</v>
          </cell>
          <cell r="C7625" t="str">
            <v xml:space="preserve">alambre negro no. 17 </v>
          </cell>
          <cell r="D7625" t="str">
            <v>kg</v>
          </cell>
          <cell r="E7625">
            <v>0.23520000000000005</v>
          </cell>
          <cell r="G7625">
            <v>3451</v>
          </cell>
          <cell r="H7625">
            <v>812</v>
          </cell>
        </row>
        <row r="7626">
          <cell r="B7626" t="str">
            <v>14378</v>
          </cell>
          <cell r="C7626" t="str">
            <v xml:space="preserve">chaflan triangular en madera 2cm de 3 m </v>
          </cell>
          <cell r="D7626" t="str">
            <v>u</v>
          </cell>
          <cell r="E7626">
            <v>5.6</v>
          </cell>
          <cell r="G7626">
            <v>4522</v>
          </cell>
          <cell r="H7626">
            <v>25323</v>
          </cell>
        </row>
        <row r="7627">
          <cell r="B7627" t="str">
            <v>16421</v>
          </cell>
          <cell r="C7627" t="str">
            <v xml:space="preserve">formatablex 19 mm (2.44 x 1.53) </v>
          </cell>
          <cell r="D7627" t="str">
            <v>m2</v>
          </cell>
          <cell r="E7627">
            <v>0.65333333333333321</v>
          </cell>
          <cell r="G7627">
            <v>30250.455373406192</v>
          </cell>
          <cell r="H7627">
            <v>19764</v>
          </cell>
        </row>
        <row r="7628">
          <cell r="B7628" t="str">
            <v>72561</v>
          </cell>
          <cell r="C7628" t="str">
            <v xml:space="preserve">aux curado concreto. antisol blanco de sika o equivalente </v>
          </cell>
          <cell r="D7628" t="str">
            <v>m2</v>
          </cell>
          <cell r="E7628">
            <v>3.919999999999999</v>
          </cell>
          <cell r="G7628">
            <v>667.64187320833344</v>
          </cell>
          <cell r="H7628">
            <v>2617</v>
          </cell>
        </row>
        <row r="7629">
          <cell r="B7629" t="str">
            <v>72711</v>
          </cell>
          <cell r="C7629" t="str">
            <v xml:space="preserve">aux desmoldante. separol de sika o equivalente </v>
          </cell>
          <cell r="D7629" t="str">
            <v>m2</v>
          </cell>
          <cell r="E7629">
            <v>3.919999999999999</v>
          </cell>
          <cell r="G7629">
            <v>686.38251342331739</v>
          </cell>
          <cell r="H7629">
            <v>2691</v>
          </cell>
        </row>
        <row r="7630">
          <cell r="B7630" t="str">
            <v>2C112</v>
          </cell>
          <cell r="C7630" t="str">
            <v xml:space="preserve">mo cuadrilla albañileria (1 of + 2 ay) </v>
          </cell>
          <cell r="D7630" t="str">
            <v>hc</v>
          </cell>
          <cell r="E7630">
            <v>2</v>
          </cell>
          <cell r="G7630">
            <v>22037.707506250001</v>
          </cell>
          <cell r="H7630">
            <v>44075</v>
          </cell>
        </row>
        <row r="7631">
          <cell r="B7631" t="str">
            <v>47111</v>
          </cell>
          <cell r="C7631" t="str">
            <v xml:space="preserve">elementos de consumo y proteccion </v>
          </cell>
          <cell r="D7631" t="str">
            <v>%</v>
          </cell>
          <cell r="E7631">
            <v>44075</v>
          </cell>
          <cell r="G7631">
            <v>1.4999999999999999E-2</v>
          </cell>
          <cell r="H7631">
            <v>661</v>
          </cell>
        </row>
        <row r="7632">
          <cell r="B7632" t="str">
            <v>46111</v>
          </cell>
          <cell r="C7632" t="str">
            <v xml:space="preserve">herramienta y equipo menor </v>
          </cell>
          <cell r="D7632" t="str">
            <v>%</v>
          </cell>
          <cell r="E7632">
            <v>44075</v>
          </cell>
          <cell r="G7632">
            <v>0.05</v>
          </cell>
          <cell r="H7632">
            <v>2204</v>
          </cell>
        </row>
        <row r="7633">
          <cell r="C7633" t="str">
            <v>DIRECTO:  195,783 / M</v>
          </cell>
          <cell r="D7633">
            <v>0</v>
          </cell>
          <cell r="G7633">
            <v>0</v>
          </cell>
          <cell r="H7633">
            <v>0</v>
          </cell>
        </row>
        <row r="7634">
          <cell r="C7634">
            <v>0</v>
          </cell>
          <cell r="D7634">
            <v>0</v>
          </cell>
          <cell r="G7634">
            <v>0</v>
          </cell>
          <cell r="H7634">
            <v>0</v>
          </cell>
        </row>
        <row r="7635">
          <cell r="B7635" t="str">
            <v>20-02-700</v>
          </cell>
          <cell r="C7635" t="str">
            <v>TOPELLANTAS PREFABRICADO EN CONCRETO L: 0.60 M. INCLUYE ANCLAJES A PISO Y PINTURA TIPO TRAFICO</v>
          </cell>
          <cell r="D7635" t="str">
            <v>U</v>
          </cell>
          <cell r="E7635">
            <v>0</v>
          </cell>
          <cell r="G7635">
            <v>0</v>
          </cell>
          <cell r="H7635">
            <v>92577</v>
          </cell>
        </row>
        <row r="7636">
          <cell r="B7636" t="str">
            <v>1881M</v>
          </cell>
          <cell r="C7636" t="str">
            <v xml:space="preserve">topellantas prefabricado en concreto 0.60m </v>
          </cell>
          <cell r="D7636" t="str">
            <v>u</v>
          </cell>
          <cell r="E7636">
            <v>0.19600000000000006</v>
          </cell>
          <cell r="G7636">
            <v>13655.25</v>
          </cell>
          <cell r="H7636">
            <v>2676</v>
          </cell>
        </row>
        <row r="7637">
          <cell r="B7637" t="str">
            <v>39512</v>
          </cell>
          <cell r="C7637" t="str">
            <v xml:space="preserve">anclajes epoxicos </v>
          </cell>
          <cell r="D7637" t="str">
            <v>u</v>
          </cell>
          <cell r="E7637">
            <v>2</v>
          </cell>
          <cell r="F7637">
            <v>0.05</v>
          </cell>
          <cell r="G7637">
            <v>29750</v>
          </cell>
          <cell r="H7637">
            <v>62475</v>
          </cell>
        </row>
        <row r="7638">
          <cell r="B7638" t="str">
            <v>71A14</v>
          </cell>
          <cell r="C7638" t="str">
            <v xml:space="preserve">aux mortero de pega 1:4 </v>
          </cell>
          <cell r="D7638" t="str">
            <v>m3</v>
          </cell>
          <cell r="E7638">
            <v>4.4999999999999997E-3</v>
          </cell>
          <cell r="G7638">
            <v>277485.09413675184</v>
          </cell>
          <cell r="H7638">
            <v>1249</v>
          </cell>
        </row>
        <row r="7639">
          <cell r="B7639" t="str">
            <v>123A1</v>
          </cell>
          <cell r="C7639" t="str">
            <v xml:space="preserve">pintura para trafico </v>
          </cell>
          <cell r="D7639" t="str">
            <v>gal</v>
          </cell>
          <cell r="E7639">
            <v>0.1</v>
          </cell>
          <cell r="G7639">
            <v>94394.37</v>
          </cell>
          <cell r="H7639">
            <v>9439</v>
          </cell>
        </row>
        <row r="7640">
          <cell r="B7640" t="str">
            <v>2C111</v>
          </cell>
          <cell r="C7640" t="str">
            <v xml:space="preserve">mo cuadrilla albañileria (1 of + 1 ay) </v>
          </cell>
          <cell r="D7640" t="str">
            <v>hc</v>
          </cell>
          <cell r="E7640">
            <v>1</v>
          </cell>
          <cell r="G7640">
            <v>15715.780981249998</v>
          </cell>
          <cell r="H7640">
            <v>15716</v>
          </cell>
        </row>
        <row r="7641">
          <cell r="B7641" t="str">
            <v>47111</v>
          </cell>
          <cell r="C7641" t="str">
            <v xml:space="preserve">elementos de consumo y proteccion </v>
          </cell>
          <cell r="D7641" t="str">
            <v>%</v>
          </cell>
          <cell r="E7641">
            <v>15716</v>
          </cell>
          <cell r="G7641">
            <v>1.4999999999999999E-2</v>
          </cell>
          <cell r="H7641">
            <v>236</v>
          </cell>
        </row>
        <row r="7642">
          <cell r="B7642" t="str">
            <v>46111</v>
          </cell>
          <cell r="C7642" t="str">
            <v xml:space="preserve">herramienta y equipo menor </v>
          </cell>
          <cell r="D7642" t="str">
            <v>%</v>
          </cell>
          <cell r="E7642">
            <v>15716</v>
          </cell>
          <cell r="G7642">
            <v>0.05</v>
          </cell>
          <cell r="H7642">
            <v>786</v>
          </cell>
        </row>
        <row r="7643">
          <cell r="C7643" t="str">
            <v>DIRECTO:  92,577 / U</v>
          </cell>
          <cell r="D7643">
            <v>0</v>
          </cell>
          <cell r="G7643">
            <v>0</v>
          </cell>
          <cell r="H7643">
            <v>0</v>
          </cell>
        </row>
        <row r="7644">
          <cell r="C7644">
            <v>0</v>
          </cell>
          <cell r="D7644">
            <v>0</v>
          </cell>
          <cell r="G7644">
            <v>0</v>
          </cell>
          <cell r="H7644">
            <v>0</v>
          </cell>
        </row>
        <row r="7645">
          <cell r="B7645" t="str">
            <v>20-03-010</v>
          </cell>
          <cell r="C7645" t="str">
            <v>BANCA TRAPEZOIDAL PREFABRICADA EN CONCRETO VISTO COLOR GRIS - MODULOS A y B REF. DOBBLELT DE KONKRETUS O EQUIVALENTE. INCLUYE FUNDACION EN CONCRETO ACORDE CON RECOMENDACION DEL FABRICANTE.</v>
          </cell>
          <cell r="D7645" t="str">
            <v>U</v>
          </cell>
          <cell r="E7645">
            <v>0</v>
          </cell>
          <cell r="G7645">
            <v>0</v>
          </cell>
          <cell r="H7645">
            <v>1464039</v>
          </cell>
        </row>
        <row r="7646">
          <cell r="B7646" t="str">
            <v>1862D</v>
          </cell>
          <cell r="C7646" t="str">
            <v xml:space="preserve">banca prefabricada trapezoidal ref. dobbelt modulo a / b de konkretus o equivalente </v>
          </cell>
          <cell r="D7646" t="str">
            <v>u</v>
          </cell>
          <cell r="E7646">
            <v>1</v>
          </cell>
          <cell r="G7646">
            <v>1413249.95</v>
          </cell>
          <cell r="H7646">
            <v>1413250</v>
          </cell>
        </row>
        <row r="7647">
          <cell r="B7647" t="str">
            <v>1A 256</v>
          </cell>
          <cell r="C7647" t="str">
            <v xml:space="preserve">CONCRETO 1:2:4 AreLavRio+Grav. </v>
          </cell>
          <cell r="D7647" t="str">
            <v>M3</v>
          </cell>
          <cell r="E7647">
            <v>8.1000000000000016E-2</v>
          </cell>
          <cell r="F7647">
            <v>0.03</v>
          </cell>
          <cell r="G7647">
            <v>296394.58</v>
          </cell>
          <cell r="H7647">
            <v>24728</v>
          </cell>
        </row>
        <row r="7648">
          <cell r="B7648" t="str">
            <v>6A12508</v>
          </cell>
          <cell r="C7648" t="str">
            <v xml:space="preserve">Dia de Trasiego con 2 ayudantes** </v>
          </cell>
          <cell r="D7648" t="str">
            <v>dd</v>
          </cell>
          <cell r="E7648">
            <v>2.5000000000000001E-2</v>
          </cell>
          <cell r="G7648">
            <v>96351.24</v>
          </cell>
          <cell r="H7648">
            <v>2409</v>
          </cell>
        </row>
        <row r="7649">
          <cell r="B7649" t="str">
            <v>2A10093</v>
          </cell>
          <cell r="C7649" t="str">
            <v xml:space="preserve">Excavación manual+retiro suelo </v>
          </cell>
          <cell r="D7649" t="str">
            <v>m3</v>
          </cell>
          <cell r="E7649">
            <v>8.1000000000000016E-2</v>
          </cell>
          <cell r="G7649">
            <v>48112.91</v>
          </cell>
          <cell r="H7649">
            <v>3897</v>
          </cell>
        </row>
        <row r="7650">
          <cell r="B7650" t="str">
            <v>4102412</v>
          </cell>
          <cell r="C7650" t="str">
            <v xml:space="preserve">VOLQUETA (VIAJE 6M3 Max.3O KM) </v>
          </cell>
          <cell r="D7650" t="str">
            <v>VJ</v>
          </cell>
          <cell r="E7650">
            <v>0.01</v>
          </cell>
          <cell r="G7650">
            <v>108153</v>
          </cell>
          <cell r="H7650">
            <v>1082</v>
          </cell>
        </row>
        <row r="7651">
          <cell r="B7651" t="str">
            <v>2A11938</v>
          </cell>
          <cell r="C7651" t="str">
            <v xml:space="preserve">CUADRILLA ALBAÑILERIA GENERAL 1:1 </v>
          </cell>
          <cell r="D7651" t="str">
            <v>JR</v>
          </cell>
          <cell r="E7651">
            <v>0.13</v>
          </cell>
          <cell r="G7651">
            <v>133037.45000000001</v>
          </cell>
          <cell r="H7651">
            <v>17295</v>
          </cell>
        </row>
        <row r="7652">
          <cell r="B7652" t="str">
            <v>47111</v>
          </cell>
          <cell r="C7652" t="str">
            <v xml:space="preserve">elementos de consumo y proteccion </v>
          </cell>
          <cell r="D7652" t="str">
            <v>%</v>
          </cell>
          <cell r="E7652">
            <v>21192</v>
          </cell>
          <cell r="G7652">
            <v>1.4999999999999999E-2</v>
          </cell>
          <cell r="H7652">
            <v>318</v>
          </cell>
        </row>
        <row r="7653">
          <cell r="B7653" t="str">
            <v>46111</v>
          </cell>
          <cell r="C7653" t="str">
            <v xml:space="preserve">herramienta y equipo menor </v>
          </cell>
          <cell r="D7653" t="str">
            <v>%</v>
          </cell>
          <cell r="E7653">
            <v>21192</v>
          </cell>
          <cell r="G7653">
            <v>0.05</v>
          </cell>
          <cell r="H7653">
            <v>1060</v>
          </cell>
        </row>
        <row r="7654">
          <cell r="C7654" t="str">
            <v>DIRECTO:  1,464,039 / U</v>
          </cell>
          <cell r="D7654">
            <v>0</v>
          </cell>
          <cell r="G7654">
            <v>0</v>
          </cell>
          <cell r="H7654">
            <v>0</v>
          </cell>
        </row>
        <row r="7655">
          <cell r="C7655">
            <v>0</v>
          </cell>
          <cell r="D7655">
            <v>0</v>
          </cell>
          <cell r="G7655">
            <v>0</v>
          </cell>
          <cell r="H7655">
            <v>0</v>
          </cell>
        </row>
        <row r="7656">
          <cell r="B7656" t="str">
            <v>20-03-020</v>
          </cell>
          <cell r="C7656" t="str">
            <v>BANCA CIRCULAR PREFABRICADA EN CONCRETO VISTO COLOR GRIS - REF. TEPYL Ø 1.22 M. DE KONKRETUS O EQUIVALENTE. INCLUYE FUNDACION EN CONCRETO ACORDE CON RECOMENDACION DEL FABRICANTE.</v>
          </cell>
          <cell r="D7656" t="str">
            <v>U</v>
          </cell>
          <cell r="E7656">
            <v>0</v>
          </cell>
          <cell r="G7656">
            <v>0</v>
          </cell>
          <cell r="H7656">
            <v>3344786</v>
          </cell>
        </row>
        <row r="7657">
          <cell r="B7657" t="str">
            <v>1862A</v>
          </cell>
          <cell r="C7657" t="str">
            <v xml:space="preserve">banca prefabricada circular ref. tepyl 1.22 de konkretus o equivalente </v>
          </cell>
          <cell r="D7657" t="str">
            <v>u</v>
          </cell>
          <cell r="E7657">
            <v>1</v>
          </cell>
          <cell r="G7657">
            <v>3281197.71</v>
          </cell>
          <cell r="H7657">
            <v>3281198</v>
          </cell>
        </row>
        <row r="7658">
          <cell r="B7658" t="str">
            <v>1A 256</v>
          </cell>
          <cell r="C7658" t="str">
            <v xml:space="preserve">CONCRETO 1:2:4 AreLavRio+Grav. </v>
          </cell>
          <cell r="D7658" t="str">
            <v>M3</v>
          </cell>
          <cell r="E7658">
            <v>0.1168986626400762</v>
          </cell>
          <cell r="F7658">
            <v>0.03</v>
          </cell>
          <cell r="G7658">
            <v>296394.58</v>
          </cell>
          <cell r="H7658">
            <v>35688</v>
          </cell>
        </row>
        <row r="7659">
          <cell r="B7659" t="str">
            <v>6A12508</v>
          </cell>
          <cell r="C7659" t="str">
            <v xml:space="preserve">Dia de Trasiego con 2 ayudantes** </v>
          </cell>
          <cell r="D7659" t="str">
            <v>dd</v>
          </cell>
          <cell r="E7659">
            <v>2.5000000000000001E-2</v>
          </cell>
          <cell r="G7659">
            <v>96351.24</v>
          </cell>
          <cell r="H7659">
            <v>2409</v>
          </cell>
        </row>
        <row r="7660">
          <cell r="B7660" t="str">
            <v>2A10093</v>
          </cell>
          <cell r="C7660" t="str">
            <v xml:space="preserve">Excavación manual+retiro suelo </v>
          </cell>
          <cell r="D7660" t="str">
            <v>m3</v>
          </cell>
          <cell r="E7660">
            <v>0.1168986626400762</v>
          </cell>
          <cell r="G7660">
            <v>48112.91</v>
          </cell>
          <cell r="H7660">
            <v>5624</v>
          </cell>
        </row>
        <row r="7661">
          <cell r="B7661" t="str">
            <v>4102412</v>
          </cell>
          <cell r="C7661" t="str">
            <v xml:space="preserve">VOLQUETA (VIAJE 6M3 Max.3O KM) </v>
          </cell>
          <cell r="D7661" t="str">
            <v>VJ</v>
          </cell>
          <cell r="E7661">
            <v>0.01</v>
          </cell>
          <cell r="G7661">
            <v>108153</v>
          </cell>
          <cell r="H7661">
            <v>1082</v>
          </cell>
        </row>
        <row r="7662">
          <cell r="B7662" t="str">
            <v>2A11938</v>
          </cell>
          <cell r="C7662" t="str">
            <v xml:space="preserve">CUADRILLA ALBAÑILERIA GENERAL 1:1 </v>
          </cell>
          <cell r="D7662" t="str">
            <v>JR</v>
          </cell>
          <cell r="E7662">
            <v>0.13</v>
          </cell>
          <cell r="G7662">
            <v>133037.45000000001</v>
          </cell>
          <cell r="H7662">
            <v>17295</v>
          </cell>
        </row>
        <row r="7663">
          <cell r="B7663" t="str">
            <v>47111</v>
          </cell>
          <cell r="C7663" t="str">
            <v xml:space="preserve">elementos de consumo y proteccion </v>
          </cell>
          <cell r="D7663" t="str">
            <v>%</v>
          </cell>
          <cell r="E7663">
            <v>22919</v>
          </cell>
          <cell r="G7663">
            <v>1.4999999999999999E-2</v>
          </cell>
          <cell r="H7663">
            <v>344</v>
          </cell>
        </row>
        <row r="7664">
          <cell r="B7664" t="str">
            <v>46111</v>
          </cell>
          <cell r="C7664" t="str">
            <v xml:space="preserve">herramienta y equipo menor </v>
          </cell>
          <cell r="D7664" t="str">
            <v>%</v>
          </cell>
          <cell r="E7664">
            <v>22919</v>
          </cell>
          <cell r="G7664">
            <v>0.05</v>
          </cell>
          <cell r="H7664">
            <v>1146</v>
          </cell>
        </row>
        <row r="7665">
          <cell r="C7665" t="str">
            <v>DIRECTO:  3,344,786 / U</v>
          </cell>
          <cell r="D7665">
            <v>0</v>
          </cell>
          <cell r="G7665">
            <v>0</v>
          </cell>
          <cell r="H7665">
            <v>0</v>
          </cell>
        </row>
        <row r="7666">
          <cell r="C7666">
            <v>0</v>
          </cell>
          <cell r="D7666">
            <v>0</v>
          </cell>
          <cell r="G7666">
            <v>0</v>
          </cell>
          <cell r="H7666">
            <v>0</v>
          </cell>
        </row>
        <row r="7667">
          <cell r="B7667" t="str">
            <v>20-03-030</v>
          </cell>
          <cell r="C7667" t="str">
            <v>BANCA CIRCULAR PREFABRICADA EN CONCRETO VISTO COLOR GRIS - REF. TEPYL Ø 0.87 M. DE KONKRETUS O EQUIVALENTE. INCLUYE FUNDACION EN CONCRETO ACORDE CON RECOMENDACION DEL FABRICANTE.</v>
          </cell>
          <cell r="D7667" t="str">
            <v>U</v>
          </cell>
          <cell r="E7667">
            <v>0</v>
          </cell>
          <cell r="G7667">
            <v>0</v>
          </cell>
          <cell r="H7667">
            <v>2249003</v>
          </cell>
        </row>
        <row r="7668">
          <cell r="B7668" t="str">
            <v>1862B</v>
          </cell>
          <cell r="C7668" t="str">
            <v xml:space="preserve">banca prefabricada circular ref. tepyl 0.87 de konkretus o equivalente </v>
          </cell>
          <cell r="D7668" t="str">
            <v>u</v>
          </cell>
          <cell r="E7668">
            <v>1</v>
          </cell>
          <cell r="G7668">
            <v>2205898.835</v>
          </cell>
          <cell r="H7668">
            <v>2205899</v>
          </cell>
        </row>
        <row r="7669">
          <cell r="B7669" t="str">
            <v>1A 256</v>
          </cell>
          <cell r="C7669" t="str">
            <v xml:space="preserve">CONCRETO 1:2:4 AreLavRio+Grav. </v>
          </cell>
          <cell r="D7669" t="str">
            <v>M3</v>
          </cell>
          <cell r="E7669">
            <v>5.944678698755286E-2</v>
          </cell>
          <cell r="F7669">
            <v>0.03</v>
          </cell>
          <cell r="G7669">
            <v>296394.58</v>
          </cell>
          <cell r="H7669">
            <v>18148</v>
          </cell>
        </row>
        <row r="7670">
          <cell r="B7670" t="str">
            <v>6A12508</v>
          </cell>
          <cell r="C7670" t="str">
            <v xml:space="preserve">Dia de Trasiego con 2 ayudantes** </v>
          </cell>
          <cell r="D7670" t="str">
            <v>dd</v>
          </cell>
          <cell r="E7670">
            <v>2.5000000000000001E-2</v>
          </cell>
          <cell r="G7670">
            <v>96351.24</v>
          </cell>
          <cell r="H7670">
            <v>2409</v>
          </cell>
        </row>
        <row r="7671">
          <cell r="B7671" t="str">
            <v>2A10093</v>
          </cell>
          <cell r="C7671" t="str">
            <v xml:space="preserve">Excavación manual+retiro suelo </v>
          </cell>
          <cell r="D7671" t="str">
            <v>m3</v>
          </cell>
          <cell r="E7671">
            <v>5.944678698755286E-2</v>
          </cell>
          <cell r="G7671">
            <v>48112.91</v>
          </cell>
          <cell r="H7671">
            <v>2860</v>
          </cell>
        </row>
        <row r="7672">
          <cell r="B7672" t="str">
            <v>4102412</v>
          </cell>
          <cell r="C7672" t="str">
            <v xml:space="preserve">VOLQUETA (VIAJE 6M3 Max.3O KM) </v>
          </cell>
          <cell r="D7672" t="str">
            <v>VJ</v>
          </cell>
          <cell r="E7672">
            <v>0.01</v>
          </cell>
          <cell r="G7672">
            <v>108153</v>
          </cell>
          <cell r="H7672">
            <v>1082</v>
          </cell>
        </row>
        <row r="7673">
          <cell r="B7673" t="str">
            <v>2A11938</v>
          </cell>
          <cell r="C7673" t="str">
            <v xml:space="preserve">CUADRILLA ALBAÑILERIA GENERAL 1:1 </v>
          </cell>
          <cell r="D7673" t="str">
            <v>JR</v>
          </cell>
          <cell r="E7673">
            <v>0.13</v>
          </cell>
          <cell r="G7673">
            <v>133037.45000000001</v>
          </cell>
          <cell r="H7673">
            <v>17295</v>
          </cell>
        </row>
        <row r="7674">
          <cell r="B7674" t="str">
            <v>47111</v>
          </cell>
          <cell r="C7674" t="str">
            <v xml:space="preserve">elementos de consumo y proteccion </v>
          </cell>
          <cell r="D7674" t="str">
            <v>%</v>
          </cell>
          <cell r="E7674">
            <v>20155</v>
          </cell>
          <cell r="G7674">
            <v>1.4999999999999999E-2</v>
          </cell>
          <cell r="H7674">
            <v>302</v>
          </cell>
        </row>
        <row r="7675">
          <cell r="B7675" t="str">
            <v>46111</v>
          </cell>
          <cell r="C7675" t="str">
            <v xml:space="preserve">herramienta y equipo menor </v>
          </cell>
          <cell r="D7675" t="str">
            <v>%</v>
          </cell>
          <cell r="E7675">
            <v>20155</v>
          </cell>
          <cell r="G7675">
            <v>0.05</v>
          </cell>
          <cell r="H7675">
            <v>1008</v>
          </cell>
        </row>
        <row r="7676">
          <cell r="C7676" t="str">
            <v>DIRECTO:  2,249,003 / U</v>
          </cell>
          <cell r="D7676">
            <v>0</v>
          </cell>
          <cell r="G7676">
            <v>0</v>
          </cell>
          <cell r="H7676">
            <v>0</v>
          </cell>
        </row>
        <row r="7677">
          <cell r="C7677">
            <v>0</v>
          </cell>
          <cell r="D7677">
            <v>0</v>
          </cell>
          <cell r="G7677">
            <v>0</v>
          </cell>
          <cell r="H7677">
            <v>0</v>
          </cell>
        </row>
        <row r="7678">
          <cell r="B7678" t="str">
            <v>20-03-040</v>
          </cell>
          <cell r="C7678" t="str">
            <v>BANCA CIRCULAR PREFABRICADA EN CONCRETO VISTO COLOR GRIS - REF. TEPYL Ø 0.47 M. DE KONKRETUS O EQUIVALENTE. INCLUYE FUNDACION EN CONCRETO ACORDE CON RECOMENDACION DEL FABRICANTE.</v>
          </cell>
          <cell r="D7678" t="str">
            <v>U</v>
          </cell>
          <cell r="E7678">
            <v>0</v>
          </cell>
          <cell r="G7678">
            <v>0</v>
          </cell>
          <cell r="H7678">
            <v>992794</v>
          </cell>
        </row>
        <row r="7679">
          <cell r="B7679" t="str">
            <v>1862C</v>
          </cell>
          <cell r="C7679" t="str">
            <v xml:space="preserve">banca prefabricada circular ref. tepyl 0.47 de konkretus o equivalente </v>
          </cell>
          <cell r="D7679" t="str">
            <v>u</v>
          </cell>
          <cell r="E7679">
            <v>1</v>
          </cell>
          <cell r="G7679">
            <v>964696.70499999996</v>
          </cell>
          <cell r="H7679">
            <v>964697</v>
          </cell>
        </row>
        <row r="7680">
          <cell r="B7680" t="str">
            <v>1A 256</v>
          </cell>
          <cell r="C7680" t="str">
            <v xml:space="preserve">CONCRETO 1:2:4 AreLavRio+Grav. </v>
          </cell>
          <cell r="D7680" t="str">
            <v>M3</v>
          </cell>
          <cell r="E7680">
            <v>1.734944542944963E-2</v>
          </cell>
          <cell r="F7680">
            <v>0.03</v>
          </cell>
          <cell r="G7680">
            <v>296394.58</v>
          </cell>
          <cell r="H7680">
            <v>5297</v>
          </cell>
        </row>
        <row r="7681">
          <cell r="B7681" t="str">
            <v>6A12508</v>
          </cell>
          <cell r="C7681" t="str">
            <v xml:space="preserve">Dia de Trasiego con 2 ayudantes** </v>
          </cell>
          <cell r="D7681" t="str">
            <v>dd</v>
          </cell>
          <cell r="E7681">
            <v>2.5000000000000001E-2</v>
          </cell>
          <cell r="G7681">
            <v>96351.24</v>
          </cell>
          <cell r="H7681">
            <v>2409</v>
          </cell>
        </row>
        <row r="7682">
          <cell r="B7682" t="str">
            <v>2A10093</v>
          </cell>
          <cell r="C7682" t="str">
            <v xml:space="preserve">Excavación manual+retiro suelo </v>
          </cell>
          <cell r="D7682" t="str">
            <v>m3</v>
          </cell>
          <cell r="E7682">
            <v>1.734944542944963E-2</v>
          </cell>
          <cell r="G7682">
            <v>48112.91</v>
          </cell>
          <cell r="H7682">
            <v>835</v>
          </cell>
        </row>
        <row r="7683">
          <cell r="B7683" t="str">
            <v>4102412</v>
          </cell>
          <cell r="C7683" t="str">
            <v xml:space="preserve">VOLQUETA (VIAJE 6M3 Max.3O KM) </v>
          </cell>
          <cell r="D7683" t="str">
            <v>VJ</v>
          </cell>
          <cell r="E7683">
            <v>0.01</v>
          </cell>
          <cell r="G7683">
            <v>108153</v>
          </cell>
          <cell r="H7683">
            <v>1082</v>
          </cell>
        </row>
        <row r="7684">
          <cell r="B7684" t="str">
            <v>2A11938</v>
          </cell>
          <cell r="C7684" t="str">
            <v xml:space="preserve">CUADRILLA ALBAÑILERIA GENERAL 1:1 </v>
          </cell>
          <cell r="D7684" t="str">
            <v>JR</v>
          </cell>
          <cell r="E7684">
            <v>0.13</v>
          </cell>
          <cell r="G7684">
            <v>133037.45000000001</v>
          </cell>
          <cell r="H7684">
            <v>17295</v>
          </cell>
        </row>
        <row r="7685">
          <cell r="B7685" t="str">
            <v>47111</v>
          </cell>
          <cell r="C7685" t="str">
            <v xml:space="preserve">elementos de consumo y proteccion </v>
          </cell>
          <cell r="D7685" t="str">
            <v>%</v>
          </cell>
          <cell r="E7685">
            <v>18130</v>
          </cell>
          <cell r="G7685">
            <v>1.4999999999999999E-2</v>
          </cell>
          <cell r="H7685">
            <v>272</v>
          </cell>
        </row>
        <row r="7686">
          <cell r="B7686" t="str">
            <v>46111</v>
          </cell>
          <cell r="C7686" t="str">
            <v xml:space="preserve">herramienta y equipo menor </v>
          </cell>
          <cell r="D7686" t="str">
            <v>%</v>
          </cell>
          <cell r="E7686">
            <v>18130</v>
          </cell>
          <cell r="G7686">
            <v>0.05</v>
          </cell>
          <cell r="H7686">
            <v>907</v>
          </cell>
        </row>
        <row r="7687">
          <cell r="C7687" t="str">
            <v>DIRECTO:  992,794 / U</v>
          </cell>
          <cell r="D7687">
            <v>0</v>
          </cell>
          <cell r="G7687">
            <v>0</v>
          </cell>
          <cell r="H7687">
            <v>0</v>
          </cell>
        </row>
        <row r="7688">
          <cell r="C7688">
            <v>0</v>
          </cell>
          <cell r="D7688">
            <v>0</v>
          </cell>
          <cell r="G7688">
            <v>0</v>
          </cell>
          <cell r="H7688">
            <v>0</v>
          </cell>
        </row>
        <row r="7689">
          <cell r="B7689" t="str">
            <v>20-03-090</v>
          </cell>
          <cell r="C7689" t="e">
            <v>#N/A</v>
          </cell>
          <cell r="D7689" t="e">
            <v>#N/A</v>
          </cell>
          <cell r="E7689">
            <v>0</v>
          </cell>
          <cell r="G7689">
            <v>0</v>
          </cell>
          <cell r="H7689" t="e">
            <v>#N/A</v>
          </cell>
        </row>
        <row r="7690">
          <cell r="B7690" t="str">
            <v>21111</v>
          </cell>
          <cell r="C7690" t="str">
            <v>mo ayudante - excavacion</v>
          </cell>
          <cell r="D7690" t="str">
            <v>hh</v>
          </cell>
          <cell r="E7690">
            <v>1.615</v>
          </cell>
          <cell r="G7690">
            <v>6321.9265249999999</v>
          </cell>
          <cell r="H7690">
            <v>10210</v>
          </cell>
        </row>
        <row r="7691">
          <cell r="B7691" t="str">
            <v>21111</v>
          </cell>
          <cell r="C7691" t="str">
            <v>mo ayudante - cargue volqueta</v>
          </cell>
          <cell r="D7691" t="str">
            <v>hh</v>
          </cell>
          <cell r="E7691">
            <v>0.5</v>
          </cell>
          <cell r="F7691">
            <v>0.3</v>
          </cell>
          <cell r="G7691">
            <v>6321.9265249999999</v>
          </cell>
          <cell r="H7691">
            <v>4109</v>
          </cell>
        </row>
        <row r="7692">
          <cell r="B7692" t="str">
            <v>21111</v>
          </cell>
          <cell r="C7692" t="str">
            <v>mo ayudante - transporte interno</v>
          </cell>
          <cell r="D7692" t="str">
            <v>hh</v>
          </cell>
          <cell r="E7692">
            <v>1</v>
          </cell>
          <cell r="F7692">
            <v>0.3</v>
          </cell>
          <cell r="G7692">
            <v>6321.9265249999999</v>
          </cell>
          <cell r="H7692">
            <v>8219</v>
          </cell>
        </row>
        <row r="7693">
          <cell r="B7693" t="str">
            <v>6V921</v>
          </cell>
          <cell r="C7693" t="str">
            <v xml:space="preserve">volqueta sencilla 6m3 </v>
          </cell>
          <cell r="D7693" t="str">
            <v>vj</v>
          </cell>
          <cell r="E7693">
            <v>0.16666666666666666</v>
          </cell>
          <cell r="F7693">
            <v>0.3</v>
          </cell>
          <cell r="G7693">
            <v>140000</v>
          </cell>
          <cell r="H7693">
            <v>30333</v>
          </cell>
        </row>
        <row r="7694">
          <cell r="B7694" t="str">
            <v>47111</v>
          </cell>
          <cell r="C7694" t="str">
            <v xml:space="preserve">elementos de consumo y proteccion </v>
          </cell>
          <cell r="D7694" t="str">
            <v>%</v>
          </cell>
          <cell r="E7694">
            <v>22538</v>
          </cell>
          <cell r="G7694">
            <v>1.4999999999999999E-2</v>
          </cell>
          <cell r="H7694">
            <v>338</v>
          </cell>
        </row>
        <row r="7695">
          <cell r="B7695" t="str">
            <v>46111</v>
          </cell>
          <cell r="C7695" t="str">
            <v xml:space="preserve">herramienta y equipo menor </v>
          </cell>
          <cell r="D7695" t="str">
            <v>%</v>
          </cell>
          <cell r="E7695">
            <v>22538</v>
          </cell>
          <cell r="G7695">
            <v>0.05</v>
          </cell>
          <cell r="H7695">
            <v>1127</v>
          </cell>
        </row>
        <row r="7696">
          <cell r="C7696" t="e">
            <v>#N/A</v>
          </cell>
          <cell r="D7696">
            <v>0</v>
          </cell>
          <cell r="G7696">
            <v>0</v>
          </cell>
          <cell r="H7696">
            <v>0</v>
          </cell>
        </row>
        <row r="7697">
          <cell r="C7697">
            <v>0</v>
          </cell>
          <cell r="D7697">
            <v>0</v>
          </cell>
          <cell r="G7697">
            <v>0</v>
          </cell>
          <cell r="H7697">
            <v>0</v>
          </cell>
        </row>
        <row r="7698">
          <cell r="B7698" t="str">
            <v>20-03-100</v>
          </cell>
          <cell r="C7698" t="e">
            <v>#N/A</v>
          </cell>
          <cell r="D7698" t="e">
            <v>#N/A</v>
          </cell>
          <cell r="E7698">
            <v>0</v>
          </cell>
          <cell r="G7698">
            <v>0</v>
          </cell>
          <cell r="H7698" t="e">
            <v>#N/A</v>
          </cell>
        </row>
        <row r="7699">
          <cell r="B7699" t="str">
            <v>3Z13P</v>
          </cell>
          <cell r="C7699" t="str">
            <v xml:space="preserve">subcontrato excavacion pilotes Ø0.40m tornillo continuo </v>
          </cell>
          <cell r="D7699" t="str">
            <v>m</v>
          </cell>
          <cell r="E7699">
            <v>1</v>
          </cell>
          <cell r="G7699">
            <v>38360.444774999996</v>
          </cell>
          <cell r="H7699">
            <v>38360</v>
          </cell>
        </row>
        <row r="7700">
          <cell r="B7700" t="str">
            <v>6V921</v>
          </cell>
          <cell r="C7700" t="str">
            <v xml:space="preserve">volqueta sencilla 6m3 </v>
          </cell>
          <cell r="D7700" t="str">
            <v>vj</v>
          </cell>
          <cell r="E7700">
            <v>0.16336281798666927</v>
          </cell>
          <cell r="G7700">
            <v>140000</v>
          </cell>
          <cell r="H7700">
            <v>22871</v>
          </cell>
        </row>
        <row r="7701">
          <cell r="B7701" t="str">
            <v>21111</v>
          </cell>
          <cell r="C7701" t="str">
            <v>mo ayudante - acarreo interno</v>
          </cell>
          <cell r="D7701" t="str">
            <v>hh</v>
          </cell>
          <cell r="E7701">
            <v>0.12566370614359174</v>
          </cell>
          <cell r="F7701">
            <v>0.3</v>
          </cell>
          <cell r="G7701">
            <v>6321.9265249999999</v>
          </cell>
          <cell r="H7701">
            <v>1033</v>
          </cell>
        </row>
        <row r="7702">
          <cell r="B7702" t="str">
            <v>47111</v>
          </cell>
          <cell r="C7702" t="str">
            <v xml:space="preserve">elementos de consumo y proteccion </v>
          </cell>
          <cell r="D7702" t="str">
            <v>%</v>
          </cell>
          <cell r="E7702">
            <v>1033</v>
          </cell>
          <cell r="G7702">
            <v>1.4999999999999999E-2</v>
          </cell>
          <cell r="H7702">
            <v>15</v>
          </cell>
        </row>
        <row r="7703">
          <cell r="B7703" t="str">
            <v>46111</v>
          </cell>
          <cell r="C7703" t="str">
            <v xml:space="preserve">herramienta y equipo menor </v>
          </cell>
          <cell r="D7703" t="str">
            <v>%</v>
          </cell>
          <cell r="E7703">
            <v>1033</v>
          </cell>
          <cell r="G7703">
            <v>0.05</v>
          </cell>
          <cell r="H7703">
            <v>52</v>
          </cell>
        </row>
        <row r="7704">
          <cell r="C7704" t="e">
            <v>#N/A</v>
          </cell>
          <cell r="D7704">
            <v>0</v>
          </cell>
          <cell r="G7704">
            <v>0</v>
          </cell>
          <cell r="H7704">
            <v>0</v>
          </cell>
        </row>
        <row r="7705">
          <cell r="C7705">
            <v>0</v>
          </cell>
          <cell r="D7705">
            <v>0</v>
          </cell>
          <cell r="G7705">
            <v>0</v>
          </cell>
          <cell r="H7705">
            <v>0</v>
          </cell>
        </row>
        <row r="7706">
          <cell r="B7706" t="str">
            <v>20-03-102</v>
          </cell>
          <cell r="C7706" t="str">
            <v>EXCAVACIONES PARA PILOTES Ø 0.30 M. INCLUYE ACARREO INTERNO, CARGUE, TRANSPORTE Y DISPOSICION FINAL DEL MATERIAL SOBRANTE EN BOTADEROS OFICIALES.</v>
          </cell>
          <cell r="D7706" t="str">
            <v>M</v>
          </cell>
          <cell r="E7706">
            <v>0</v>
          </cell>
          <cell r="G7706">
            <v>0</v>
          </cell>
          <cell r="H7706">
            <v>34559</v>
          </cell>
        </row>
        <row r="7707">
          <cell r="B7707" t="str">
            <v>4Z13O</v>
          </cell>
          <cell r="C7707" t="str">
            <v xml:space="preserve">subcontrato excavacion pilotes Ø0.30m tornillo continuo </v>
          </cell>
          <cell r="D7707" t="str">
            <v>m3</v>
          </cell>
          <cell r="E7707">
            <v>7.0685834705770348E-2</v>
          </cell>
          <cell r="G7707">
            <v>432122.22260857734</v>
          </cell>
          <cell r="H7707">
            <v>30545</v>
          </cell>
        </row>
        <row r="7708">
          <cell r="B7708" t="str">
            <v>6V921</v>
          </cell>
          <cell r="C7708" t="str">
            <v xml:space="preserve">volqueta sencilla 6m3 </v>
          </cell>
          <cell r="D7708" t="str">
            <v>vj</v>
          </cell>
          <cell r="E7708">
            <v>1.1780972450961725E-2</v>
          </cell>
          <cell r="F7708">
            <v>0.3</v>
          </cell>
          <cell r="G7708">
            <v>140000</v>
          </cell>
          <cell r="H7708">
            <v>2144</v>
          </cell>
        </row>
        <row r="7709">
          <cell r="B7709" t="str">
            <v>21111</v>
          </cell>
          <cell r="C7709" t="str">
            <v>mo ayudante - acarreo interno</v>
          </cell>
          <cell r="D7709" t="str">
            <v>hh</v>
          </cell>
          <cell r="E7709">
            <v>0.21362830044410597</v>
          </cell>
          <cell r="F7709">
            <v>0.3</v>
          </cell>
          <cell r="G7709">
            <v>6321.9265249999999</v>
          </cell>
          <cell r="H7709">
            <v>1756</v>
          </cell>
        </row>
        <row r="7710">
          <cell r="B7710" t="str">
            <v>47111</v>
          </cell>
          <cell r="C7710" t="str">
            <v xml:space="preserve">elementos de consumo y proteccion </v>
          </cell>
          <cell r="D7710" t="str">
            <v>%</v>
          </cell>
          <cell r="E7710">
            <v>1756</v>
          </cell>
          <cell r="G7710">
            <v>1.4999999999999999E-2</v>
          </cell>
          <cell r="H7710">
            <v>26</v>
          </cell>
        </row>
        <row r="7711">
          <cell r="B7711" t="str">
            <v>46111</v>
          </cell>
          <cell r="C7711" t="str">
            <v xml:space="preserve">herramienta y equipo menor </v>
          </cell>
          <cell r="D7711" t="str">
            <v>%</v>
          </cell>
          <cell r="E7711">
            <v>1756</v>
          </cell>
          <cell r="G7711">
            <v>0.05</v>
          </cell>
          <cell r="H7711">
            <v>88</v>
          </cell>
        </row>
        <row r="7712">
          <cell r="C7712" t="str">
            <v>DIRECTO:  34,559 / M</v>
          </cell>
          <cell r="D7712">
            <v>0</v>
          </cell>
          <cell r="G7712">
            <v>0</v>
          </cell>
          <cell r="H7712">
            <v>0</v>
          </cell>
        </row>
        <row r="7713">
          <cell r="C7713">
            <v>0</v>
          </cell>
          <cell r="D7713">
            <v>0</v>
          </cell>
          <cell r="G7713">
            <v>0</v>
          </cell>
          <cell r="H7713">
            <v>0</v>
          </cell>
        </row>
        <row r="7714">
          <cell r="B7714" t="str">
            <v>20-03-112</v>
          </cell>
          <cell r="C7714" t="str">
            <v>PILOTES DE FUNDACION EN CONCRETO TIPO TREMIE F'C 21 MPA</v>
          </cell>
          <cell r="D7714" t="str">
            <v>M3</v>
          </cell>
          <cell r="E7714">
            <v>0</v>
          </cell>
          <cell r="G7714">
            <v>0</v>
          </cell>
          <cell r="H7714">
            <v>452071</v>
          </cell>
        </row>
        <row r="7715">
          <cell r="B7715" t="str">
            <v>1111U</v>
          </cell>
          <cell r="C7715" t="str">
            <v xml:space="preserve">concreto fluido as 8" (20cm) 3000 psi - cemex </v>
          </cell>
          <cell r="D7715" t="str">
            <v>m3</v>
          </cell>
          <cell r="E7715">
            <v>1</v>
          </cell>
          <cell r="F7715">
            <v>0.05</v>
          </cell>
          <cell r="G7715">
            <v>397126.8</v>
          </cell>
          <cell r="H7715">
            <v>416983</v>
          </cell>
        </row>
        <row r="7716">
          <cell r="B7716" t="str">
            <v>2C116</v>
          </cell>
          <cell r="C7716" t="str">
            <v xml:space="preserve">mo cuadrilla albañileria (1 of + 4 ay) </v>
          </cell>
          <cell r="D7716" t="str">
            <v>hc</v>
          </cell>
          <cell r="E7716">
            <v>0.95</v>
          </cell>
          <cell r="G7716">
            <v>34681.560556249999</v>
          </cell>
          <cell r="H7716">
            <v>32947</v>
          </cell>
        </row>
        <row r="7717">
          <cell r="B7717" t="str">
            <v>47111</v>
          </cell>
          <cell r="C7717" t="str">
            <v xml:space="preserve">elementos de consumo y proteccion </v>
          </cell>
          <cell r="D7717" t="str">
            <v>%</v>
          </cell>
          <cell r="E7717">
            <v>32947</v>
          </cell>
          <cell r="G7717">
            <v>1.4999999999999999E-2</v>
          </cell>
          <cell r="H7717">
            <v>494</v>
          </cell>
        </row>
        <row r="7718">
          <cell r="B7718" t="str">
            <v>46111</v>
          </cell>
          <cell r="C7718" t="str">
            <v xml:space="preserve">herramienta y equipo menor </v>
          </cell>
          <cell r="D7718" t="str">
            <v>%</v>
          </cell>
          <cell r="E7718">
            <v>32947</v>
          </cell>
          <cell r="G7718">
            <v>0.05</v>
          </cell>
          <cell r="H7718">
            <v>1647</v>
          </cell>
        </row>
        <row r="7719">
          <cell r="C7719" t="str">
            <v>DIRECTO:  452,071 / M3</v>
          </cell>
          <cell r="D7719">
            <v>0</v>
          </cell>
          <cell r="G7719">
            <v>0</v>
          </cell>
          <cell r="H7719">
            <v>0</v>
          </cell>
        </row>
        <row r="7720">
          <cell r="C7720">
            <v>0</v>
          </cell>
          <cell r="D7720">
            <v>0</v>
          </cell>
          <cell r="G7720">
            <v>0</v>
          </cell>
          <cell r="H7720">
            <v>0</v>
          </cell>
        </row>
        <row r="7721">
          <cell r="B7721" t="str">
            <v>20-03-115</v>
          </cell>
          <cell r="C7721" t="str">
            <v>DEMOLICION DE CABEZOTE DE PILOTES</v>
          </cell>
          <cell r="D7721" t="str">
            <v>M3</v>
          </cell>
          <cell r="E7721">
            <v>0</v>
          </cell>
          <cell r="G7721">
            <v>0</v>
          </cell>
          <cell r="H7721">
            <v>291191</v>
          </cell>
        </row>
        <row r="7722">
          <cell r="B7722" t="str">
            <v>4V712</v>
          </cell>
          <cell r="C7722" t="str">
            <v xml:space="preserve">compresor ingersoll rand p185wjd </v>
          </cell>
          <cell r="D7722" t="str">
            <v>h</v>
          </cell>
          <cell r="E7722">
            <v>2.4</v>
          </cell>
          <cell r="G7722">
            <v>65450</v>
          </cell>
          <cell r="H7722">
            <v>157080</v>
          </cell>
        </row>
        <row r="7723">
          <cell r="B7723" t="str">
            <v>6V921</v>
          </cell>
          <cell r="C7723" t="str">
            <v xml:space="preserve">volqueta sencilla 6m3 </v>
          </cell>
          <cell r="D7723" t="str">
            <v>vj</v>
          </cell>
          <cell r="E7723">
            <v>0.35</v>
          </cell>
          <cell r="F7723">
            <v>0.3</v>
          </cell>
          <cell r="G7723">
            <v>140000</v>
          </cell>
          <cell r="H7723">
            <v>63700</v>
          </cell>
        </row>
        <row r="7724">
          <cell r="B7724" t="str">
            <v>2C112</v>
          </cell>
          <cell r="C7724" t="str">
            <v xml:space="preserve">mo cuadrilla albañileria (1 of + 2 ay) </v>
          </cell>
          <cell r="D7724" t="str">
            <v>hc</v>
          </cell>
          <cell r="E7724">
            <v>3</v>
          </cell>
          <cell r="G7724">
            <v>22037.707506250001</v>
          </cell>
          <cell r="H7724">
            <v>66113</v>
          </cell>
        </row>
        <row r="7725">
          <cell r="B7725" t="str">
            <v>47111</v>
          </cell>
          <cell r="C7725" t="str">
            <v xml:space="preserve">elementos de consumo y proteccion </v>
          </cell>
          <cell r="D7725" t="str">
            <v>%</v>
          </cell>
          <cell r="E7725">
            <v>66113</v>
          </cell>
          <cell r="G7725">
            <v>1.4999999999999999E-2</v>
          </cell>
          <cell r="H7725">
            <v>992</v>
          </cell>
        </row>
        <row r="7726">
          <cell r="B7726" t="str">
            <v>46111</v>
          </cell>
          <cell r="C7726" t="str">
            <v xml:space="preserve">herramienta y equipo menor </v>
          </cell>
          <cell r="D7726" t="str">
            <v>%</v>
          </cell>
          <cell r="E7726">
            <v>66113</v>
          </cell>
          <cell r="G7726">
            <v>0.05</v>
          </cell>
          <cell r="H7726">
            <v>3306</v>
          </cell>
        </row>
        <row r="7727">
          <cell r="C7727" t="str">
            <v>DIRECTO:  291,191 / M3</v>
          </cell>
          <cell r="D7727">
            <v>0</v>
          </cell>
          <cell r="G7727">
            <v>0</v>
          </cell>
          <cell r="H7727">
            <v>0</v>
          </cell>
        </row>
        <row r="7728">
          <cell r="C7728">
            <v>0</v>
          </cell>
          <cell r="D7728">
            <v>0</v>
          </cell>
          <cell r="G7728">
            <v>0</v>
          </cell>
          <cell r="H7728">
            <v>0</v>
          </cell>
        </row>
        <row r="7729">
          <cell r="B7729" t="str">
            <v>20-03-160</v>
          </cell>
          <cell r="C7729" t="str">
            <v>BANCA EN CONCRETO VISTO F'C 21 MPA. A: 0.40 M. - E: 0.07 M. SOPORTE EN MURETES E: 0.10 M - H: 0.38 M. SEGÚN DETALLE EN PLANOS ARQUITECTONICOS. INCLUYE ACERO DE REFUERZO</v>
          </cell>
          <cell r="D7729" t="str">
            <v>M</v>
          </cell>
          <cell r="E7729">
            <v>0</v>
          </cell>
          <cell r="G7729">
            <v>0</v>
          </cell>
          <cell r="H7729">
            <v>132399</v>
          </cell>
        </row>
        <row r="7730">
          <cell r="B7730" t="str">
            <v>72132</v>
          </cell>
          <cell r="C7730" t="str">
            <v xml:space="preserve">aux concreto 3000 psi (21.1 MPa) -obra- 1/2" </v>
          </cell>
          <cell r="D7730" t="str">
            <v>m3</v>
          </cell>
          <cell r="E7730">
            <v>4.8227373118279571E-2</v>
          </cell>
          <cell r="F7730">
            <v>0.05</v>
          </cell>
          <cell r="G7730">
            <v>367959.77683522296</v>
          </cell>
          <cell r="H7730">
            <v>18633</v>
          </cell>
        </row>
        <row r="7731">
          <cell r="B7731" t="str">
            <v>1512O</v>
          </cell>
          <cell r="C7731" t="str">
            <v xml:space="preserve">acero de refuerzo figurado </v>
          </cell>
          <cell r="D7731" t="str">
            <v>kg</v>
          </cell>
          <cell r="E7731">
            <v>5.5633616298811548</v>
          </cell>
          <cell r="F7731">
            <v>0.03</v>
          </cell>
          <cell r="G7731">
            <v>2261</v>
          </cell>
          <cell r="H7731">
            <v>12956</v>
          </cell>
        </row>
        <row r="7732">
          <cell r="B7732" t="str">
            <v>15231</v>
          </cell>
          <cell r="C7732" t="str">
            <v xml:space="preserve">alambre negro no. 17 </v>
          </cell>
          <cell r="D7732" t="str">
            <v>kg</v>
          </cell>
          <cell r="E7732">
            <v>0.13908404074702888</v>
          </cell>
          <cell r="G7732">
            <v>3451</v>
          </cell>
          <cell r="H7732">
            <v>480</v>
          </cell>
        </row>
        <row r="7733">
          <cell r="B7733" t="str">
            <v>16421</v>
          </cell>
          <cell r="C7733" t="str">
            <v>formatablex 19 mm (2.44 x 1.53) - 12 usos</v>
          </cell>
          <cell r="D7733" t="str">
            <v>m2</v>
          </cell>
          <cell r="E7733">
            <v>0.75600000000000001</v>
          </cell>
          <cell r="F7733">
            <v>0.2</v>
          </cell>
          <cell r="G7733">
            <v>30250.455373406192</v>
          </cell>
          <cell r="H7733">
            <v>27443</v>
          </cell>
        </row>
        <row r="7734">
          <cell r="B7734" t="str">
            <v>72561</v>
          </cell>
          <cell r="C7734" t="str">
            <v xml:space="preserve">aux curado concreto. antisol blanco de sika o equivalente </v>
          </cell>
          <cell r="D7734" t="str">
            <v>m2</v>
          </cell>
          <cell r="E7734">
            <v>0.72</v>
          </cell>
          <cell r="G7734">
            <v>667.64187320833344</v>
          </cell>
          <cell r="H7734">
            <v>481</v>
          </cell>
        </row>
        <row r="7735">
          <cell r="B7735" t="str">
            <v>14379</v>
          </cell>
          <cell r="C7735" t="str">
            <v xml:space="preserve">esquinero 1 cm x 1 cm x 2.50 m - cedro blanco </v>
          </cell>
          <cell r="D7735" t="str">
            <v>u</v>
          </cell>
          <cell r="E7735">
            <v>1.6</v>
          </cell>
          <cell r="G7735">
            <v>9096.3599999999988</v>
          </cell>
          <cell r="H7735">
            <v>14554</v>
          </cell>
        </row>
        <row r="7736">
          <cell r="B7736" t="str">
            <v>72711</v>
          </cell>
          <cell r="C7736" t="str">
            <v xml:space="preserve">aux desmoldante. separol de sika o equivalente </v>
          </cell>
          <cell r="D7736" t="str">
            <v>m2</v>
          </cell>
          <cell r="E7736">
            <v>0.75600000000000001</v>
          </cell>
          <cell r="G7736">
            <v>686.38251342331739</v>
          </cell>
          <cell r="H7736">
            <v>519</v>
          </cell>
        </row>
        <row r="7737">
          <cell r="B7737" t="str">
            <v>18Z16</v>
          </cell>
          <cell r="C7737" t="str">
            <v>repisa 8 cm x 4 cm x 2.90 m - ordinario - 6 usos</v>
          </cell>
          <cell r="D7737" t="str">
            <v>u</v>
          </cell>
          <cell r="E7737">
            <v>0.5</v>
          </cell>
          <cell r="G7737">
            <v>12423.599999999999</v>
          </cell>
          <cell r="H7737">
            <v>6212</v>
          </cell>
        </row>
        <row r="7738">
          <cell r="B7738" t="str">
            <v>15421</v>
          </cell>
          <cell r="C7738" t="str">
            <v xml:space="preserve">puntilla 1-1/2" a 3" x 20kg </v>
          </cell>
          <cell r="D7738" t="str">
            <v>lb</v>
          </cell>
          <cell r="E7738">
            <v>0.4</v>
          </cell>
          <cell r="G7738">
            <v>2275.875</v>
          </cell>
          <cell r="H7738">
            <v>910</v>
          </cell>
        </row>
        <row r="7739">
          <cell r="B7739" t="str">
            <v>2C111</v>
          </cell>
          <cell r="C7739" t="str">
            <v xml:space="preserve">mo cuadrilla albañileria (1 of + 1 ay) </v>
          </cell>
          <cell r="D7739" t="str">
            <v>hc</v>
          </cell>
          <cell r="E7739">
            <v>3</v>
          </cell>
          <cell r="G7739">
            <v>15715.780981249998</v>
          </cell>
          <cell r="H7739">
            <v>47147</v>
          </cell>
        </row>
        <row r="7740">
          <cell r="B7740" t="str">
            <v>47111</v>
          </cell>
          <cell r="C7740" t="str">
            <v xml:space="preserve">elementos de consumo y proteccion </v>
          </cell>
          <cell r="D7740" t="str">
            <v>%</v>
          </cell>
          <cell r="E7740">
            <v>47147</v>
          </cell>
          <cell r="G7740">
            <v>1.4999999999999999E-2</v>
          </cell>
          <cell r="H7740">
            <v>707</v>
          </cell>
        </row>
        <row r="7741">
          <cell r="B7741" t="str">
            <v>46111</v>
          </cell>
          <cell r="C7741" t="str">
            <v xml:space="preserve">herramienta y equipo menor </v>
          </cell>
          <cell r="D7741" t="str">
            <v>%</v>
          </cell>
          <cell r="E7741">
            <v>47147</v>
          </cell>
          <cell r="G7741">
            <v>0.05</v>
          </cell>
          <cell r="H7741">
            <v>2357</v>
          </cell>
        </row>
        <row r="7742">
          <cell r="C7742" t="str">
            <v>DIRECTO:  132,399 / M</v>
          </cell>
          <cell r="D7742">
            <v>0</v>
          </cell>
          <cell r="G7742">
            <v>0</v>
          </cell>
          <cell r="H7742">
            <v>0</v>
          </cell>
        </row>
        <row r="7743">
          <cell r="C7743">
            <v>0</v>
          </cell>
          <cell r="D7743">
            <v>0</v>
          </cell>
          <cell r="G7743">
            <v>0</v>
          </cell>
          <cell r="H7743">
            <v>0</v>
          </cell>
        </row>
        <row r="7744">
          <cell r="B7744" t="str">
            <v>20-03-170</v>
          </cell>
          <cell r="C7744" t="str">
            <v>BANCA EN CONCRETO VISTO F'C 21 MPA. A: 0.40 M. - E: 0.07 M. SOPORTE EN MURETES E: 0.10 M - H: 0.18 M. CON ESPALDAR SEGÚN DETALLE EN PLANOS ARQUITECTONICOS. INCLUYE ACERO DE REFUERZO</v>
          </cell>
          <cell r="D7744" t="str">
            <v>M</v>
          </cell>
          <cell r="E7744">
            <v>0</v>
          </cell>
          <cell r="G7744">
            <v>0</v>
          </cell>
          <cell r="H7744">
            <v>179612</v>
          </cell>
        </row>
        <row r="7745">
          <cell r="B7745" t="str">
            <v>72132</v>
          </cell>
          <cell r="C7745" t="str">
            <v xml:space="preserve">aux concreto 3000 psi (21.1 MPa) -obra- 1/2" </v>
          </cell>
          <cell r="D7745" t="str">
            <v>m3</v>
          </cell>
          <cell r="E7745">
            <v>5.16E-2</v>
          </cell>
          <cell r="F7745">
            <v>0.05</v>
          </cell>
          <cell r="G7745">
            <v>367959.77683522296</v>
          </cell>
          <cell r="H7745">
            <v>19936</v>
          </cell>
        </row>
        <row r="7746">
          <cell r="B7746" t="str">
            <v>1512O</v>
          </cell>
          <cell r="C7746" t="str">
            <v xml:space="preserve">acero de refuerzo figurado </v>
          </cell>
          <cell r="D7746" t="str">
            <v>kg</v>
          </cell>
          <cell r="E7746">
            <v>5.5633616298811548</v>
          </cell>
          <cell r="F7746">
            <v>0.03</v>
          </cell>
          <cell r="G7746">
            <v>2261</v>
          </cell>
          <cell r="H7746">
            <v>12956</v>
          </cell>
        </row>
        <row r="7747">
          <cell r="B7747" t="str">
            <v>15231</v>
          </cell>
          <cell r="C7747" t="str">
            <v xml:space="preserve">alambre negro no. 17 </v>
          </cell>
          <cell r="D7747" t="str">
            <v>kg</v>
          </cell>
          <cell r="E7747">
            <v>0.13908404074702888</v>
          </cell>
          <cell r="G7747">
            <v>3451</v>
          </cell>
          <cell r="H7747">
            <v>480</v>
          </cell>
        </row>
        <row r="7748">
          <cell r="B7748" t="str">
            <v>16421</v>
          </cell>
          <cell r="C7748" t="str">
            <v>formatablex 19 mm (2.44 x 1.53) - 12 usos</v>
          </cell>
          <cell r="D7748" t="str">
            <v>m2</v>
          </cell>
          <cell r="E7748">
            <v>1.1821999999999999</v>
          </cell>
          <cell r="F7748">
            <v>0.2</v>
          </cell>
          <cell r="G7748">
            <v>30250.455373406192</v>
          </cell>
          <cell r="H7748">
            <v>42915</v>
          </cell>
        </row>
        <row r="7749">
          <cell r="B7749" t="str">
            <v>72561</v>
          </cell>
          <cell r="C7749" t="str">
            <v xml:space="preserve">aux curado concreto. antisol blanco de sika o equivalente </v>
          </cell>
          <cell r="D7749" t="str">
            <v>m2</v>
          </cell>
          <cell r="E7749">
            <v>1.1821999999999999</v>
          </cell>
          <cell r="G7749">
            <v>667.64187320833344</v>
          </cell>
          <cell r="H7749">
            <v>789</v>
          </cell>
        </row>
        <row r="7750">
          <cell r="B7750" t="str">
            <v>14379</v>
          </cell>
          <cell r="C7750" t="str">
            <v xml:space="preserve">esquinero 1 cm x 1 cm x 2.50 m - cedro blanco </v>
          </cell>
          <cell r="D7750" t="str">
            <v>u</v>
          </cell>
          <cell r="E7750">
            <v>1.2</v>
          </cell>
          <cell r="G7750">
            <v>9096.3599999999988</v>
          </cell>
          <cell r="H7750">
            <v>10916</v>
          </cell>
        </row>
        <row r="7751">
          <cell r="B7751" t="str">
            <v>72711</v>
          </cell>
          <cell r="C7751" t="str">
            <v xml:space="preserve">aux desmoldante. separol de sika o equivalente </v>
          </cell>
          <cell r="D7751" t="str">
            <v>m2</v>
          </cell>
          <cell r="E7751">
            <v>1.1821999999999999</v>
          </cell>
          <cell r="G7751">
            <v>686.38251342331739</v>
          </cell>
          <cell r="H7751">
            <v>811</v>
          </cell>
        </row>
        <row r="7752">
          <cell r="B7752" t="str">
            <v>18Z16</v>
          </cell>
          <cell r="C7752" t="str">
            <v>repisa 8 cm x 4 cm x 2.90 m - ordinario - 6 usos</v>
          </cell>
          <cell r="D7752" t="str">
            <v>u</v>
          </cell>
          <cell r="E7752">
            <v>0.5</v>
          </cell>
          <cell r="G7752">
            <v>12423.599999999999</v>
          </cell>
          <cell r="H7752">
            <v>6212</v>
          </cell>
        </row>
        <row r="7753">
          <cell r="B7753" t="str">
            <v>15421</v>
          </cell>
          <cell r="C7753" t="str">
            <v xml:space="preserve">puntilla 1-1/2" a 3" x 20kg </v>
          </cell>
          <cell r="D7753" t="str">
            <v>lb</v>
          </cell>
          <cell r="E7753">
            <v>0.4</v>
          </cell>
          <cell r="G7753">
            <v>2275.875</v>
          </cell>
          <cell r="H7753">
            <v>910</v>
          </cell>
        </row>
        <row r="7754">
          <cell r="B7754" t="str">
            <v>2C111</v>
          </cell>
          <cell r="C7754" t="str">
            <v xml:space="preserve">mo cuadrilla albañileria (1 of + 1 ay) </v>
          </cell>
          <cell r="D7754" t="str">
            <v>hc</v>
          </cell>
          <cell r="E7754">
            <v>5</v>
          </cell>
          <cell r="G7754">
            <v>15715.780981249998</v>
          </cell>
          <cell r="H7754">
            <v>78579</v>
          </cell>
        </row>
        <row r="7755">
          <cell r="B7755" t="str">
            <v>47111</v>
          </cell>
          <cell r="C7755" t="str">
            <v xml:space="preserve">elementos de consumo y proteccion </v>
          </cell>
          <cell r="D7755" t="str">
            <v>%</v>
          </cell>
          <cell r="E7755">
            <v>78579</v>
          </cell>
          <cell r="G7755">
            <v>1.4999999999999999E-2</v>
          </cell>
          <cell r="H7755">
            <v>1179</v>
          </cell>
        </row>
        <row r="7756">
          <cell r="B7756" t="str">
            <v>46111</v>
          </cell>
          <cell r="C7756" t="str">
            <v xml:space="preserve">herramienta y equipo menor </v>
          </cell>
          <cell r="D7756" t="str">
            <v>%</v>
          </cell>
          <cell r="E7756">
            <v>78579</v>
          </cell>
          <cell r="G7756">
            <v>0.05</v>
          </cell>
          <cell r="H7756">
            <v>3929</v>
          </cell>
        </row>
        <row r="7757">
          <cell r="C7757" t="str">
            <v>DIRECTO:  179,612 / M</v>
          </cell>
          <cell r="D7757">
            <v>0</v>
          </cell>
          <cell r="G7757">
            <v>0</v>
          </cell>
          <cell r="H7757">
            <v>0</v>
          </cell>
        </row>
        <row r="7758">
          <cell r="C7758">
            <v>0</v>
          </cell>
          <cell r="D7758">
            <v>0</v>
          </cell>
          <cell r="G7758">
            <v>0</v>
          </cell>
          <cell r="H7758">
            <v>0</v>
          </cell>
        </row>
        <row r="7759">
          <cell r="B7759" t="str">
            <v>20-03-200</v>
          </cell>
          <cell r="C7759" t="str">
            <v>CICLOPARQUEADERO TIPO 2 FICHA M-101. INCLUYE ANCLAJES A FUNDACION</v>
          </cell>
          <cell r="D7759" t="str">
            <v>U</v>
          </cell>
          <cell r="E7759">
            <v>0</v>
          </cell>
          <cell r="G7759">
            <v>0</v>
          </cell>
          <cell r="H7759">
            <v>638394</v>
          </cell>
        </row>
        <row r="7760">
          <cell r="B7760" t="str">
            <v>1100401</v>
          </cell>
          <cell r="C7760" t="str">
            <v xml:space="preserve">Bicicletero M-101 ** </v>
          </cell>
          <cell r="D7760" t="str">
            <v>UN</v>
          </cell>
          <cell r="E7760">
            <v>1</v>
          </cell>
          <cell r="G7760">
            <v>571200</v>
          </cell>
          <cell r="H7760">
            <v>571200</v>
          </cell>
        </row>
        <row r="7761">
          <cell r="B7761" t="str">
            <v>1A 255</v>
          </cell>
          <cell r="C7761" t="str">
            <v xml:space="preserve">CONCRETO 1:2:3 AreLavRio+Grav. </v>
          </cell>
          <cell r="D7761" t="str">
            <v>M3</v>
          </cell>
          <cell r="E7761">
            <v>0.05</v>
          </cell>
          <cell r="F7761">
            <v>0.05</v>
          </cell>
          <cell r="G7761">
            <v>318443.01</v>
          </cell>
          <cell r="H7761">
            <v>16718</v>
          </cell>
        </row>
        <row r="7762">
          <cell r="B7762" t="str">
            <v>2A10093</v>
          </cell>
          <cell r="C7762" t="str">
            <v xml:space="preserve">Excavación manual+retiro suelo </v>
          </cell>
          <cell r="D7762" t="str">
            <v>m3</v>
          </cell>
          <cell r="E7762">
            <v>0.05</v>
          </cell>
          <cell r="G7762">
            <v>48112.91</v>
          </cell>
          <cell r="H7762">
            <v>2406</v>
          </cell>
        </row>
        <row r="7763">
          <cell r="B7763" t="str">
            <v>4102412</v>
          </cell>
          <cell r="C7763" t="str">
            <v xml:space="preserve">VOLQUETA (VIAJE 6M3 Max.3O KM) </v>
          </cell>
          <cell r="D7763" t="str">
            <v>VJ</v>
          </cell>
          <cell r="E7763">
            <v>0.05</v>
          </cell>
          <cell r="G7763">
            <v>108153</v>
          </cell>
          <cell r="H7763">
            <v>5408</v>
          </cell>
        </row>
        <row r="7764">
          <cell r="B7764" t="str">
            <v>2A11938</v>
          </cell>
          <cell r="C7764" t="str">
            <v xml:space="preserve">CUADRILLA ALBAÑILERIA GENERAL 1:1 </v>
          </cell>
          <cell r="D7764" t="str">
            <v>JR</v>
          </cell>
          <cell r="E7764">
            <v>0.3</v>
          </cell>
          <cell r="G7764">
            <v>133037.45000000001</v>
          </cell>
          <cell r="H7764">
            <v>39911</v>
          </cell>
        </row>
        <row r="7765">
          <cell r="B7765" t="str">
            <v>47111</v>
          </cell>
          <cell r="C7765" t="str">
            <v xml:space="preserve">elementos de consumo y proteccion </v>
          </cell>
          <cell r="D7765" t="str">
            <v>%</v>
          </cell>
          <cell r="E7765">
            <v>42317</v>
          </cell>
          <cell r="G7765">
            <v>1.4999999999999999E-2</v>
          </cell>
          <cell r="H7765">
            <v>635</v>
          </cell>
        </row>
        <row r="7766">
          <cell r="B7766" t="str">
            <v>46111</v>
          </cell>
          <cell r="C7766" t="str">
            <v xml:space="preserve">herramienta y equipo menor </v>
          </cell>
          <cell r="D7766" t="str">
            <v>%</v>
          </cell>
          <cell r="E7766">
            <v>42317</v>
          </cell>
          <cell r="G7766">
            <v>0.05</v>
          </cell>
          <cell r="H7766">
            <v>2116</v>
          </cell>
        </row>
        <row r="7767">
          <cell r="C7767" t="str">
            <v>DIRECTO:  638,394 / U</v>
          </cell>
          <cell r="D7767">
            <v>0</v>
          </cell>
          <cell r="G7767">
            <v>0</v>
          </cell>
          <cell r="H7767">
            <v>0</v>
          </cell>
        </row>
        <row r="7768">
          <cell r="C7768">
            <v>0</v>
          </cell>
          <cell r="D7768">
            <v>0</v>
          </cell>
          <cell r="G7768">
            <v>0</v>
          </cell>
          <cell r="H7768">
            <v>0</v>
          </cell>
        </row>
        <row r="7769">
          <cell r="B7769" t="str">
            <v>20-03-210</v>
          </cell>
          <cell r="C7769" t="str">
            <v>CANECA METALICA TIPO IDU FICHA M-120. INCLUYE ANCLAJES A FUNDACION</v>
          </cell>
          <cell r="D7769" t="str">
            <v>U</v>
          </cell>
          <cell r="E7769">
            <v>0</v>
          </cell>
          <cell r="G7769">
            <v>0</v>
          </cell>
          <cell r="H7769">
            <v>321390</v>
          </cell>
        </row>
        <row r="7770">
          <cell r="B7770" t="str">
            <v>1101363</v>
          </cell>
          <cell r="C7770" t="str">
            <v xml:space="preserve">Caneca M-120 Malla Metal.(Sum)** </v>
          </cell>
          <cell r="D7770" t="str">
            <v>UN</v>
          </cell>
          <cell r="E7770">
            <v>1</v>
          </cell>
          <cell r="G7770">
            <v>256712</v>
          </cell>
          <cell r="H7770">
            <v>256712</v>
          </cell>
        </row>
        <row r="7771">
          <cell r="B7771" t="str">
            <v>1100489</v>
          </cell>
          <cell r="C7771" t="str">
            <v xml:space="preserve">CONCRETO 2500 PSI COMUN C/Prem Gr=1" ** </v>
          </cell>
          <cell r="D7771" t="str">
            <v>M3</v>
          </cell>
          <cell r="E7771">
            <v>5.5E-2</v>
          </cell>
          <cell r="F7771">
            <v>0.05</v>
          </cell>
          <cell r="G7771">
            <v>351744</v>
          </cell>
          <cell r="H7771">
            <v>20313</v>
          </cell>
        </row>
        <row r="7772">
          <cell r="B7772" t="str">
            <v>6A12508</v>
          </cell>
          <cell r="C7772" t="str">
            <v xml:space="preserve">Dia de Trasiego con 2 ayudantes** </v>
          </cell>
          <cell r="D7772" t="str">
            <v>dd</v>
          </cell>
          <cell r="E7772">
            <v>0.02</v>
          </cell>
          <cell r="G7772">
            <v>96351.24</v>
          </cell>
          <cell r="H7772">
            <v>1927</v>
          </cell>
        </row>
        <row r="7773">
          <cell r="B7773" t="str">
            <v>2A10093</v>
          </cell>
          <cell r="C7773" t="str">
            <v xml:space="preserve">Excavación manual+retiro suelo </v>
          </cell>
          <cell r="D7773" t="str">
            <v>m3</v>
          </cell>
          <cell r="E7773">
            <v>5.3999999999999999E-2</v>
          </cell>
          <cell r="G7773">
            <v>48112.91</v>
          </cell>
          <cell r="H7773">
            <v>2598</v>
          </cell>
        </row>
        <row r="7774">
          <cell r="B7774" t="str">
            <v>2A10164</v>
          </cell>
          <cell r="C7774" t="str">
            <v xml:space="preserve">Jornal Cuadrilla (MdeO) 1Ayud+1Ofic </v>
          </cell>
          <cell r="D7774" t="str">
            <v>JR</v>
          </cell>
          <cell r="E7774">
            <v>0.28000000000000003</v>
          </cell>
          <cell r="G7774">
            <v>133037.45000000001</v>
          </cell>
          <cell r="H7774">
            <v>37250</v>
          </cell>
        </row>
        <row r="7775">
          <cell r="B7775" t="str">
            <v>47111</v>
          </cell>
          <cell r="C7775" t="str">
            <v xml:space="preserve">elementos de consumo y proteccion </v>
          </cell>
          <cell r="D7775" t="str">
            <v>%</v>
          </cell>
          <cell r="E7775">
            <v>39848</v>
          </cell>
          <cell r="G7775">
            <v>1.4999999999999999E-2</v>
          </cell>
          <cell r="H7775">
            <v>598</v>
          </cell>
        </row>
        <row r="7776">
          <cell r="B7776" t="str">
            <v>46111</v>
          </cell>
          <cell r="C7776" t="str">
            <v xml:space="preserve">herramienta y equipo menor </v>
          </cell>
          <cell r="D7776" t="str">
            <v>%</v>
          </cell>
          <cell r="E7776">
            <v>39848</v>
          </cell>
          <cell r="G7776">
            <v>0.05</v>
          </cell>
          <cell r="H7776">
            <v>1992</v>
          </cell>
        </row>
        <row r="7777">
          <cell r="C7777" t="str">
            <v>DIRECTO:  321,390 / U</v>
          </cell>
          <cell r="D7777">
            <v>0</v>
          </cell>
          <cell r="G7777">
            <v>0</v>
          </cell>
          <cell r="H7777">
            <v>0</v>
          </cell>
        </row>
        <row r="7778">
          <cell r="C7778">
            <v>0</v>
          </cell>
          <cell r="D7778">
            <v>0</v>
          </cell>
          <cell r="G7778">
            <v>0</v>
          </cell>
          <cell r="H7778">
            <v>0</v>
          </cell>
        </row>
        <row r="7779">
          <cell r="B7779" t="str">
            <v>20-03-220</v>
          </cell>
          <cell r="C7779" t="str">
            <v>BOLARDO ALTO FUNDIDO EN HIERRO NODULAR TIPO IDU FICHA M-63. INCLUYE ANCLAJES A FUNDACION</v>
          </cell>
          <cell r="D7779" t="str">
            <v>U</v>
          </cell>
          <cell r="E7779">
            <v>0</v>
          </cell>
          <cell r="G7779">
            <v>0</v>
          </cell>
          <cell r="H7779">
            <v>149915</v>
          </cell>
        </row>
        <row r="7780">
          <cell r="B7780" t="str">
            <v>1100455</v>
          </cell>
          <cell r="C7780" t="str">
            <v xml:space="preserve">Bolardo alto en Acero M-63 (suministro) ** </v>
          </cell>
          <cell r="D7780" t="str">
            <v>UN</v>
          </cell>
          <cell r="E7780">
            <v>1</v>
          </cell>
          <cell r="G7780">
            <v>117602</v>
          </cell>
          <cell r="H7780">
            <v>117602</v>
          </cell>
        </row>
        <row r="7781">
          <cell r="B7781" t="str">
            <v>1A 256</v>
          </cell>
          <cell r="C7781" t="str">
            <v xml:space="preserve">CONCRETO 1:2:4 AreLavRio+Grav. </v>
          </cell>
          <cell r="D7781" t="str">
            <v>M3</v>
          </cell>
          <cell r="E7781">
            <v>1.8499999999999999E-2</v>
          </cell>
          <cell r="F7781">
            <v>0.05</v>
          </cell>
          <cell r="G7781">
            <v>296394.58</v>
          </cell>
          <cell r="H7781">
            <v>5757</v>
          </cell>
        </row>
        <row r="7782">
          <cell r="B7782" t="str">
            <v>6A12508</v>
          </cell>
          <cell r="C7782" t="str">
            <v xml:space="preserve">Dia de Trasiego con 2 ayudantes** </v>
          </cell>
          <cell r="D7782" t="str">
            <v>dd</v>
          </cell>
          <cell r="E7782">
            <v>1.4999999999999999E-2</v>
          </cell>
          <cell r="G7782">
            <v>96351.24</v>
          </cell>
          <cell r="H7782">
            <v>1445</v>
          </cell>
        </row>
        <row r="7783">
          <cell r="B7783" t="str">
            <v>2A10093</v>
          </cell>
          <cell r="C7783" t="str">
            <v xml:space="preserve">Excavación manual+retiro suelo </v>
          </cell>
          <cell r="D7783" t="str">
            <v>m3</v>
          </cell>
          <cell r="E7783">
            <v>0.02</v>
          </cell>
          <cell r="G7783">
            <v>48112.91</v>
          </cell>
          <cell r="H7783">
            <v>962</v>
          </cell>
        </row>
        <row r="7784">
          <cell r="B7784" t="str">
            <v>2A11938</v>
          </cell>
          <cell r="C7784" t="str">
            <v xml:space="preserve">CUADRILLA ALBAÑILERIA GENERAL 1:1 </v>
          </cell>
          <cell r="D7784" t="str">
            <v>JR</v>
          </cell>
          <cell r="E7784">
            <v>0.17</v>
          </cell>
          <cell r="G7784">
            <v>133037.45000000001</v>
          </cell>
          <cell r="H7784">
            <v>22616</v>
          </cell>
        </row>
        <row r="7785">
          <cell r="B7785" t="str">
            <v>47111</v>
          </cell>
          <cell r="C7785" t="str">
            <v xml:space="preserve">elementos de consumo y proteccion </v>
          </cell>
          <cell r="D7785" t="str">
            <v>%</v>
          </cell>
          <cell r="E7785">
            <v>23578</v>
          </cell>
          <cell r="G7785">
            <v>1.4999999999999999E-2</v>
          </cell>
          <cell r="H7785">
            <v>354</v>
          </cell>
        </row>
        <row r="7786">
          <cell r="B7786" t="str">
            <v>46111</v>
          </cell>
          <cell r="C7786" t="str">
            <v xml:space="preserve">herramienta y equipo menor </v>
          </cell>
          <cell r="D7786" t="str">
            <v>%</v>
          </cell>
          <cell r="E7786">
            <v>23578</v>
          </cell>
          <cell r="G7786">
            <v>0.05</v>
          </cell>
          <cell r="H7786">
            <v>1179</v>
          </cell>
        </row>
        <row r="7787">
          <cell r="C7787" t="str">
            <v>DIRECTO:  149,915 / U</v>
          </cell>
          <cell r="D7787">
            <v>0</v>
          </cell>
          <cell r="G7787">
            <v>0</v>
          </cell>
          <cell r="H7787">
            <v>0</v>
          </cell>
        </row>
        <row r="7788">
          <cell r="C7788">
            <v>0</v>
          </cell>
          <cell r="D7788">
            <v>0</v>
          </cell>
          <cell r="G7788">
            <v>0</v>
          </cell>
          <cell r="H7788">
            <v>0</v>
          </cell>
        </row>
        <row r="7789">
          <cell r="B7789" t="str">
            <v>20-03-230</v>
          </cell>
          <cell r="C7789" t="str">
            <v>BEBEDERO CIRCULAR EN CONCRETO VISTO F'C 21 MPA. Ø 0.72 M. - H: 1.25 M. + POZUELO EN ACERO INOXIDABLE Y GRIFERIA ANTIVANDALICA DE PUSH SEGÚN DETALLE DE PLANOS. INCLUYE FUNDACION</v>
          </cell>
          <cell r="D7789" t="str">
            <v>U</v>
          </cell>
          <cell r="E7789">
            <v>0</v>
          </cell>
          <cell r="G7789">
            <v>0</v>
          </cell>
          <cell r="H7789">
            <v>682883</v>
          </cell>
        </row>
        <row r="7790">
          <cell r="B7790" t="str">
            <v>72132</v>
          </cell>
          <cell r="C7790" t="str">
            <v xml:space="preserve">aux concreto 3000 psi (21.1 MPa) -obra- 1/2" </v>
          </cell>
          <cell r="D7790" t="str">
            <v>m3</v>
          </cell>
          <cell r="E7790">
            <v>0.3434734306532089</v>
          </cell>
          <cell r="F7790">
            <v>0.05</v>
          </cell>
          <cell r="G7790">
            <v>367959.77683522296</v>
          </cell>
          <cell r="H7790">
            <v>132704</v>
          </cell>
        </row>
        <row r="7791">
          <cell r="B7791" t="str">
            <v>1512O</v>
          </cell>
          <cell r="C7791" t="str">
            <v xml:space="preserve">acero de refuerzo figurado </v>
          </cell>
          <cell r="D7791" t="str">
            <v>kg</v>
          </cell>
          <cell r="E7791">
            <v>14.28</v>
          </cell>
          <cell r="F7791">
            <v>0.03</v>
          </cell>
          <cell r="G7791">
            <v>2261</v>
          </cell>
          <cell r="H7791">
            <v>33256</v>
          </cell>
        </row>
        <row r="7792">
          <cell r="B7792" t="str">
            <v>15231</v>
          </cell>
          <cell r="C7792" t="str">
            <v xml:space="preserve">alambre negro no. 17 </v>
          </cell>
          <cell r="D7792" t="str">
            <v>kg</v>
          </cell>
          <cell r="E7792">
            <v>0.35699999999999998</v>
          </cell>
          <cell r="G7792">
            <v>3451</v>
          </cell>
          <cell r="H7792">
            <v>1232</v>
          </cell>
        </row>
        <row r="7793">
          <cell r="B7793" t="str">
            <v>44265</v>
          </cell>
          <cell r="C7793" t="str">
            <v xml:space="preserve">formaleta columna circular Ø0.70m a Ø0.75m x 1.20m </v>
          </cell>
          <cell r="D7793" t="str">
            <v>d</v>
          </cell>
          <cell r="E7793">
            <v>8</v>
          </cell>
          <cell r="G7793">
            <v>16730.21</v>
          </cell>
          <cell r="H7793">
            <v>133842</v>
          </cell>
        </row>
        <row r="7794">
          <cell r="B7794" t="str">
            <v>72561</v>
          </cell>
          <cell r="C7794" t="str">
            <v xml:space="preserve">aux curado concreto. antisol blanco de sika o equivalente </v>
          </cell>
          <cell r="D7794" t="str">
            <v>m2</v>
          </cell>
          <cell r="E7794">
            <v>2.8274333882308138</v>
          </cell>
          <cell r="G7794">
            <v>667.64187320833344</v>
          </cell>
          <cell r="H7794">
            <v>1888</v>
          </cell>
        </row>
        <row r="7795">
          <cell r="B7795" t="str">
            <v>72711</v>
          </cell>
          <cell r="C7795" t="str">
            <v xml:space="preserve">aux desmoldante. separol de sika o equivalente </v>
          </cell>
          <cell r="D7795" t="str">
            <v>m2</v>
          </cell>
          <cell r="E7795">
            <v>5.262167694762903</v>
          </cell>
          <cell r="G7795">
            <v>686.38251342331739</v>
          </cell>
          <cell r="H7795">
            <v>3612</v>
          </cell>
        </row>
        <row r="7796">
          <cell r="B7796" t="str">
            <v>1N124</v>
          </cell>
          <cell r="C7796" t="str">
            <v xml:space="preserve">lavamanos esferico en acero inoxidable 42cm socoda </v>
          </cell>
          <cell r="D7796" t="str">
            <v>u</v>
          </cell>
          <cell r="E7796">
            <v>1</v>
          </cell>
          <cell r="G7796">
            <v>148750</v>
          </cell>
          <cell r="H7796">
            <v>148750</v>
          </cell>
        </row>
        <row r="7797">
          <cell r="B7797" t="str">
            <v>1N311</v>
          </cell>
          <cell r="C7797" t="str">
            <v xml:space="preserve">griferia dispensador de agua antivandalica </v>
          </cell>
          <cell r="D7797" t="str">
            <v>u</v>
          </cell>
          <cell r="E7797">
            <v>1</v>
          </cell>
          <cell r="G7797">
            <v>160650</v>
          </cell>
          <cell r="H7797">
            <v>160650</v>
          </cell>
        </row>
        <row r="7798">
          <cell r="B7798" t="str">
            <v>2C111</v>
          </cell>
          <cell r="C7798" t="str">
            <v xml:space="preserve">mo cuadrilla albañileria (1 of + 1 ay) </v>
          </cell>
          <cell r="D7798" t="str">
            <v>hc</v>
          </cell>
          <cell r="E7798">
            <v>4</v>
          </cell>
          <cell r="G7798">
            <v>15715.780981249998</v>
          </cell>
          <cell r="H7798">
            <v>62863</v>
          </cell>
        </row>
        <row r="7799">
          <cell r="B7799" t="str">
            <v>47111</v>
          </cell>
          <cell r="C7799" t="str">
            <v xml:space="preserve">elementos de consumo y proteccion </v>
          </cell>
          <cell r="D7799" t="str">
            <v>%</v>
          </cell>
          <cell r="E7799">
            <v>62863</v>
          </cell>
          <cell r="G7799">
            <v>1.4999999999999999E-2</v>
          </cell>
          <cell r="H7799">
            <v>943</v>
          </cell>
        </row>
        <row r="7800">
          <cell r="B7800" t="str">
            <v>46111</v>
          </cell>
          <cell r="C7800" t="str">
            <v xml:space="preserve">herramienta y equipo menor </v>
          </cell>
          <cell r="D7800" t="str">
            <v>%</v>
          </cell>
          <cell r="E7800">
            <v>62863</v>
          </cell>
          <cell r="G7800">
            <v>0.05</v>
          </cell>
          <cell r="H7800">
            <v>3143</v>
          </cell>
        </row>
        <row r="7801">
          <cell r="C7801" t="str">
            <v>DIRECTO:  682,883 / U</v>
          </cell>
          <cell r="D7801">
            <v>0</v>
          </cell>
          <cell r="G7801">
            <v>0</v>
          </cell>
          <cell r="H7801">
            <v>0</v>
          </cell>
        </row>
        <row r="7802">
          <cell r="C7802">
            <v>0</v>
          </cell>
          <cell r="D7802">
            <v>0</v>
          </cell>
          <cell r="G7802">
            <v>0</v>
          </cell>
          <cell r="H7802">
            <v>0</v>
          </cell>
        </row>
        <row r="7803">
          <cell r="B7803" t="str">
            <v>20-03-300</v>
          </cell>
          <cell r="C7803" t="str">
            <v>JUEGOS INFANTILES - JUEGO EN TUBERIA METALICA ARAÑA MULTIPLE. TUBERIA METALICA ESTRUCTURAL + CUERDAS DE NYLON CON ALMA DE ACERO REF. ARAÑA MULTIPLE DE LOMBO LOMBO O EQUIVALENTE. INCLUYE ACABADO DE ELEMENTOS METALICOS, FUNDACIONES Y ANCLAJES ACORDE CON LA RECOMENDACION DEL FABRICANTE.</v>
          </cell>
          <cell r="D7803" t="str">
            <v>U</v>
          </cell>
          <cell r="E7803">
            <v>0</v>
          </cell>
          <cell r="G7803">
            <v>0</v>
          </cell>
          <cell r="H7803">
            <v>13162374</v>
          </cell>
        </row>
        <row r="7804">
          <cell r="B7804" t="str">
            <v>1J001</v>
          </cell>
          <cell r="C7804" t="str">
            <v xml:space="preserve">juego en tuberia metalica ref. araña multiple de lombo lombo o equivalente </v>
          </cell>
          <cell r="D7804" t="str">
            <v>u</v>
          </cell>
          <cell r="E7804">
            <v>1</v>
          </cell>
          <cell r="G7804">
            <v>12328400</v>
          </cell>
          <cell r="H7804">
            <v>12328400</v>
          </cell>
        </row>
        <row r="7805">
          <cell r="B7805" t="str">
            <v>6104105</v>
          </cell>
          <cell r="C7805" t="str">
            <v xml:space="preserve">TRANSPORTE CAMABAJA </v>
          </cell>
          <cell r="D7805" t="str">
            <v>VJ</v>
          </cell>
          <cell r="E7805">
            <v>0.5</v>
          </cell>
          <cell r="G7805">
            <v>367084</v>
          </cell>
          <cell r="H7805">
            <v>183542</v>
          </cell>
        </row>
        <row r="7806">
          <cell r="B7806" t="str">
            <v>2A10093</v>
          </cell>
          <cell r="C7806" t="str">
            <v xml:space="preserve">Excavación manual+retiro suelo </v>
          </cell>
          <cell r="D7806" t="str">
            <v>m3</v>
          </cell>
          <cell r="E7806">
            <v>0.5</v>
          </cell>
          <cell r="F7806">
            <v>0.3</v>
          </cell>
          <cell r="G7806">
            <v>48112.91</v>
          </cell>
          <cell r="H7806">
            <v>31273</v>
          </cell>
        </row>
        <row r="7807">
          <cell r="B7807" t="str">
            <v>1A 255</v>
          </cell>
          <cell r="C7807" t="str">
            <v xml:space="preserve">CONCRETO 1:2:3 AreLavRio+Grav. </v>
          </cell>
          <cell r="D7807" t="str">
            <v>M3</v>
          </cell>
          <cell r="E7807">
            <v>0.5</v>
          </cell>
          <cell r="F7807">
            <v>0.05</v>
          </cell>
          <cell r="G7807">
            <v>318443.01</v>
          </cell>
          <cell r="H7807">
            <v>167183</v>
          </cell>
        </row>
        <row r="7808">
          <cell r="B7808" t="str">
            <v>6A12508</v>
          </cell>
          <cell r="C7808" t="str">
            <v xml:space="preserve">Dia de Trasiego con 2 ayudantes** </v>
          </cell>
          <cell r="D7808" t="str">
            <v>dd</v>
          </cell>
          <cell r="E7808">
            <v>2.1</v>
          </cell>
          <cell r="G7808">
            <v>96351.24</v>
          </cell>
          <cell r="H7808">
            <v>202338</v>
          </cell>
        </row>
        <row r="7809">
          <cell r="B7809" t="str">
            <v>4102412</v>
          </cell>
          <cell r="C7809" t="str">
            <v xml:space="preserve">VOLQUETA (VIAJE 6M3 Max.3O KM) </v>
          </cell>
          <cell r="D7809" t="str">
            <v>VJ</v>
          </cell>
          <cell r="E7809">
            <v>0.17</v>
          </cell>
          <cell r="G7809">
            <v>108153</v>
          </cell>
          <cell r="H7809">
            <v>18386</v>
          </cell>
        </row>
        <row r="7810">
          <cell r="B7810" t="str">
            <v>23767</v>
          </cell>
          <cell r="C7810" t="str">
            <v xml:space="preserve">AYUDANTE ADMON.+ PREST(IDRD) </v>
          </cell>
          <cell r="D7810" t="str">
            <v>MS</v>
          </cell>
          <cell r="E7810">
            <v>0.1</v>
          </cell>
          <cell r="G7810">
            <v>1370370</v>
          </cell>
          <cell r="H7810">
            <v>137037</v>
          </cell>
        </row>
        <row r="7811">
          <cell r="B7811" t="str">
            <v>23778</v>
          </cell>
          <cell r="C7811" t="str">
            <v xml:space="preserve">OFICIAL ADMON.+ PREST.(IDRD) </v>
          </cell>
          <cell r="D7811" t="str">
            <v>MS</v>
          </cell>
          <cell r="E7811">
            <v>3.3333333333333333E-2</v>
          </cell>
          <cell r="G7811">
            <v>2345760</v>
          </cell>
          <cell r="H7811">
            <v>78192</v>
          </cell>
        </row>
        <row r="7812">
          <cell r="B7812" t="str">
            <v>47111</v>
          </cell>
          <cell r="C7812" t="str">
            <v xml:space="preserve">elementos de consumo y proteccion </v>
          </cell>
          <cell r="D7812" t="str">
            <v>%</v>
          </cell>
          <cell r="E7812">
            <v>246502</v>
          </cell>
          <cell r="G7812">
            <v>1.4999999999999999E-2</v>
          </cell>
          <cell r="H7812">
            <v>3698</v>
          </cell>
        </row>
        <row r="7813">
          <cell r="B7813" t="str">
            <v>46111</v>
          </cell>
          <cell r="C7813" t="str">
            <v xml:space="preserve">herramienta y equipo menor </v>
          </cell>
          <cell r="D7813" t="str">
            <v>%</v>
          </cell>
          <cell r="E7813">
            <v>246502</v>
          </cell>
          <cell r="G7813">
            <v>0.05</v>
          </cell>
          <cell r="H7813">
            <v>12325</v>
          </cell>
        </row>
        <row r="7814">
          <cell r="C7814" t="str">
            <v>DIRECTO:  13,162,374 / U</v>
          </cell>
          <cell r="D7814">
            <v>0</v>
          </cell>
          <cell r="G7814">
            <v>0</v>
          </cell>
          <cell r="H7814">
            <v>0</v>
          </cell>
        </row>
        <row r="7815">
          <cell r="C7815">
            <v>0</v>
          </cell>
          <cell r="D7815">
            <v>0</v>
          </cell>
          <cell r="G7815">
            <v>0</v>
          </cell>
          <cell r="H7815">
            <v>0</v>
          </cell>
        </row>
        <row r="7816">
          <cell r="B7816" t="str">
            <v>20-03-310</v>
          </cell>
          <cell r="C7816" t="str">
            <v>JUEGOS INFANTILES - JUEGO EN TUBERIA METALICA PUENTE COLGANTE ESCALADOR. TUBERIA METALICA ESTRUCTURAL + CUERDAS DE NYLON CON ALMA DE ACERO REF. PUENTE COLGANTE ESCALADOR DE LOMBO LOMBO O EQUIVALENTE. INCLUYE ACABADO DE ELEMENTOS METALICOS, FUNDACIONES Y ANCLAJES ACORDE CON LA RECOMENDACION DEL FABRICANTE.</v>
          </cell>
          <cell r="D7816" t="str">
            <v>U</v>
          </cell>
          <cell r="E7816">
            <v>0</v>
          </cell>
          <cell r="G7816">
            <v>0</v>
          </cell>
          <cell r="H7816">
            <v>11948574</v>
          </cell>
        </row>
        <row r="7817">
          <cell r="B7817" t="str">
            <v>1J002</v>
          </cell>
          <cell r="C7817" t="str">
            <v xml:space="preserve">juego en tuberia metalica ref. puente colgante escalador de lombo lombo o equivalente. </v>
          </cell>
          <cell r="D7817" t="str">
            <v>u</v>
          </cell>
          <cell r="E7817">
            <v>1</v>
          </cell>
          <cell r="G7817">
            <v>11114600</v>
          </cell>
          <cell r="H7817">
            <v>11114600</v>
          </cell>
        </row>
        <row r="7818">
          <cell r="B7818" t="str">
            <v>6104105</v>
          </cell>
          <cell r="C7818" t="str">
            <v xml:space="preserve">TRANSPORTE CAMABAJA </v>
          </cell>
          <cell r="D7818" t="str">
            <v>VJ</v>
          </cell>
          <cell r="E7818">
            <v>0.5</v>
          </cell>
          <cell r="G7818">
            <v>367084</v>
          </cell>
          <cell r="H7818">
            <v>183542</v>
          </cell>
        </row>
        <row r="7819">
          <cell r="B7819" t="str">
            <v>2A10093</v>
          </cell>
          <cell r="C7819" t="str">
            <v xml:space="preserve">Excavación manual+retiro suelo </v>
          </cell>
          <cell r="D7819" t="str">
            <v>m3</v>
          </cell>
          <cell r="E7819">
            <v>0.5</v>
          </cell>
          <cell r="F7819">
            <v>0.3</v>
          </cell>
          <cell r="G7819">
            <v>48112.91</v>
          </cell>
          <cell r="H7819">
            <v>31273</v>
          </cell>
        </row>
        <row r="7820">
          <cell r="B7820" t="str">
            <v>1A 255</v>
          </cell>
          <cell r="C7820" t="str">
            <v xml:space="preserve">CONCRETO 1:2:3 AreLavRio+Grav. </v>
          </cell>
          <cell r="D7820" t="str">
            <v>M3</v>
          </cell>
          <cell r="E7820">
            <v>0.5</v>
          </cell>
          <cell r="F7820">
            <v>0.05</v>
          </cell>
          <cell r="G7820">
            <v>318443.01</v>
          </cell>
          <cell r="H7820">
            <v>167183</v>
          </cell>
        </row>
        <row r="7821">
          <cell r="B7821" t="str">
            <v>6A12508</v>
          </cell>
          <cell r="C7821" t="str">
            <v xml:space="preserve">Dia de Trasiego con 2 ayudantes** </v>
          </cell>
          <cell r="D7821" t="str">
            <v>dd</v>
          </cell>
          <cell r="E7821">
            <v>2.1</v>
          </cell>
          <cell r="G7821">
            <v>96351.24</v>
          </cell>
          <cell r="H7821">
            <v>202338</v>
          </cell>
        </row>
        <row r="7822">
          <cell r="B7822" t="str">
            <v>4102412</v>
          </cell>
          <cell r="C7822" t="str">
            <v xml:space="preserve">VOLQUETA (VIAJE 6M3 Max.3O KM) </v>
          </cell>
          <cell r="D7822" t="str">
            <v>VJ</v>
          </cell>
          <cell r="E7822">
            <v>0.17</v>
          </cell>
          <cell r="G7822">
            <v>108153</v>
          </cell>
          <cell r="H7822">
            <v>18386</v>
          </cell>
        </row>
        <row r="7823">
          <cell r="B7823" t="str">
            <v>23767</v>
          </cell>
          <cell r="C7823" t="str">
            <v xml:space="preserve">AYUDANTE ADMON.+ PREST(IDRD) </v>
          </cell>
          <cell r="D7823" t="str">
            <v>MS</v>
          </cell>
          <cell r="E7823">
            <v>0.1</v>
          </cell>
          <cell r="G7823">
            <v>1370370</v>
          </cell>
          <cell r="H7823">
            <v>137037</v>
          </cell>
        </row>
        <row r="7824">
          <cell r="B7824" t="str">
            <v>23778</v>
          </cell>
          <cell r="C7824" t="str">
            <v xml:space="preserve">OFICIAL ADMON.+ PREST.(IDRD) </v>
          </cell>
          <cell r="D7824" t="str">
            <v>MS</v>
          </cell>
          <cell r="E7824">
            <v>3.3333333333333333E-2</v>
          </cell>
          <cell r="G7824">
            <v>2345760</v>
          </cell>
          <cell r="H7824">
            <v>78192</v>
          </cell>
        </row>
        <row r="7825">
          <cell r="B7825" t="str">
            <v>47111</v>
          </cell>
          <cell r="C7825" t="str">
            <v xml:space="preserve">elementos de consumo y proteccion </v>
          </cell>
          <cell r="D7825" t="str">
            <v>%</v>
          </cell>
          <cell r="E7825">
            <v>246502</v>
          </cell>
          <cell r="G7825">
            <v>1.4999999999999999E-2</v>
          </cell>
          <cell r="H7825">
            <v>3698</v>
          </cell>
        </row>
        <row r="7826">
          <cell r="B7826" t="str">
            <v>46111</v>
          </cell>
          <cell r="C7826" t="str">
            <v xml:space="preserve">herramienta y equipo menor </v>
          </cell>
          <cell r="D7826" t="str">
            <v>%</v>
          </cell>
          <cell r="E7826">
            <v>246502</v>
          </cell>
          <cell r="G7826">
            <v>0.05</v>
          </cell>
          <cell r="H7826">
            <v>12325</v>
          </cell>
        </row>
        <row r="7827">
          <cell r="C7827" t="str">
            <v>DIRECTO:  11,948,574 / U</v>
          </cell>
          <cell r="D7827">
            <v>0</v>
          </cell>
          <cell r="G7827">
            <v>0</v>
          </cell>
          <cell r="H7827">
            <v>0</v>
          </cell>
        </row>
        <row r="7828">
          <cell r="C7828">
            <v>0</v>
          </cell>
          <cell r="D7828">
            <v>0</v>
          </cell>
          <cell r="G7828">
            <v>0</v>
          </cell>
          <cell r="H7828">
            <v>0</v>
          </cell>
        </row>
        <row r="7829">
          <cell r="B7829" t="str">
            <v>20-03-320</v>
          </cell>
          <cell r="C7829" t="str">
            <v>JUEGOS INFANTILES - JUEGO EN TUBERIA METALICA ARCO AROS. TUBERIA METALICA ESTRUCTURAL + CUERDAS DE NYLON CON ALMA DE ACERO + AROS METALICOS REF. ARCO AROS DE LOMBO LOMBO O EQUIVALENTE. INCLUYE ACABADO DE ELEMENTOS METALICOS, FUNDACIONES Y ANCLAJES ACORDE CON LA RECOMENDACION DEL FABRICANTE.</v>
          </cell>
          <cell r="D7829" t="str">
            <v>U</v>
          </cell>
          <cell r="E7829">
            <v>0</v>
          </cell>
          <cell r="G7829">
            <v>0</v>
          </cell>
          <cell r="H7829">
            <v>5339029</v>
          </cell>
        </row>
        <row r="7830">
          <cell r="B7830" t="str">
            <v>1J003</v>
          </cell>
          <cell r="C7830" t="str">
            <v xml:space="preserve">juego en tuberia metalica ref. arco aros de lombo lombo o equivalente. </v>
          </cell>
          <cell r="D7830" t="str">
            <v>u</v>
          </cell>
          <cell r="E7830">
            <v>1</v>
          </cell>
          <cell r="G7830">
            <v>4605300</v>
          </cell>
          <cell r="H7830">
            <v>4605300</v>
          </cell>
        </row>
        <row r="7831">
          <cell r="B7831" t="str">
            <v>6104105</v>
          </cell>
          <cell r="C7831" t="str">
            <v xml:space="preserve">TRANSPORTE CAMABAJA </v>
          </cell>
          <cell r="D7831" t="str">
            <v>VJ</v>
          </cell>
          <cell r="E7831">
            <v>0.5</v>
          </cell>
          <cell r="G7831">
            <v>367084</v>
          </cell>
          <cell r="H7831">
            <v>183542</v>
          </cell>
        </row>
        <row r="7832">
          <cell r="B7832" t="str">
            <v>2A10093</v>
          </cell>
          <cell r="C7832" t="str">
            <v xml:space="preserve">Excavación manual+retiro suelo </v>
          </cell>
          <cell r="D7832" t="str">
            <v>m3</v>
          </cell>
          <cell r="E7832">
            <v>0.25</v>
          </cell>
          <cell r="F7832">
            <v>0.3</v>
          </cell>
          <cell r="G7832">
            <v>48112.91</v>
          </cell>
          <cell r="H7832">
            <v>15637</v>
          </cell>
        </row>
        <row r="7833">
          <cell r="B7833" t="str">
            <v>1A 255</v>
          </cell>
          <cell r="C7833" t="str">
            <v xml:space="preserve">CONCRETO 1:2:3 AreLavRio+Grav. </v>
          </cell>
          <cell r="D7833" t="str">
            <v>M3</v>
          </cell>
          <cell r="E7833">
            <v>0.25</v>
          </cell>
          <cell r="F7833">
            <v>0.05</v>
          </cell>
          <cell r="G7833">
            <v>318443.01</v>
          </cell>
          <cell r="H7833">
            <v>83591</v>
          </cell>
        </row>
        <row r="7834">
          <cell r="B7834" t="str">
            <v>6A12508</v>
          </cell>
          <cell r="C7834" t="str">
            <v xml:space="preserve">Dia de Trasiego con 2 ayudantes** </v>
          </cell>
          <cell r="D7834" t="str">
            <v>dd</v>
          </cell>
          <cell r="E7834">
            <v>2.1</v>
          </cell>
          <cell r="G7834">
            <v>96351.24</v>
          </cell>
          <cell r="H7834">
            <v>202338</v>
          </cell>
        </row>
        <row r="7835">
          <cell r="B7835" t="str">
            <v>4102412</v>
          </cell>
          <cell r="C7835" t="str">
            <v xml:space="preserve">VOLQUETA (VIAJE 6M3 Max.3O KM) </v>
          </cell>
          <cell r="D7835" t="str">
            <v>VJ</v>
          </cell>
          <cell r="E7835">
            <v>0.17</v>
          </cell>
          <cell r="G7835">
            <v>108153</v>
          </cell>
          <cell r="H7835">
            <v>18386</v>
          </cell>
        </row>
        <row r="7836">
          <cell r="B7836" t="str">
            <v>23767</v>
          </cell>
          <cell r="C7836" t="str">
            <v xml:space="preserve">AYUDANTE ADMON.+ PREST(IDRD) </v>
          </cell>
          <cell r="D7836" t="str">
            <v>MS</v>
          </cell>
          <cell r="E7836">
            <v>0.1</v>
          </cell>
          <cell r="G7836">
            <v>1370370</v>
          </cell>
          <cell r="H7836">
            <v>137037</v>
          </cell>
        </row>
        <row r="7837">
          <cell r="B7837" t="str">
            <v>23778</v>
          </cell>
          <cell r="C7837" t="str">
            <v xml:space="preserve">OFICIAL ADMON.+ PREST.(IDRD) </v>
          </cell>
          <cell r="D7837" t="str">
            <v>MS</v>
          </cell>
          <cell r="E7837">
            <v>3.3333333333333333E-2</v>
          </cell>
          <cell r="G7837">
            <v>2345760</v>
          </cell>
          <cell r="H7837">
            <v>78192</v>
          </cell>
        </row>
        <row r="7838">
          <cell r="B7838" t="str">
            <v>47111</v>
          </cell>
          <cell r="C7838" t="str">
            <v xml:space="preserve">elementos de consumo y proteccion </v>
          </cell>
          <cell r="D7838" t="str">
            <v>%</v>
          </cell>
          <cell r="E7838">
            <v>230866</v>
          </cell>
          <cell r="G7838">
            <v>1.4999999999999999E-2</v>
          </cell>
          <cell r="H7838">
            <v>3463</v>
          </cell>
        </row>
        <row r="7839">
          <cell r="B7839" t="str">
            <v>46111</v>
          </cell>
          <cell r="C7839" t="str">
            <v xml:space="preserve">herramienta y equipo menor </v>
          </cell>
          <cell r="D7839" t="str">
            <v>%</v>
          </cell>
          <cell r="E7839">
            <v>230866</v>
          </cell>
          <cell r="G7839">
            <v>0.05</v>
          </cell>
          <cell r="H7839">
            <v>11543</v>
          </cell>
        </row>
        <row r="7840">
          <cell r="C7840" t="str">
            <v>DIRECTO:  5,339,029 / U</v>
          </cell>
          <cell r="D7840">
            <v>0</v>
          </cell>
          <cell r="G7840">
            <v>0</v>
          </cell>
          <cell r="H7840">
            <v>0</v>
          </cell>
        </row>
        <row r="7841">
          <cell r="C7841">
            <v>0</v>
          </cell>
          <cell r="D7841">
            <v>0</v>
          </cell>
          <cell r="G7841">
            <v>0</v>
          </cell>
          <cell r="H7841">
            <v>0</v>
          </cell>
        </row>
        <row r="7842">
          <cell r="B7842" t="str">
            <v>20-03-330</v>
          </cell>
          <cell r="C7842" t="str">
            <v>JUEGOS INFANTILES - JUEGO EN TUBERIA METALICA TUNEL INFANTIL. TUBERIA METALICA ESTRUCTURAL REF. TUNEL INFANTIL - 3 TRAMOS DE LOMBO LOMBO O EQUIVALENTE. INCLUYE ACABADO DE ELEMENTOS METALICOS, FUNDACIONES Y ANCLAJES ACORDE CON LA RECOMENDACION DEL FABRICANTE.</v>
          </cell>
          <cell r="D7842" t="str">
            <v>U</v>
          </cell>
          <cell r="E7842">
            <v>0</v>
          </cell>
          <cell r="G7842">
            <v>0</v>
          </cell>
          <cell r="H7842">
            <v>4368274</v>
          </cell>
        </row>
        <row r="7843">
          <cell r="B7843" t="str">
            <v>1J004</v>
          </cell>
          <cell r="C7843" t="str">
            <v xml:space="preserve">juego en tuberia metalica ref. tunel infantil - 3 tramos de lombo lombo o equivalente. </v>
          </cell>
          <cell r="D7843" t="str">
            <v>u</v>
          </cell>
          <cell r="E7843">
            <v>1</v>
          </cell>
          <cell r="G7843">
            <v>3534300</v>
          </cell>
          <cell r="H7843">
            <v>3534300</v>
          </cell>
        </row>
        <row r="7844">
          <cell r="B7844" t="str">
            <v>6104105</v>
          </cell>
          <cell r="C7844" t="str">
            <v xml:space="preserve">TRANSPORTE CAMABAJA </v>
          </cell>
          <cell r="D7844" t="str">
            <v>VJ</v>
          </cell>
          <cell r="E7844">
            <v>0.5</v>
          </cell>
          <cell r="G7844">
            <v>367084</v>
          </cell>
          <cell r="H7844">
            <v>183542</v>
          </cell>
        </row>
        <row r="7845">
          <cell r="B7845" t="str">
            <v>2A10093</v>
          </cell>
          <cell r="C7845" t="str">
            <v xml:space="preserve">Excavación manual+retiro suelo </v>
          </cell>
          <cell r="D7845" t="str">
            <v>m3</v>
          </cell>
          <cell r="E7845">
            <v>0.5</v>
          </cell>
          <cell r="F7845">
            <v>0.3</v>
          </cell>
          <cell r="G7845">
            <v>48112.91</v>
          </cell>
          <cell r="H7845">
            <v>31273</v>
          </cell>
        </row>
        <row r="7846">
          <cell r="B7846" t="str">
            <v>1A 255</v>
          </cell>
          <cell r="C7846" t="str">
            <v xml:space="preserve">CONCRETO 1:2:3 AreLavRio+Grav. </v>
          </cell>
          <cell r="D7846" t="str">
            <v>M3</v>
          </cell>
          <cell r="E7846">
            <v>0.5</v>
          </cell>
          <cell r="F7846">
            <v>0.05</v>
          </cell>
          <cell r="G7846">
            <v>318443.01</v>
          </cell>
          <cell r="H7846">
            <v>167183</v>
          </cell>
        </row>
        <row r="7847">
          <cell r="B7847" t="str">
            <v>6A12508</v>
          </cell>
          <cell r="C7847" t="str">
            <v xml:space="preserve">Dia de Trasiego con 2 ayudantes** </v>
          </cell>
          <cell r="D7847" t="str">
            <v>dd</v>
          </cell>
          <cell r="E7847">
            <v>2.1</v>
          </cell>
          <cell r="G7847">
            <v>96351.24</v>
          </cell>
          <cell r="H7847">
            <v>202338</v>
          </cell>
        </row>
        <row r="7848">
          <cell r="B7848" t="str">
            <v>4102412</v>
          </cell>
          <cell r="C7848" t="str">
            <v xml:space="preserve">VOLQUETA (VIAJE 6M3 Max.3O KM) </v>
          </cell>
          <cell r="D7848" t="str">
            <v>VJ</v>
          </cell>
          <cell r="E7848">
            <v>0.17</v>
          </cell>
          <cell r="G7848">
            <v>108153</v>
          </cell>
          <cell r="H7848">
            <v>18386</v>
          </cell>
        </row>
        <row r="7849">
          <cell r="B7849" t="str">
            <v>23767</v>
          </cell>
          <cell r="C7849" t="str">
            <v xml:space="preserve">AYUDANTE ADMON.+ PREST(IDRD) </v>
          </cell>
          <cell r="D7849" t="str">
            <v>MS</v>
          </cell>
          <cell r="E7849">
            <v>0.1</v>
          </cell>
          <cell r="G7849">
            <v>1370370</v>
          </cell>
          <cell r="H7849">
            <v>137037</v>
          </cell>
        </row>
        <row r="7850">
          <cell r="B7850" t="str">
            <v>23778</v>
          </cell>
          <cell r="C7850" t="str">
            <v xml:space="preserve">OFICIAL ADMON.+ PREST.(IDRD) </v>
          </cell>
          <cell r="D7850" t="str">
            <v>MS</v>
          </cell>
          <cell r="E7850">
            <v>3.3333333333333333E-2</v>
          </cell>
          <cell r="G7850">
            <v>2345760</v>
          </cell>
          <cell r="H7850">
            <v>78192</v>
          </cell>
        </row>
        <row r="7851">
          <cell r="B7851" t="str">
            <v>47111</v>
          </cell>
          <cell r="C7851" t="str">
            <v xml:space="preserve">elementos de consumo y proteccion </v>
          </cell>
          <cell r="D7851" t="str">
            <v>%</v>
          </cell>
          <cell r="E7851">
            <v>246502</v>
          </cell>
          <cell r="G7851">
            <v>1.4999999999999999E-2</v>
          </cell>
          <cell r="H7851">
            <v>3698</v>
          </cell>
        </row>
        <row r="7852">
          <cell r="B7852" t="str">
            <v>46111</v>
          </cell>
          <cell r="C7852" t="str">
            <v xml:space="preserve">herramienta y equipo menor </v>
          </cell>
          <cell r="D7852" t="str">
            <v>%</v>
          </cell>
          <cell r="E7852">
            <v>246502</v>
          </cell>
          <cell r="G7852">
            <v>0.05</v>
          </cell>
          <cell r="H7852">
            <v>12325</v>
          </cell>
        </row>
        <row r="7853">
          <cell r="C7853" t="str">
            <v>DIRECTO:  4,368,274 / U</v>
          </cell>
          <cell r="D7853">
            <v>0</v>
          </cell>
          <cell r="G7853">
            <v>0</v>
          </cell>
          <cell r="H7853">
            <v>0</v>
          </cell>
        </row>
        <row r="7854">
          <cell r="C7854">
            <v>0</v>
          </cell>
          <cell r="D7854">
            <v>0</v>
          </cell>
          <cell r="G7854">
            <v>0</v>
          </cell>
          <cell r="H7854">
            <v>0</v>
          </cell>
        </row>
        <row r="7855">
          <cell r="B7855" t="str">
            <v>20-03-340</v>
          </cell>
          <cell r="C7855" t="str">
            <v>JUEGOS INFANTILES - JUEGO EN TUBERIA METALICA MALLA ORGANICA. TUBERIA METALICA ESTRUCTURAL + CUERDAS DE NYLON CON ALMA DE ACERO REF. MALLA ORGANICA DE LOMBO LOMBO O EQUIVALENTE. INCLUYE ACABADO DE ELEMENTOS METALICOS, FUNDACIONES Y ANCLAJES ACORDE CON LA RECOMENDACION DEL FABRICANTE.</v>
          </cell>
          <cell r="D7855" t="str">
            <v>U</v>
          </cell>
          <cell r="E7855">
            <v>0</v>
          </cell>
          <cell r="G7855">
            <v>0</v>
          </cell>
          <cell r="H7855">
            <v>18564974</v>
          </cell>
        </row>
        <row r="7856">
          <cell r="B7856" t="str">
            <v>1J005</v>
          </cell>
          <cell r="C7856" t="str">
            <v xml:space="preserve">juego en tuberia metalica malla organica ref. malla organica de lombo lombo o equivalente. </v>
          </cell>
          <cell r="D7856" t="str">
            <v>u</v>
          </cell>
          <cell r="E7856">
            <v>1</v>
          </cell>
          <cell r="G7856">
            <v>17731000</v>
          </cell>
          <cell r="H7856">
            <v>17731000</v>
          </cell>
        </row>
        <row r="7857">
          <cell r="B7857" t="str">
            <v>6104105</v>
          </cell>
          <cell r="C7857" t="str">
            <v xml:space="preserve">TRANSPORTE CAMABAJA </v>
          </cell>
          <cell r="D7857" t="str">
            <v>VJ</v>
          </cell>
          <cell r="E7857">
            <v>0.5</v>
          </cell>
          <cell r="G7857">
            <v>367084</v>
          </cell>
          <cell r="H7857">
            <v>183542</v>
          </cell>
        </row>
        <row r="7858">
          <cell r="B7858" t="str">
            <v>2A10093</v>
          </cell>
          <cell r="C7858" t="str">
            <v xml:space="preserve">Excavación manual+retiro suelo </v>
          </cell>
          <cell r="D7858" t="str">
            <v>m3</v>
          </cell>
          <cell r="E7858">
            <v>0.5</v>
          </cell>
          <cell r="F7858">
            <v>0.3</v>
          </cell>
          <cell r="G7858">
            <v>48112.91</v>
          </cell>
          <cell r="H7858">
            <v>31273</v>
          </cell>
        </row>
        <row r="7859">
          <cell r="B7859" t="str">
            <v>1A 255</v>
          </cell>
          <cell r="C7859" t="str">
            <v xml:space="preserve">CONCRETO 1:2:3 AreLavRio+Grav. </v>
          </cell>
          <cell r="D7859" t="str">
            <v>M3</v>
          </cell>
          <cell r="E7859">
            <v>0.5</v>
          </cell>
          <cell r="F7859">
            <v>0.05</v>
          </cell>
          <cell r="G7859">
            <v>318443.01</v>
          </cell>
          <cell r="H7859">
            <v>167183</v>
          </cell>
        </row>
        <row r="7860">
          <cell r="B7860" t="str">
            <v>6A12508</v>
          </cell>
          <cell r="C7860" t="str">
            <v xml:space="preserve">Dia de Trasiego con 2 ayudantes** </v>
          </cell>
          <cell r="D7860" t="str">
            <v>dd</v>
          </cell>
          <cell r="E7860">
            <v>2.1</v>
          </cell>
          <cell r="G7860">
            <v>96351.24</v>
          </cell>
          <cell r="H7860">
            <v>202338</v>
          </cell>
        </row>
        <row r="7861">
          <cell r="B7861" t="str">
            <v>4102412</v>
          </cell>
          <cell r="C7861" t="str">
            <v xml:space="preserve">VOLQUETA (VIAJE 6M3 Max.3O KM) </v>
          </cell>
          <cell r="D7861" t="str">
            <v>VJ</v>
          </cell>
          <cell r="E7861">
            <v>0.17</v>
          </cell>
          <cell r="G7861">
            <v>108153</v>
          </cell>
          <cell r="H7861">
            <v>18386</v>
          </cell>
        </row>
        <row r="7862">
          <cell r="B7862" t="str">
            <v>23767</v>
          </cell>
          <cell r="C7862" t="str">
            <v xml:space="preserve">AYUDANTE ADMON.+ PREST(IDRD) </v>
          </cell>
          <cell r="D7862" t="str">
            <v>MS</v>
          </cell>
          <cell r="E7862">
            <v>0.1</v>
          </cell>
          <cell r="G7862">
            <v>1370370</v>
          </cell>
          <cell r="H7862">
            <v>137037</v>
          </cell>
        </row>
        <row r="7863">
          <cell r="B7863" t="str">
            <v>23778</v>
          </cell>
          <cell r="C7863" t="str">
            <v xml:space="preserve">OFICIAL ADMON.+ PREST.(IDRD) </v>
          </cell>
          <cell r="D7863" t="str">
            <v>MS</v>
          </cell>
          <cell r="E7863">
            <v>3.3333333333333333E-2</v>
          </cell>
          <cell r="G7863">
            <v>2345760</v>
          </cell>
          <cell r="H7863">
            <v>78192</v>
          </cell>
        </row>
        <row r="7864">
          <cell r="B7864" t="str">
            <v>47111</v>
          </cell>
          <cell r="C7864" t="str">
            <v xml:space="preserve">elementos de consumo y proteccion </v>
          </cell>
          <cell r="D7864" t="str">
            <v>%</v>
          </cell>
          <cell r="E7864">
            <v>246502</v>
          </cell>
          <cell r="G7864">
            <v>1.4999999999999999E-2</v>
          </cell>
          <cell r="H7864">
            <v>3698</v>
          </cell>
        </row>
        <row r="7865">
          <cell r="B7865" t="str">
            <v>46111</v>
          </cell>
          <cell r="C7865" t="str">
            <v xml:space="preserve">herramienta y equipo menor </v>
          </cell>
          <cell r="D7865" t="str">
            <v>%</v>
          </cell>
          <cell r="E7865">
            <v>246502</v>
          </cell>
          <cell r="G7865">
            <v>0.05</v>
          </cell>
          <cell r="H7865">
            <v>12325</v>
          </cell>
        </row>
        <row r="7866">
          <cell r="C7866" t="str">
            <v>DIRECTO:  18,564,974 / U</v>
          </cell>
          <cell r="D7866">
            <v>0</v>
          </cell>
          <cell r="G7866">
            <v>0</v>
          </cell>
          <cell r="H7866">
            <v>0</v>
          </cell>
        </row>
        <row r="7867">
          <cell r="C7867">
            <v>0</v>
          </cell>
          <cell r="D7867">
            <v>0</v>
          </cell>
          <cell r="G7867">
            <v>0</v>
          </cell>
          <cell r="H7867">
            <v>0</v>
          </cell>
        </row>
        <row r="7868">
          <cell r="B7868" t="str">
            <v>20-03-350</v>
          </cell>
          <cell r="C7868" t="str">
            <v>JUEGOS INFANTILES - JUEGO EN TUBERIA DE ACERO INOXIDABLE IGLU. TUBERIA EN ACERO INOXIDABLE REF. IGLU DE LOMBO LOMBO O EQUIVALENTE. INCLUYE ACABADO DE ELEMENTOS METALICOS, FUNDACIONES Y ANCLAJES ACORDE CON LA RECOMENDACION DEL FABRICANTE.</v>
          </cell>
          <cell r="D7868" t="str">
            <v>U</v>
          </cell>
          <cell r="E7868">
            <v>0</v>
          </cell>
          <cell r="G7868">
            <v>0</v>
          </cell>
          <cell r="H7868">
            <v>7040729</v>
          </cell>
        </row>
        <row r="7869">
          <cell r="B7869" t="str">
            <v>1J006</v>
          </cell>
          <cell r="C7869" t="str">
            <v xml:space="preserve">juego en tuberia de acero inoxidable iglu ref. iglu de lombo lombo o equivalente. </v>
          </cell>
          <cell r="D7869" t="str">
            <v>u</v>
          </cell>
          <cell r="E7869">
            <v>1</v>
          </cell>
          <cell r="G7869">
            <v>6307000</v>
          </cell>
          <cell r="H7869">
            <v>6307000</v>
          </cell>
        </row>
        <row r="7870">
          <cell r="B7870" t="str">
            <v>6104105</v>
          </cell>
          <cell r="C7870" t="str">
            <v xml:space="preserve">TRANSPORTE CAMABAJA </v>
          </cell>
          <cell r="D7870" t="str">
            <v>VJ</v>
          </cell>
          <cell r="E7870">
            <v>0.5</v>
          </cell>
          <cell r="G7870">
            <v>367084</v>
          </cell>
          <cell r="H7870">
            <v>183542</v>
          </cell>
        </row>
        <row r="7871">
          <cell r="B7871" t="str">
            <v>2A10093</v>
          </cell>
          <cell r="C7871" t="str">
            <v xml:space="preserve">Excavación manual+retiro suelo </v>
          </cell>
          <cell r="D7871" t="str">
            <v>m3</v>
          </cell>
          <cell r="E7871">
            <v>0.25</v>
          </cell>
          <cell r="F7871">
            <v>0.3</v>
          </cell>
          <cell r="G7871">
            <v>48112.91</v>
          </cell>
          <cell r="H7871">
            <v>15637</v>
          </cell>
        </row>
        <row r="7872">
          <cell r="B7872" t="str">
            <v>1A 255</v>
          </cell>
          <cell r="C7872" t="str">
            <v xml:space="preserve">CONCRETO 1:2:3 AreLavRio+Grav. </v>
          </cell>
          <cell r="D7872" t="str">
            <v>M3</v>
          </cell>
          <cell r="E7872">
            <v>0.25</v>
          </cell>
          <cell r="F7872">
            <v>0.05</v>
          </cell>
          <cell r="G7872">
            <v>318443.01</v>
          </cell>
          <cell r="H7872">
            <v>83591</v>
          </cell>
        </row>
        <row r="7873">
          <cell r="B7873" t="str">
            <v>6A12508</v>
          </cell>
          <cell r="C7873" t="str">
            <v xml:space="preserve">Dia de Trasiego con 2 ayudantes** </v>
          </cell>
          <cell r="D7873" t="str">
            <v>dd</v>
          </cell>
          <cell r="E7873">
            <v>2.1</v>
          </cell>
          <cell r="G7873">
            <v>96351.24</v>
          </cell>
          <cell r="H7873">
            <v>202338</v>
          </cell>
        </row>
        <row r="7874">
          <cell r="B7874" t="str">
            <v>4102412</v>
          </cell>
          <cell r="C7874" t="str">
            <v xml:space="preserve">VOLQUETA (VIAJE 6M3 Max.3O KM) </v>
          </cell>
          <cell r="D7874" t="str">
            <v>VJ</v>
          </cell>
          <cell r="E7874">
            <v>0.17</v>
          </cell>
          <cell r="G7874">
            <v>108153</v>
          </cell>
          <cell r="H7874">
            <v>18386</v>
          </cell>
        </row>
        <row r="7875">
          <cell r="B7875" t="str">
            <v>23767</v>
          </cell>
          <cell r="C7875" t="str">
            <v xml:space="preserve">AYUDANTE ADMON.+ PREST(IDRD) </v>
          </cell>
          <cell r="D7875" t="str">
            <v>MS</v>
          </cell>
          <cell r="E7875">
            <v>0.1</v>
          </cell>
          <cell r="G7875">
            <v>1370370</v>
          </cell>
          <cell r="H7875">
            <v>137037</v>
          </cell>
        </row>
        <row r="7876">
          <cell r="B7876" t="str">
            <v>23778</v>
          </cell>
          <cell r="C7876" t="str">
            <v xml:space="preserve">OFICIAL ADMON.+ PREST.(IDRD) </v>
          </cell>
          <cell r="D7876" t="str">
            <v>MS</v>
          </cell>
          <cell r="E7876">
            <v>3.3333333333333333E-2</v>
          </cell>
          <cell r="G7876">
            <v>2345760</v>
          </cell>
          <cell r="H7876">
            <v>78192</v>
          </cell>
        </row>
        <row r="7877">
          <cell r="B7877" t="str">
            <v>47111</v>
          </cell>
          <cell r="C7877" t="str">
            <v xml:space="preserve">elementos de consumo y proteccion </v>
          </cell>
          <cell r="D7877" t="str">
            <v>%</v>
          </cell>
          <cell r="E7877">
            <v>230866</v>
          </cell>
          <cell r="G7877">
            <v>1.4999999999999999E-2</v>
          </cell>
          <cell r="H7877">
            <v>3463</v>
          </cell>
        </row>
        <row r="7878">
          <cell r="B7878" t="str">
            <v>46111</v>
          </cell>
          <cell r="C7878" t="str">
            <v xml:space="preserve">herramienta y equipo menor </v>
          </cell>
          <cell r="D7878" t="str">
            <v>%</v>
          </cell>
          <cell r="E7878">
            <v>230866</v>
          </cell>
          <cell r="G7878">
            <v>0.05</v>
          </cell>
          <cell r="H7878">
            <v>11543</v>
          </cell>
        </row>
        <row r="7879">
          <cell r="C7879" t="str">
            <v>DIRECTO:  7,040,729 / U</v>
          </cell>
          <cell r="D7879">
            <v>0</v>
          </cell>
          <cell r="G7879">
            <v>0</v>
          </cell>
          <cell r="H7879">
            <v>0</v>
          </cell>
        </row>
        <row r="7880">
          <cell r="C7880">
            <v>0</v>
          </cell>
          <cell r="D7880">
            <v>0</v>
          </cell>
          <cell r="G7880">
            <v>0</v>
          </cell>
          <cell r="H7880">
            <v>0</v>
          </cell>
        </row>
        <row r="7881">
          <cell r="B7881" t="str">
            <v>20-03-500</v>
          </cell>
          <cell r="C7881" t="str">
            <v>MURETE DE CERRAMIENTO EN CONCRETO VISTO F'C 21 MPA. A: 0.30 M. x H: 0.90 M. PARA CERRAMIENTO</v>
          </cell>
          <cell r="D7881" t="str">
            <v>M</v>
          </cell>
          <cell r="E7881">
            <v>0</v>
          </cell>
          <cell r="G7881">
            <v>0</v>
          </cell>
          <cell r="H7881">
            <v>165714</v>
          </cell>
        </row>
        <row r="7882">
          <cell r="B7882" t="str">
            <v>72132</v>
          </cell>
          <cell r="C7882" t="str">
            <v xml:space="preserve">aux concreto 3000 psi (21.1 MPa) -obra- 1/2" </v>
          </cell>
          <cell r="D7882" t="str">
            <v>m3</v>
          </cell>
          <cell r="E7882">
            <v>0.27</v>
          </cell>
          <cell r="F7882">
            <v>0.05</v>
          </cell>
          <cell r="G7882">
            <v>367959.77683522296</v>
          </cell>
          <cell r="H7882">
            <v>104317</v>
          </cell>
        </row>
        <row r="7883">
          <cell r="B7883" t="str">
            <v>1512O</v>
          </cell>
          <cell r="C7883" t="str">
            <v xml:space="preserve">acero de refuerzo figurado </v>
          </cell>
          <cell r="D7883" t="str">
            <v>kg</v>
          </cell>
          <cell r="E7883">
            <v>13.878666666666669</v>
          </cell>
          <cell r="F7883">
            <v>0.03</v>
          </cell>
          <cell r="G7883">
            <v>2261</v>
          </cell>
          <cell r="H7883">
            <v>32321</v>
          </cell>
        </row>
        <row r="7884">
          <cell r="B7884" t="str">
            <v>15231</v>
          </cell>
          <cell r="C7884" t="str">
            <v xml:space="preserve">alambre negro no. 17 </v>
          </cell>
          <cell r="D7884" t="str">
            <v>kg</v>
          </cell>
          <cell r="E7884">
            <v>0.34696666666666676</v>
          </cell>
          <cell r="G7884">
            <v>3451</v>
          </cell>
          <cell r="H7884">
            <v>1197</v>
          </cell>
        </row>
        <row r="7885">
          <cell r="B7885" t="str">
            <v>74271</v>
          </cell>
          <cell r="C7885" t="str">
            <v xml:space="preserve">aux formaleta metalica muro-m2 contac- </v>
          </cell>
          <cell r="D7885" t="str">
            <v>m2</v>
          </cell>
          <cell r="E7885">
            <v>1.8</v>
          </cell>
          <cell r="G7885">
            <v>2549.3687464010413</v>
          </cell>
          <cell r="H7885">
            <v>4589</v>
          </cell>
        </row>
        <row r="7886">
          <cell r="B7886" t="str">
            <v>72561</v>
          </cell>
          <cell r="C7886" t="str">
            <v xml:space="preserve">aux curado concreto. antisol blanco de sika o equivalente </v>
          </cell>
          <cell r="D7886" t="str">
            <v>m2</v>
          </cell>
          <cell r="E7886">
            <v>2.1</v>
          </cell>
          <cell r="G7886">
            <v>667.64187320833344</v>
          </cell>
          <cell r="H7886">
            <v>1402</v>
          </cell>
        </row>
        <row r="7887">
          <cell r="B7887" t="str">
            <v>72711</v>
          </cell>
          <cell r="C7887" t="str">
            <v xml:space="preserve">aux desmoldante. separol de sika o equivalente </v>
          </cell>
          <cell r="D7887" t="str">
            <v>m2</v>
          </cell>
          <cell r="E7887">
            <v>1.8</v>
          </cell>
          <cell r="G7887">
            <v>686.38251342331739</v>
          </cell>
          <cell r="H7887">
            <v>1235</v>
          </cell>
        </row>
        <row r="7888">
          <cell r="B7888" t="str">
            <v>44121</v>
          </cell>
          <cell r="C7888" t="str">
            <v xml:space="preserve">vibrador electrico para concreto </v>
          </cell>
          <cell r="D7888" t="str">
            <v>d</v>
          </cell>
          <cell r="E7888">
            <v>5.4000000000000006E-2</v>
          </cell>
          <cell r="G7888">
            <v>40460</v>
          </cell>
          <cell r="H7888">
            <v>2185</v>
          </cell>
        </row>
        <row r="7889">
          <cell r="B7889" t="str">
            <v>2C116</v>
          </cell>
          <cell r="C7889" t="str">
            <v xml:space="preserve">mo cuadrilla albañileria (1 of + 4 ay) </v>
          </cell>
          <cell r="D7889" t="str">
            <v>hc</v>
          </cell>
          <cell r="E7889">
            <v>0.5</v>
          </cell>
          <cell r="G7889">
            <v>34681.560556249999</v>
          </cell>
          <cell r="H7889">
            <v>17341</v>
          </cell>
        </row>
        <row r="7890">
          <cell r="B7890" t="str">
            <v>47111</v>
          </cell>
          <cell r="C7890" t="str">
            <v xml:space="preserve">elementos de consumo y proteccion </v>
          </cell>
          <cell r="D7890" t="str">
            <v>%</v>
          </cell>
          <cell r="E7890">
            <v>17341</v>
          </cell>
          <cell r="G7890">
            <v>1.4999999999999999E-2</v>
          </cell>
          <cell r="H7890">
            <v>260</v>
          </cell>
        </row>
        <row r="7891">
          <cell r="B7891" t="str">
            <v>46111</v>
          </cell>
          <cell r="C7891" t="str">
            <v xml:space="preserve">herramienta y equipo menor </v>
          </cell>
          <cell r="D7891" t="str">
            <v>%</v>
          </cell>
          <cell r="E7891">
            <v>17341</v>
          </cell>
          <cell r="G7891">
            <v>0.05</v>
          </cell>
          <cell r="H7891">
            <v>867</v>
          </cell>
        </row>
        <row r="7892">
          <cell r="C7892" t="str">
            <v>DIRECTO:  165,714 / M</v>
          </cell>
          <cell r="D7892">
            <v>0</v>
          </cell>
          <cell r="G7892">
            <v>0</v>
          </cell>
          <cell r="H7892">
            <v>0</v>
          </cell>
        </row>
        <row r="7893">
          <cell r="C7893">
            <v>0</v>
          </cell>
          <cell r="D7893">
            <v>0</v>
          </cell>
          <cell r="G7893">
            <v>0</v>
          </cell>
          <cell r="H7893">
            <v>0</v>
          </cell>
        </row>
        <row r="7894">
          <cell r="B7894" t="str">
            <v>20-03-510</v>
          </cell>
          <cell r="C7894" t="str">
            <v>MALLA DE CERRAMIENTO TIPO SED. SISTEMA DE PARALES + MALLA ACORDE CON LAS ESPECIFICACIONES DE LA SECRETARIA DE EDUCACION DISTRITAL. INCLUYE ANCLAJES A MURO DE CERRAMIENTO</v>
          </cell>
          <cell r="D7894" t="str">
            <v>M</v>
          </cell>
          <cell r="E7894">
            <v>0</v>
          </cell>
          <cell r="G7894">
            <v>0</v>
          </cell>
          <cell r="H7894">
            <v>354224</v>
          </cell>
        </row>
        <row r="7895">
          <cell r="B7895" t="str">
            <v>14123</v>
          </cell>
          <cell r="C7895" t="str">
            <v xml:space="preserve">angulo 2"x1/8" x 6 m </v>
          </cell>
          <cell r="D7895" t="str">
            <v>u</v>
          </cell>
          <cell r="E7895">
            <v>0.75</v>
          </cell>
          <cell r="G7895">
            <v>48590.160919999995</v>
          </cell>
          <cell r="H7895">
            <v>36443</v>
          </cell>
        </row>
        <row r="7896">
          <cell r="B7896" t="str">
            <v>14124</v>
          </cell>
          <cell r="C7896" t="str">
            <v xml:space="preserve">angulo 1"x1/8" x 6 m </v>
          </cell>
          <cell r="D7896" t="str">
            <v>u</v>
          </cell>
          <cell r="E7896">
            <v>0.75</v>
          </cell>
          <cell r="G7896">
            <v>25417.21</v>
          </cell>
          <cell r="H7896">
            <v>19063</v>
          </cell>
        </row>
        <row r="7897">
          <cell r="B7897" t="str">
            <v>14125</v>
          </cell>
          <cell r="C7897" t="str">
            <v xml:space="preserve">angulo 1/8"x3/4" x 3mm </v>
          </cell>
          <cell r="D7897" t="str">
            <v>m</v>
          </cell>
          <cell r="E7897">
            <v>2</v>
          </cell>
          <cell r="G7897">
            <v>3232.04</v>
          </cell>
          <cell r="H7897">
            <v>6464</v>
          </cell>
        </row>
        <row r="7898">
          <cell r="B7898" t="str">
            <v>1711B</v>
          </cell>
          <cell r="C7898" t="str">
            <v xml:space="preserve">malla ondulada 3.8 cm x 3.8 cm calibre 10 </v>
          </cell>
          <cell r="D7898" t="str">
            <v>m2</v>
          </cell>
          <cell r="E7898">
            <v>2.2999999999999998</v>
          </cell>
          <cell r="G7898">
            <v>33510.400000000001</v>
          </cell>
          <cell r="H7898">
            <v>77074</v>
          </cell>
        </row>
        <row r="7899">
          <cell r="B7899" t="str">
            <v>123A4</v>
          </cell>
          <cell r="C7899" t="str">
            <v xml:space="preserve">pintura electrostatica </v>
          </cell>
          <cell r="D7899" t="str">
            <v>m2</v>
          </cell>
          <cell r="E7899">
            <v>2.2999999999999998</v>
          </cell>
          <cell r="G7899">
            <v>35497.699999999997</v>
          </cell>
          <cell r="H7899">
            <v>81645</v>
          </cell>
        </row>
        <row r="7900">
          <cell r="B7900" t="str">
            <v>13312</v>
          </cell>
          <cell r="C7900" t="str">
            <v xml:space="preserve">tubo cerrado estructural x 6m espesor 1.5mm de 100x400mm colmena </v>
          </cell>
          <cell r="D7900" t="str">
            <v>u</v>
          </cell>
          <cell r="E7900">
            <v>0.5</v>
          </cell>
          <cell r="G7900">
            <v>102102</v>
          </cell>
          <cell r="H7900">
            <v>51051</v>
          </cell>
        </row>
        <row r="7901">
          <cell r="B7901" t="str">
            <v>13511</v>
          </cell>
          <cell r="C7901" t="str">
            <v xml:space="preserve">soldadura electrica de 1/8 6013 </v>
          </cell>
          <cell r="D7901" t="str">
            <v>kg</v>
          </cell>
          <cell r="E7901">
            <v>1</v>
          </cell>
          <cell r="G7901">
            <v>4879</v>
          </cell>
          <cell r="H7901">
            <v>4879</v>
          </cell>
        </row>
        <row r="7902">
          <cell r="B7902" t="str">
            <v>1512Q</v>
          </cell>
          <cell r="C7902" t="str">
            <v xml:space="preserve">varilla acero roscada 3/8" grado 5 </v>
          </cell>
          <cell r="D7902" t="str">
            <v>u</v>
          </cell>
          <cell r="E7902">
            <v>4</v>
          </cell>
          <cell r="G7902">
            <v>4260.2</v>
          </cell>
          <cell r="H7902">
            <v>17041</v>
          </cell>
        </row>
        <row r="7903">
          <cell r="B7903" t="str">
            <v>1512R</v>
          </cell>
          <cell r="C7903" t="str">
            <v xml:space="preserve">tuerca acero 3/8" grado 5 </v>
          </cell>
          <cell r="D7903" t="str">
            <v>u</v>
          </cell>
          <cell r="E7903">
            <v>4</v>
          </cell>
          <cell r="G7903">
            <v>1704.08</v>
          </cell>
          <cell r="H7903">
            <v>6816</v>
          </cell>
        </row>
        <row r="7904">
          <cell r="B7904" t="str">
            <v>1512S</v>
          </cell>
          <cell r="C7904" t="str">
            <v xml:space="preserve">arandela 1/2" galvanizada </v>
          </cell>
          <cell r="D7904" t="str">
            <v>u</v>
          </cell>
          <cell r="E7904">
            <v>4</v>
          </cell>
          <cell r="G7904">
            <v>710.43</v>
          </cell>
          <cell r="H7904">
            <v>2842</v>
          </cell>
        </row>
        <row r="7905">
          <cell r="B7905" t="str">
            <v>4S111</v>
          </cell>
          <cell r="C7905" t="str">
            <v xml:space="preserve">equipo de soldadura electrica </v>
          </cell>
          <cell r="D7905" t="str">
            <v>d</v>
          </cell>
          <cell r="E7905">
            <v>0.45999999999999996</v>
          </cell>
          <cell r="G7905">
            <v>30368.799999999999</v>
          </cell>
          <cell r="H7905">
            <v>13970</v>
          </cell>
        </row>
        <row r="7906">
          <cell r="B7906" t="str">
            <v>2C116</v>
          </cell>
          <cell r="C7906" t="str">
            <v xml:space="preserve">mo cuadrilla albañileria (1 of + 4 ay) </v>
          </cell>
          <cell r="D7906" t="str">
            <v>hc</v>
          </cell>
          <cell r="E7906">
            <v>1</v>
          </cell>
          <cell r="G7906">
            <v>34681.560556249999</v>
          </cell>
          <cell r="H7906">
            <v>34682</v>
          </cell>
        </row>
        <row r="7907">
          <cell r="B7907" t="str">
            <v>47111</v>
          </cell>
          <cell r="C7907" t="str">
            <v xml:space="preserve">elementos de consumo y proteccion </v>
          </cell>
          <cell r="D7907" t="str">
            <v>%</v>
          </cell>
          <cell r="E7907">
            <v>34682</v>
          </cell>
          <cell r="G7907">
            <v>1.4999999999999999E-2</v>
          </cell>
          <cell r="H7907">
            <v>520</v>
          </cell>
        </row>
        <row r="7908">
          <cell r="B7908" t="str">
            <v>46111</v>
          </cell>
          <cell r="C7908" t="str">
            <v xml:space="preserve">herramienta y equipo menor </v>
          </cell>
          <cell r="D7908" t="str">
            <v>%</v>
          </cell>
          <cell r="E7908">
            <v>34682</v>
          </cell>
          <cell r="G7908">
            <v>0.05</v>
          </cell>
          <cell r="H7908">
            <v>1734</v>
          </cell>
        </row>
        <row r="7909">
          <cell r="C7909" t="str">
            <v>DIRECTO:  354,224 / M</v>
          </cell>
          <cell r="D7909">
            <v>0</v>
          </cell>
          <cell r="G7909">
            <v>0</v>
          </cell>
          <cell r="H7909">
            <v>0</v>
          </cell>
        </row>
        <row r="7910">
          <cell r="C7910">
            <v>0</v>
          </cell>
          <cell r="D7910">
            <v>0</v>
          </cell>
          <cell r="G7910">
            <v>0</v>
          </cell>
          <cell r="H7910">
            <v>0</v>
          </cell>
        </row>
        <row r="7911">
          <cell r="B7911" t="str">
            <v>20-03-600</v>
          </cell>
          <cell r="C7911" t="str">
            <v>SOBRECIMIENTO MURO DE CERRAMIENTO. 2 HILADAS EN BLOQUE DE CONCRETO 15x20x40.</v>
          </cell>
          <cell r="D7911" t="str">
            <v>M</v>
          </cell>
          <cell r="E7911">
            <v>0</v>
          </cell>
          <cell r="G7911">
            <v>0</v>
          </cell>
          <cell r="H7911">
            <v>21951</v>
          </cell>
        </row>
        <row r="7912">
          <cell r="B7912" t="str">
            <v>1811G</v>
          </cell>
          <cell r="C7912" t="str">
            <v xml:space="preserve">bloque 15 x 20 x 40 12 mpa gris 15.0 kg ntc 4026 </v>
          </cell>
          <cell r="D7912" t="str">
            <v>u</v>
          </cell>
          <cell r="E7912">
            <v>4.6457607433217198</v>
          </cell>
          <cell r="F7912">
            <v>0.05</v>
          </cell>
          <cell r="G7912">
            <v>2987</v>
          </cell>
          <cell r="H7912">
            <v>14571</v>
          </cell>
        </row>
        <row r="7913">
          <cell r="B7913" t="str">
            <v>71A14</v>
          </cell>
          <cell r="C7913" t="str">
            <v xml:space="preserve">aux mortero de pega 1:4 </v>
          </cell>
          <cell r="D7913" t="str">
            <v>m3</v>
          </cell>
          <cell r="E7913">
            <v>4.2508710801393498E-3</v>
          </cell>
          <cell r="F7913">
            <v>0.1</v>
          </cell>
          <cell r="G7913">
            <v>277485.09413675184</v>
          </cell>
          <cell r="H7913">
            <v>1298</v>
          </cell>
        </row>
        <row r="7914">
          <cell r="B7914" t="str">
            <v>15251</v>
          </cell>
          <cell r="C7914" t="str">
            <v xml:space="preserve">grafil 4mm </v>
          </cell>
          <cell r="D7914" t="str">
            <v>m</v>
          </cell>
          <cell r="E7914">
            <v>0.66666666666666674</v>
          </cell>
          <cell r="F7914">
            <v>0.03</v>
          </cell>
          <cell r="G7914">
            <v>2356.1999999999998</v>
          </cell>
          <cell r="H7914">
            <v>1618</v>
          </cell>
        </row>
        <row r="7915">
          <cell r="B7915" t="str">
            <v>2C111</v>
          </cell>
          <cell r="C7915" t="str">
            <v xml:space="preserve">mo cuadrilla albañileria (1 of + 1 ay) </v>
          </cell>
          <cell r="D7915" t="str">
            <v>hc</v>
          </cell>
          <cell r="E7915">
            <v>0.26666666666666666</v>
          </cell>
          <cell r="G7915">
            <v>15715.780981249998</v>
          </cell>
          <cell r="H7915">
            <v>4191</v>
          </cell>
        </row>
        <row r="7916">
          <cell r="B7916" t="str">
            <v>47111</v>
          </cell>
          <cell r="C7916" t="str">
            <v xml:space="preserve">elementos de consumo y proteccion </v>
          </cell>
          <cell r="D7916" t="str">
            <v>%</v>
          </cell>
          <cell r="E7916">
            <v>4191</v>
          </cell>
          <cell r="G7916">
            <v>1.4999999999999999E-2</v>
          </cell>
          <cell r="H7916">
            <v>63</v>
          </cell>
        </row>
        <row r="7917">
          <cell r="B7917" t="str">
            <v>46111</v>
          </cell>
          <cell r="C7917" t="str">
            <v xml:space="preserve">herramienta y equipo menor </v>
          </cell>
          <cell r="D7917" t="str">
            <v>%</v>
          </cell>
          <cell r="E7917">
            <v>4191</v>
          </cell>
          <cell r="G7917">
            <v>0.05</v>
          </cell>
          <cell r="H7917">
            <v>210</v>
          </cell>
        </row>
        <row r="7918">
          <cell r="C7918" t="str">
            <v>DIRECTO:  21,951 / M</v>
          </cell>
          <cell r="D7918">
            <v>0</v>
          </cell>
          <cell r="G7918">
            <v>0</v>
          </cell>
          <cell r="H7918">
            <v>0</v>
          </cell>
        </row>
        <row r="7919">
          <cell r="C7919">
            <v>0</v>
          </cell>
          <cell r="D7919">
            <v>0</v>
          </cell>
          <cell r="G7919">
            <v>0</v>
          </cell>
          <cell r="H7919">
            <v>0</v>
          </cell>
        </row>
        <row r="7920">
          <cell r="B7920" t="str">
            <v>20-03-610</v>
          </cell>
          <cell r="C7920" t="str">
            <v>MURO DE CERRAMIENTO EN BLOQUE DE CONCRETO BLANCO - CATALAN 10x15x30. INCLUYE REFUERZO HORIZONTAL ACORDE CON LOS PLANOS ESTRUCUTRALES</v>
          </cell>
          <cell r="D7920" t="str">
            <v>M2</v>
          </cell>
          <cell r="E7920">
            <v>0</v>
          </cell>
          <cell r="G7920">
            <v>0</v>
          </cell>
          <cell r="H7920">
            <v>50557</v>
          </cell>
        </row>
        <row r="7921">
          <cell r="B7921" t="str">
            <v>18525</v>
          </cell>
          <cell r="C7921" t="str">
            <v xml:space="preserve">ladrillo liso vertical terminal catalan 10 x 15 x 30 ne </v>
          </cell>
          <cell r="D7921" t="str">
            <v>u</v>
          </cell>
          <cell r="E7921">
            <v>29.325513196480941</v>
          </cell>
          <cell r="F7921">
            <v>0.05</v>
          </cell>
          <cell r="G7921">
            <v>920</v>
          </cell>
          <cell r="H7921">
            <v>28328</v>
          </cell>
        </row>
        <row r="7922">
          <cell r="B7922" t="str">
            <v>71A14</v>
          </cell>
          <cell r="C7922" t="str">
            <v xml:space="preserve">aux mortero de pega 1:4 </v>
          </cell>
          <cell r="D7922" t="str">
            <v>m3</v>
          </cell>
          <cell r="E7922">
            <v>1.803519061583575E-2</v>
          </cell>
          <cell r="F7922">
            <v>0.1</v>
          </cell>
          <cell r="G7922">
            <v>277485.09413675184</v>
          </cell>
          <cell r="H7922">
            <v>5505</v>
          </cell>
        </row>
        <row r="7923">
          <cell r="B7923" t="str">
            <v>15251</v>
          </cell>
          <cell r="C7923" t="str">
            <v xml:space="preserve">grafil 4mm </v>
          </cell>
          <cell r="D7923" t="str">
            <v>m</v>
          </cell>
          <cell r="E7923">
            <v>1.6666666666666667</v>
          </cell>
          <cell r="F7923">
            <v>0.03</v>
          </cell>
          <cell r="G7923">
            <v>2356.1999999999998</v>
          </cell>
          <cell r="H7923">
            <v>4045</v>
          </cell>
        </row>
        <row r="7924">
          <cell r="B7924" t="str">
            <v>74O33</v>
          </cell>
          <cell r="C7924" t="str">
            <v xml:space="preserve">aux andamios de carga - tramo h=1.50m </v>
          </cell>
          <cell r="D7924" t="str">
            <v>d</v>
          </cell>
          <cell r="E7924">
            <v>7.1428571428571425E-2</v>
          </cell>
          <cell r="G7924">
            <v>10130.874910359373</v>
          </cell>
          <cell r="H7924">
            <v>724</v>
          </cell>
        </row>
        <row r="7925">
          <cell r="B7925" t="str">
            <v>2C111</v>
          </cell>
          <cell r="C7925" t="str">
            <v xml:space="preserve">mo cuadrilla albañileria (1 of + 1 ay) </v>
          </cell>
          <cell r="D7925" t="str">
            <v>hc</v>
          </cell>
          <cell r="E7925">
            <v>0.7142857142857143</v>
          </cell>
          <cell r="G7925">
            <v>15715.780981249998</v>
          </cell>
          <cell r="H7925">
            <v>11226</v>
          </cell>
        </row>
        <row r="7926">
          <cell r="B7926" t="str">
            <v>47111</v>
          </cell>
          <cell r="C7926" t="str">
            <v xml:space="preserve">elementos de consumo y proteccion </v>
          </cell>
          <cell r="D7926" t="str">
            <v>%</v>
          </cell>
          <cell r="E7926">
            <v>11226</v>
          </cell>
          <cell r="G7926">
            <v>1.4999999999999999E-2</v>
          </cell>
          <cell r="H7926">
            <v>168</v>
          </cell>
        </row>
        <row r="7927">
          <cell r="B7927" t="str">
            <v>46111</v>
          </cell>
          <cell r="C7927" t="str">
            <v xml:space="preserve">herramienta y equipo menor </v>
          </cell>
          <cell r="D7927" t="str">
            <v>%</v>
          </cell>
          <cell r="E7927">
            <v>11226</v>
          </cell>
          <cell r="G7927">
            <v>0.05</v>
          </cell>
          <cell r="H7927">
            <v>561</v>
          </cell>
        </row>
        <row r="7928">
          <cell r="C7928" t="str">
            <v>DIRECTO:  50,557 / M2</v>
          </cell>
          <cell r="D7928">
            <v>0</v>
          </cell>
          <cell r="G7928">
            <v>0</v>
          </cell>
          <cell r="H7928">
            <v>0</v>
          </cell>
        </row>
        <row r="7929">
          <cell r="C7929">
            <v>0</v>
          </cell>
          <cell r="D7929">
            <v>0</v>
          </cell>
          <cell r="G7929">
            <v>0</v>
          </cell>
          <cell r="H7929">
            <v>0</v>
          </cell>
        </row>
        <row r="7930">
          <cell r="B7930" t="str">
            <v>20-03-620</v>
          </cell>
          <cell r="C7930" t="str">
            <v>REMATE MURO CERRAMIENTO. LAGRIMAL EN CONCRETO VISTO F'C 21 MPA A: 0.20 M. - H: 0.08 M. INCLUYE ACERO DE REFUERZO</v>
          </cell>
          <cell r="D7930" t="str">
            <v>M</v>
          </cell>
          <cell r="E7930">
            <v>0</v>
          </cell>
          <cell r="G7930">
            <v>0</v>
          </cell>
          <cell r="H7930">
            <v>35338</v>
          </cell>
        </row>
        <row r="7931">
          <cell r="B7931" t="str">
            <v>72132</v>
          </cell>
          <cell r="C7931" t="str">
            <v xml:space="preserve">aux concreto 3000 psi (21.1 MPa) -obra- 1/2" </v>
          </cell>
          <cell r="D7931" t="str">
            <v>m3</v>
          </cell>
          <cell r="E7931">
            <v>1.6E-2</v>
          </cell>
          <cell r="F7931">
            <v>0.05</v>
          </cell>
          <cell r="G7931">
            <v>367959.77683522296</v>
          </cell>
          <cell r="H7931">
            <v>6182</v>
          </cell>
        </row>
        <row r="7932">
          <cell r="B7932" t="str">
            <v>71511</v>
          </cell>
          <cell r="C7932" t="str">
            <v xml:space="preserve">aux acero de refuerzo </v>
          </cell>
          <cell r="D7932" t="str">
            <v>kg</v>
          </cell>
          <cell r="E7932">
            <v>2.7880000000000003</v>
          </cell>
          <cell r="F7932">
            <v>0.1</v>
          </cell>
          <cell r="G7932">
            <v>2884.5946702673559</v>
          </cell>
          <cell r="H7932">
            <v>8846</v>
          </cell>
        </row>
        <row r="7933">
          <cell r="B7933" t="str">
            <v>16421</v>
          </cell>
          <cell r="C7933" t="str">
            <v xml:space="preserve">formatablex 19 mm (2.44 x 1.53) </v>
          </cell>
          <cell r="D7933" t="str">
            <v>m2</v>
          </cell>
          <cell r="E7933">
            <v>0.36</v>
          </cell>
          <cell r="F7933">
            <v>0.03</v>
          </cell>
          <cell r="G7933">
            <v>30250.455373406192</v>
          </cell>
          <cell r="H7933">
            <v>11217</v>
          </cell>
        </row>
        <row r="7934">
          <cell r="B7934" t="str">
            <v>74O33</v>
          </cell>
          <cell r="C7934" t="str">
            <v xml:space="preserve">aux andamios de carga - tramo h=1.50m </v>
          </cell>
          <cell r="D7934" t="str">
            <v>d</v>
          </cell>
          <cell r="E7934">
            <v>7.1428571428571425E-2</v>
          </cell>
          <cell r="G7934">
            <v>10130.874910359373</v>
          </cell>
          <cell r="H7934">
            <v>724</v>
          </cell>
        </row>
        <row r="7935">
          <cell r="B7935" t="str">
            <v>2C111</v>
          </cell>
          <cell r="C7935" t="str">
            <v xml:space="preserve">mo cuadrilla albañileria (1 of + 1 ay) </v>
          </cell>
          <cell r="D7935" t="str">
            <v>hc</v>
          </cell>
          <cell r="E7935">
            <v>0.5</v>
          </cell>
          <cell r="G7935">
            <v>15715.780981249998</v>
          </cell>
          <cell r="H7935">
            <v>7858</v>
          </cell>
        </row>
        <row r="7936">
          <cell r="B7936" t="str">
            <v>47111</v>
          </cell>
          <cell r="C7936" t="str">
            <v xml:space="preserve">elementos de consumo y proteccion </v>
          </cell>
          <cell r="D7936" t="str">
            <v>%</v>
          </cell>
          <cell r="E7936">
            <v>7858</v>
          </cell>
          <cell r="G7936">
            <v>1.4999999999999999E-2</v>
          </cell>
          <cell r="H7936">
            <v>118</v>
          </cell>
        </row>
        <row r="7937">
          <cell r="B7937" t="str">
            <v>46111</v>
          </cell>
          <cell r="C7937" t="str">
            <v xml:space="preserve">herramienta y equipo menor </v>
          </cell>
          <cell r="D7937" t="str">
            <v>%</v>
          </cell>
          <cell r="E7937">
            <v>7858</v>
          </cell>
          <cell r="G7937">
            <v>0.05</v>
          </cell>
          <cell r="H7937">
            <v>393</v>
          </cell>
        </row>
        <row r="7938">
          <cell r="C7938" t="str">
            <v>DIRECTO:  35,338 / M</v>
          </cell>
          <cell r="D7938">
            <v>0</v>
          </cell>
          <cell r="G7938">
            <v>0</v>
          </cell>
          <cell r="H7938">
            <v>0</v>
          </cell>
        </row>
        <row r="7939">
          <cell r="C7939">
            <v>0</v>
          </cell>
          <cell r="D7939">
            <v>0</v>
          </cell>
          <cell r="G7939">
            <v>0</v>
          </cell>
          <cell r="H7939">
            <v>0</v>
          </cell>
        </row>
        <row r="7940">
          <cell r="B7940" t="str">
            <v>20-03-630</v>
          </cell>
          <cell r="C7940" t="str">
            <v>GROUTING - MORTERO DE RELLENO PARA MAMPOSTERIA DE F´CR 16.5 MPA.</v>
          </cell>
          <cell r="D7940" t="str">
            <v>M</v>
          </cell>
          <cell r="E7940">
            <v>0</v>
          </cell>
          <cell r="G7940">
            <v>0</v>
          </cell>
          <cell r="H7940">
            <v>15068</v>
          </cell>
        </row>
        <row r="7941">
          <cell r="B7941" t="str">
            <v>71A35</v>
          </cell>
          <cell r="C7941" t="str">
            <v xml:space="preserve">aux grouting concreto 3/8 - 170kg/cm2 </v>
          </cell>
          <cell r="D7941" t="str">
            <v>m3</v>
          </cell>
          <cell r="E7941">
            <v>1.8000000000000002E-2</v>
          </cell>
          <cell r="F7941">
            <v>0.05</v>
          </cell>
          <cell r="G7941">
            <v>354438.72418871871</v>
          </cell>
          <cell r="H7941">
            <v>6699</v>
          </cell>
        </row>
        <row r="7942">
          <cell r="B7942" t="str">
            <v>2C111</v>
          </cell>
          <cell r="C7942" t="str">
            <v xml:space="preserve">mo cuadrilla albañileria (1 of + 1 ay) </v>
          </cell>
          <cell r="D7942" t="str">
            <v>hc</v>
          </cell>
          <cell r="E7942">
            <v>0.5</v>
          </cell>
          <cell r="G7942">
            <v>15715.780981249998</v>
          </cell>
          <cell r="H7942">
            <v>7858</v>
          </cell>
        </row>
        <row r="7943">
          <cell r="B7943" t="str">
            <v>47111</v>
          </cell>
          <cell r="C7943" t="str">
            <v xml:space="preserve">elementos de consumo y proteccion </v>
          </cell>
          <cell r="D7943" t="str">
            <v>%</v>
          </cell>
          <cell r="E7943">
            <v>7858</v>
          </cell>
          <cell r="G7943">
            <v>1.4999999999999999E-2</v>
          </cell>
          <cell r="H7943">
            <v>118</v>
          </cell>
        </row>
        <row r="7944">
          <cell r="B7944" t="str">
            <v>46111</v>
          </cell>
          <cell r="C7944" t="str">
            <v xml:space="preserve">herramienta y equipo menor </v>
          </cell>
          <cell r="D7944" t="str">
            <v>%</v>
          </cell>
          <cell r="E7944">
            <v>7858</v>
          </cell>
          <cell r="G7944">
            <v>0.05</v>
          </cell>
          <cell r="H7944">
            <v>393</v>
          </cell>
        </row>
        <row r="7945">
          <cell r="C7945" t="str">
            <v>DIRECTO:  15,068 / M</v>
          </cell>
          <cell r="D7945">
            <v>0</v>
          </cell>
          <cell r="G7945">
            <v>0</v>
          </cell>
          <cell r="H7945">
            <v>0</v>
          </cell>
        </row>
        <row r="7946">
          <cell r="C7946">
            <v>0</v>
          </cell>
          <cell r="D7946">
            <v>0</v>
          </cell>
          <cell r="G7946">
            <v>0</v>
          </cell>
          <cell r="H7946">
            <v>0</v>
          </cell>
        </row>
        <row r="7947">
          <cell r="B7947" t="str">
            <v>20-04-010</v>
          </cell>
          <cell r="C7947" t="str">
            <v>CONTENEDOR DE RAICES DE LA CARTILLA DE ANDENES - 1.30x1.30 M MEDIDAS INTERIORES - H: 1.57 M. INCLUYE EXCAVACION, FUNDACIONES, BLOQUE DE CONCRETO, MORTERO DE INYECCION, ACERO DE REFUERZO, BORDILLO, LECHO FILTRANTE Y TIERRA NEGRA</v>
          </cell>
          <cell r="D7947" t="str">
            <v>U</v>
          </cell>
          <cell r="E7947">
            <v>0</v>
          </cell>
          <cell r="G7947">
            <v>0</v>
          </cell>
          <cell r="H7947">
            <v>1382644</v>
          </cell>
        </row>
        <row r="7948">
          <cell r="B7948" t="str">
            <v>2A12506</v>
          </cell>
          <cell r="C7948" t="str">
            <v xml:space="preserve">Compactación fondo de excavación con </v>
          </cell>
          <cell r="D7948" t="str">
            <v>m2</v>
          </cell>
          <cell r="E7948">
            <v>4.58</v>
          </cell>
          <cell r="G7948">
            <v>846.88</v>
          </cell>
          <cell r="H7948">
            <v>3879</v>
          </cell>
        </row>
        <row r="7949">
          <cell r="B7949" t="str">
            <v>1A12073</v>
          </cell>
          <cell r="C7949" t="str">
            <v xml:space="preserve">CONCRETO 1:2:3 AreLavRio+Grav. </v>
          </cell>
          <cell r="D7949" t="str">
            <v>M3</v>
          </cell>
          <cell r="E7949">
            <v>0.17199999999999999</v>
          </cell>
          <cell r="F7949">
            <v>0.05</v>
          </cell>
          <cell r="G7949">
            <v>302058.59000000003</v>
          </cell>
          <cell r="H7949">
            <v>54552</v>
          </cell>
        </row>
        <row r="7950">
          <cell r="B7950" t="str">
            <v>1A10099</v>
          </cell>
          <cell r="C7950" t="str">
            <v xml:space="preserve">Concreto de limpieza (solado) 1500 psi </v>
          </cell>
          <cell r="D7950" t="str">
            <v>m2</v>
          </cell>
          <cell r="E7950">
            <v>2.4900000000000002</v>
          </cell>
          <cell r="F7950">
            <v>0.05</v>
          </cell>
          <cell r="G7950">
            <v>15715.61</v>
          </cell>
          <cell r="H7950">
            <v>41088</v>
          </cell>
        </row>
        <row r="7951">
          <cell r="B7951" t="str">
            <v>2A11938</v>
          </cell>
          <cell r="C7951" t="str">
            <v xml:space="preserve">CUADRILLA ALBAÑILERIA GENERAL 1:1 </v>
          </cell>
          <cell r="D7951" t="str">
            <v>JR</v>
          </cell>
          <cell r="E7951">
            <v>0.87</v>
          </cell>
          <cell r="G7951">
            <v>133037.45000000001</v>
          </cell>
          <cell r="H7951">
            <v>115743</v>
          </cell>
        </row>
        <row r="7952">
          <cell r="B7952" t="str">
            <v>2A10093</v>
          </cell>
          <cell r="C7952" t="str">
            <v xml:space="preserve">Excavación manual+retiro suelo </v>
          </cell>
          <cell r="D7952" t="str">
            <v>m3</v>
          </cell>
          <cell r="E7952">
            <v>8.42</v>
          </cell>
          <cell r="G7952">
            <v>48112.91</v>
          </cell>
          <cell r="H7952">
            <v>405111</v>
          </cell>
        </row>
        <row r="7953">
          <cell r="B7953" t="str">
            <v>1A 271</v>
          </cell>
          <cell r="C7953" t="str">
            <v xml:space="preserve">MORTERO 1 : 5 ARENA PE¥A (M3) </v>
          </cell>
          <cell r="D7953" t="str">
            <v>M3</v>
          </cell>
          <cell r="E7953">
            <v>0.2379</v>
          </cell>
          <cell r="F7953">
            <v>0.05</v>
          </cell>
          <cell r="G7953">
            <v>236440.81</v>
          </cell>
          <cell r="H7953">
            <v>59062</v>
          </cell>
        </row>
        <row r="7954">
          <cell r="B7954" t="str">
            <v>1A13406</v>
          </cell>
          <cell r="C7954" t="str">
            <v xml:space="preserve">Mortero impermeabili 1:4 e =2.5 cm*** </v>
          </cell>
          <cell r="D7954" t="str">
            <v>M2</v>
          </cell>
          <cell r="E7954">
            <v>5.6238000000000001</v>
          </cell>
          <cell r="F7954">
            <v>0.05</v>
          </cell>
          <cell r="G7954">
            <v>26806.42</v>
          </cell>
          <cell r="H7954">
            <v>158292</v>
          </cell>
        </row>
        <row r="7955">
          <cell r="B7955" t="str">
            <v>3A11815</v>
          </cell>
          <cell r="C7955" t="str">
            <v xml:space="preserve">Relleno en gravilla de rio ** </v>
          </cell>
          <cell r="D7955" t="str">
            <v>M3</v>
          </cell>
          <cell r="E7955">
            <v>0.128</v>
          </cell>
          <cell r="G7955">
            <v>130117.58</v>
          </cell>
          <cell r="H7955">
            <v>16655</v>
          </cell>
        </row>
        <row r="7956">
          <cell r="B7956" t="str">
            <v>3A11957</v>
          </cell>
          <cell r="C7956" t="str">
            <v xml:space="preserve">Relleno en tierra negra </v>
          </cell>
          <cell r="D7956" t="str">
            <v>M3</v>
          </cell>
          <cell r="E7956">
            <v>2.3725000000000001</v>
          </cell>
          <cell r="G7956">
            <v>62850.43</v>
          </cell>
          <cell r="H7956">
            <v>149113</v>
          </cell>
        </row>
        <row r="7957">
          <cell r="B7957" t="str">
            <v>3A11394</v>
          </cell>
          <cell r="C7957" t="str">
            <v xml:space="preserve">Relleno Recebo Afirmado (Compact-rana)** </v>
          </cell>
          <cell r="D7957" t="str">
            <v>M3</v>
          </cell>
          <cell r="E7957">
            <v>0.4743</v>
          </cell>
          <cell r="G7957">
            <v>54662.86</v>
          </cell>
          <cell r="H7957">
            <v>25927</v>
          </cell>
        </row>
        <row r="7958">
          <cell r="B7958" t="str">
            <v>3A11388</v>
          </cell>
          <cell r="C7958" t="str">
            <v xml:space="preserve">Relleno Subbase Granular compact.con </v>
          </cell>
          <cell r="D7958" t="str">
            <v>M3</v>
          </cell>
          <cell r="E7958">
            <v>0.88319999999999999</v>
          </cell>
          <cell r="G7958">
            <v>79296.11</v>
          </cell>
          <cell r="H7958">
            <v>70034</v>
          </cell>
        </row>
        <row r="7959">
          <cell r="B7959" t="str">
            <v>19'</v>
          </cell>
          <cell r="C7959" t="str">
            <v xml:space="preserve">ALAMBRE NEGRO Cal. 18 </v>
          </cell>
          <cell r="D7959" t="str">
            <v>KG</v>
          </cell>
          <cell r="E7959">
            <v>1.1778999999999999</v>
          </cell>
          <cell r="F7959">
            <v>0.05</v>
          </cell>
          <cell r="G7959">
            <v>3810</v>
          </cell>
          <cell r="H7959">
            <v>4712</v>
          </cell>
        </row>
        <row r="7960">
          <cell r="B7960" t="str">
            <v>11991</v>
          </cell>
          <cell r="C7960" t="str">
            <v xml:space="preserve">HIERRO A-37 1/4" </v>
          </cell>
          <cell r="D7960" t="str">
            <v>KG</v>
          </cell>
          <cell r="E7960">
            <v>9.8279999999999994</v>
          </cell>
          <cell r="F7960">
            <v>0.05</v>
          </cell>
          <cell r="G7960">
            <v>2283</v>
          </cell>
          <cell r="H7960">
            <v>23559</v>
          </cell>
        </row>
        <row r="7961">
          <cell r="B7961" t="str">
            <v>1102913</v>
          </cell>
          <cell r="C7961" t="str">
            <v xml:space="preserve">LADRILLO TOLETE COMUN-10 X .20 X.06 </v>
          </cell>
          <cell r="D7961" t="str">
            <v>UN</v>
          </cell>
          <cell r="E7961">
            <v>414.75</v>
          </cell>
          <cell r="F7961">
            <v>0.05</v>
          </cell>
          <cell r="G7961">
            <v>450</v>
          </cell>
          <cell r="H7961">
            <v>195969</v>
          </cell>
        </row>
        <row r="7962">
          <cell r="B7962" t="str">
            <v>1942</v>
          </cell>
          <cell r="C7962" t="str">
            <v xml:space="preserve">TABLA BURRA (30x2,5CM) L=3M ORDINARIO </v>
          </cell>
          <cell r="D7962" t="str">
            <v>ML</v>
          </cell>
          <cell r="E7962">
            <v>3.976</v>
          </cell>
          <cell r="F7962">
            <v>0.05</v>
          </cell>
          <cell r="G7962">
            <v>5950</v>
          </cell>
          <cell r="H7962">
            <v>24840</v>
          </cell>
        </row>
        <row r="7963">
          <cell r="B7963" t="str">
            <v>47111</v>
          </cell>
          <cell r="C7963" t="str">
            <v xml:space="preserve">elementos de consumo y proteccion </v>
          </cell>
          <cell r="D7963" t="str">
            <v>%</v>
          </cell>
          <cell r="E7963">
            <v>524733</v>
          </cell>
          <cell r="G7963">
            <v>1.4999999999999999E-2</v>
          </cell>
          <cell r="H7963">
            <v>7871</v>
          </cell>
        </row>
        <row r="7964">
          <cell r="B7964" t="str">
            <v>46111</v>
          </cell>
          <cell r="C7964" t="str">
            <v xml:space="preserve">herramienta y equipo menor </v>
          </cell>
          <cell r="D7964" t="str">
            <v>%</v>
          </cell>
          <cell r="E7964">
            <v>524733</v>
          </cell>
          <cell r="G7964">
            <v>0.05</v>
          </cell>
          <cell r="H7964">
            <v>26237</v>
          </cell>
        </row>
        <row r="7965">
          <cell r="C7965" t="str">
            <v>DIRECTO:  1,382,644 / U</v>
          </cell>
          <cell r="D7965">
            <v>0</v>
          </cell>
          <cell r="G7965">
            <v>0</v>
          </cell>
          <cell r="H7965">
            <v>0</v>
          </cell>
        </row>
        <row r="7966">
          <cell r="C7966">
            <v>0</v>
          </cell>
          <cell r="D7966">
            <v>0</v>
          </cell>
          <cell r="G7966">
            <v>0</v>
          </cell>
          <cell r="H7966">
            <v>0</v>
          </cell>
        </row>
        <row r="7967">
          <cell r="B7967" t="str">
            <v>20-04-510</v>
          </cell>
          <cell r="C7967" t="e">
            <v>#N/A</v>
          </cell>
          <cell r="D7967" t="e">
            <v>#N/A</v>
          </cell>
          <cell r="E7967">
            <v>0</v>
          </cell>
          <cell r="G7967">
            <v>0</v>
          </cell>
          <cell r="H7967" t="e">
            <v>#N/A</v>
          </cell>
        </row>
        <row r="7968">
          <cell r="B7968" t="str">
            <v>1PA67</v>
          </cell>
          <cell r="C7968" t="str">
            <v xml:space="preserve">Caucho Tequendama </v>
          </cell>
          <cell r="D7968" t="str">
            <v>u</v>
          </cell>
          <cell r="E7968">
            <v>1</v>
          </cell>
          <cell r="G7968">
            <v>38500</v>
          </cell>
          <cell r="H7968">
            <v>38500</v>
          </cell>
        </row>
        <row r="7969">
          <cell r="B7969" t="str">
            <v>1PA18</v>
          </cell>
          <cell r="C7969" t="str">
            <v xml:space="preserve">Tierra Negra acorde con informe paisajismo </v>
          </cell>
          <cell r="D7969" t="str">
            <v>m3</v>
          </cell>
          <cell r="E7969">
            <v>0.78539816339744828</v>
          </cell>
          <cell r="F7969">
            <v>0.03</v>
          </cell>
          <cell r="G7969">
            <v>68000</v>
          </cell>
          <cell r="H7969">
            <v>55009</v>
          </cell>
        </row>
        <row r="7970">
          <cell r="B7970" t="str">
            <v>1PA68</v>
          </cell>
          <cell r="C7970" t="str">
            <v xml:space="preserve">Hidrorretenedor tipo Terracottem o equivalente </v>
          </cell>
          <cell r="D7970" t="str">
            <v>gr</v>
          </cell>
          <cell r="E7970">
            <v>20</v>
          </cell>
          <cell r="F7970">
            <v>0.03</v>
          </cell>
          <cell r="G7970">
            <v>31.4</v>
          </cell>
          <cell r="H7970">
            <v>647</v>
          </cell>
        </row>
        <row r="7971">
          <cell r="B7971" t="str">
            <v>2C11C</v>
          </cell>
          <cell r="C7971" t="str">
            <v xml:space="preserve">mo cuadrilla jardineria (1 of + 2 ay) </v>
          </cell>
          <cell r="D7971" t="str">
            <v>hc</v>
          </cell>
          <cell r="E7971">
            <v>0.3</v>
          </cell>
          <cell r="G7971">
            <v>56916.901417499997</v>
          </cell>
          <cell r="H7971">
            <v>17075</v>
          </cell>
        </row>
        <row r="7972">
          <cell r="B7972" t="str">
            <v>47111</v>
          </cell>
          <cell r="C7972" t="str">
            <v xml:space="preserve">elementos de consumo y proteccion </v>
          </cell>
          <cell r="D7972" t="str">
            <v>%</v>
          </cell>
          <cell r="E7972">
            <v>17075</v>
          </cell>
          <cell r="G7972">
            <v>1.4999999999999999E-2</v>
          </cell>
          <cell r="H7972">
            <v>256</v>
          </cell>
        </row>
        <row r="7973">
          <cell r="B7973" t="str">
            <v>46111</v>
          </cell>
          <cell r="C7973" t="str">
            <v xml:space="preserve">herramienta y equipo menor </v>
          </cell>
          <cell r="D7973" t="str">
            <v>%</v>
          </cell>
          <cell r="E7973">
            <v>17075</v>
          </cell>
          <cell r="G7973">
            <v>0.05</v>
          </cell>
          <cell r="H7973">
            <v>854</v>
          </cell>
        </row>
        <row r="7974">
          <cell r="C7974" t="e">
            <v>#N/A</v>
          </cell>
          <cell r="D7974">
            <v>0</v>
          </cell>
          <cell r="G7974">
            <v>0</v>
          </cell>
          <cell r="H7974">
            <v>0</v>
          </cell>
        </row>
        <row r="7975">
          <cell r="C7975">
            <v>0</v>
          </cell>
          <cell r="D7975">
            <v>0</v>
          </cell>
          <cell r="G7975">
            <v>0</v>
          </cell>
          <cell r="H7975">
            <v>0</v>
          </cell>
        </row>
        <row r="7976">
          <cell r="B7976" t="str">
            <v>20-04-520</v>
          </cell>
          <cell r="C7976" t="e">
            <v>#N/A</v>
          </cell>
          <cell r="D7976" t="e">
            <v>#N/A</v>
          </cell>
          <cell r="E7976">
            <v>0</v>
          </cell>
          <cell r="G7976">
            <v>0</v>
          </cell>
          <cell r="H7976" t="e">
            <v>#N/A</v>
          </cell>
        </row>
        <row r="7977">
          <cell r="B7977" t="str">
            <v>1PA62</v>
          </cell>
          <cell r="C7977" t="str">
            <v xml:space="preserve">Muelle </v>
          </cell>
          <cell r="D7977" t="str">
            <v>u</v>
          </cell>
          <cell r="E7977">
            <v>1</v>
          </cell>
          <cell r="G7977">
            <v>24000</v>
          </cell>
          <cell r="H7977">
            <v>24000</v>
          </cell>
        </row>
        <row r="7978">
          <cell r="B7978" t="str">
            <v>1PA18</v>
          </cell>
          <cell r="C7978" t="str">
            <v xml:space="preserve">Tierra Negra acorde con informe paisajismo </v>
          </cell>
          <cell r="D7978" t="str">
            <v>m3</v>
          </cell>
          <cell r="E7978">
            <v>0.78539816339744828</v>
          </cell>
          <cell r="F7978">
            <v>0.03</v>
          </cell>
          <cell r="G7978">
            <v>68000</v>
          </cell>
          <cell r="H7978">
            <v>55009</v>
          </cell>
        </row>
        <row r="7979">
          <cell r="B7979" t="str">
            <v>1PA68</v>
          </cell>
          <cell r="C7979" t="str">
            <v xml:space="preserve">Hidrorretenedor tipo Terracottem o equivalente </v>
          </cell>
          <cell r="D7979" t="str">
            <v>gr</v>
          </cell>
          <cell r="E7979">
            <v>20</v>
          </cell>
          <cell r="F7979">
            <v>0.03</v>
          </cell>
          <cell r="G7979">
            <v>31.4</v>
          </cell>
          <cell r="H7979">
            <v>647</v>
          </cell>
        </row>
        <row r="7980">
          <cell r="B7980" t="str">
            <v>2C11C</v>
          </cell>
          <cell r="C7980" t="str">
            <v xml:space="preserve">mo cuadrilla jardineria (1 of + 2 ay) </v>
          </cell>
          <cell r="D7980" t="str">
            <v>hc</v>
          </cell>
          <cell r="E7980">
            <v>0.3</v>
          </cell>
          <cell r="G7980">
            <v>56916.901417499997</v>
          </cell>
          <cell r="H7980">
            <v>17075</v>
          </cell>
        </row>
        <row r="7981">
          <cell r="B7981" t="str">
            <v>47111</v>
          </cell>
          <cell r="C7981" t="str">
            <v xml:space="preserve">elementos de consumo y proteccion </v>
          </cell>
          <cell r="D7981" t="str">
            <v>%</v>
          </cell>
          <cell r="E7981">
            <v>17075</v>
          </cell>
          <cell r="G7981">
            <v>1.4999999999999999E-2</v>
          </cell>
          <cell r="H7981">
            <v>256</v>
          </cell>
        </row>
        <row r="7982">
          <cell r="B7982" t="str">
            <v>46111</v>
          </cell>
          <cell r="C7982" t="str">
            <v xml:space="preserve">herramienta y equipo menor </v>
          </cell>
          <cell r="D7982" t="str">
            <v>%</v>
          </cell>
          <cell r="E7982">
            <v>17075</v>
          </cell>
          <cell r="G7982">
            <v>0.05</v>
          </cell>
          <cell r="H7982">
            <v>854</v>
          </cell>
        </row>
        <row r="7983">
          <cell r="C7983" t="e">
            <v>#N/A</v>
          </cell>
          <cell r="D7983">
            <v>0</v>
          </cell>
          <cell r="G7983">
            <v>0</v>
          </cell>
          <cell r="H7983">
            <v>0</v>
          </cell>
        </row>
        <row r="7984">
          <cell r="C7984">
            <v>0</v>
          </cell>
          <cell r="D7984">
            <v>0</v>
          </cell>
          <cell r="G7984">
            <v>0</v>
          </cell>
          <cell r="H7984">
            <v>0</v>
          </cell>
        </row>
        <row r="7985">
          <cell r="B7985" t="str">
            <v>20-04-540</v>
          </cell>
          <cell r="C7985" t="e">
            <v>#N/A</v>
          </cell>
          <cell r="D7985" t="e">
            <v>#N/A</v>
          </cell>
          <cell r="E7985">
            <v>0</v>
          </cell>
          <cell r="G7985">
            <v>0</v>
          </cell>
          <cell r="H7985" t="e">
            <v>#N/A</v>
          </cell>
        </row>
        <row r="7986">
          <cell r="B7986" t="str">
            <v>1PA63</v>
          </cell>
          <cell r="C7986" t="str">
            <v xml:space="preserve">Palma de Cera </v>
          </cell>
          <cell r="D7986" t="str">
            <v>u</v>
          </cell>
          <cell r="E7986">
            <v>1</v>
          </cell>
          <cell r="G7986">
            <v>35000</v>
          </cell>
          <cell r="H7986">
            <v>35000</v>
          </cell>
        </row>
        <row r="7987">
          <cell r="B7987" t="str">
            <v>1PA18</v>
          </cell>
          <cell r="C7987" t="str">
            <v xml:space="preserve">Tierra Negra acorde con informe paisajismo </v>
          </cell>
          <cell r="D7987" t="str">
            <v>m3</v>
          </cell>
          <cell r="E7987">
            <v>0.78539816339744828</v>
          </cell>
          <cell r="F7987">
            <v>0.03</v>
          </cell>
          <cell r="G7987">
            <v>68000</v>
          </cell>
          <cell r="H7987">
            <v>55009</v>
          </cell>
        </row>
        <row r="7988">
          <cell r="B7988" t="str">
            <v>1PA68</v>
          </cell>
          <cell r="C7988" t="str">
            <v xml:space="preserve">Hidrorretenedor tipo Terracottem o equivalente </v>
          </cell>
          <cell r="D7988" t="str">
            <v>gr</v>
          </cell>
          <cell r="E7988">
            <v>20</v>
          </cell>
          <cell r="F7988">
            <v>0.03</v>
          </cell>
          <cell r="G7988">
            <v>31.4</v>
          </cell>
          <cell r="H7988">
            <v>647</v>
          </cell>
        </row>
        <row r="7989">
          <cell r="B7989" t="str">
            <v>2C11C</v>
          </cell>
          <cell r="C7989" t="str">
            <v xml:space="preserve">mo cuadrilla jardineria (1 of + 2 ay) </v>
          </cell>
          <cell r="D7989" t="str">
            <v>hc</v>
          </cell>
          <cell r="E7989">
            <v>0.3</v>
          </cell>
          <cell r="G7989">
            <v>56916.901417499997</v>
          </cell>
          <cell r="H7989">
            <v>17075</v>
          </cell>
        </row>
        <row r="7990">
          <cell r="B7990" t="str">
            <v>47111</v>
          </cell>
          <cell r="C7990" t="str">
            <v xml:space="preserve">elementos de consumo y proteccion </v>
          </cell>
          <cell r="D7990" t="str">
            <v>%</v>
          </cell>
          <cell r="E7990">
            <v>17075</v>
          </cell>
          <cell r="G7990">
            <v>1.4999999999999999E-2</v>
          </cell>
          <cell r="H7990">
            <v>256</v>
          </cell>
        </row>
        <row r="7991">
          <cell r="B7991" t="str">
            <v>46111</v>
          </cell>
          <cell r="C7991" t="str">
            <v xml:space="preserve">herramienta y equipo menor </v>
          </cell>
          <cell r="D7991" t="str">
            <v>%</v>
          </cell>
          <cell r="E7991">
            <v>17075</v>
          </cell>
          <cell r="G7991">
            <v>0.05</v>
          </cell>
          <cell r="H7991">
            <v>854</v>
          </cell>
        </row>
        <row r="7992">
          <cell r="C7992" t="e">
            <v>#N/A</v>
          </cell>
          <cell r="D7992">
            <v>0</v>
          </cell>
          <cell r="G7992">
            <v>0</v>
          </cell>
          <cell r="H7992">
            <v>0</v>
          </cell>
        </row>
        <row r="7993">
          <cell r="C7993">
            <v>0</v>
          </cell>
          <cell r="D7993">
            <v>0</v>
          </cell>
          <cell r="G7993">
            <v>0</v>
          </cell>
          <cell r="H7993">
            <v>0</v>
          </cell>
        </row>
        <row r="7994">
          <cell r="B7994" t="str">
            <v>20-04-900</v>
          </cell>
          <cell r="C7994" t="e">
            <v>#N/A</v>
          </cell>
          <cell r="D7994" t="e">
            <v>#N/A</v>
          </cell>
          <cell r="E7994">
            <v>0</v>
          </cell>
          <cell r="G7994">
            <v>0</v>
          </cell>
          <cell r="H7994" t="e">
            <v>#N/A</v>
          </cell>
        </row>
        <row r="7995">
          <cell r="B7995" t="str">
            <v>3O21B</v>
          </cell>
          <cell r="C7995" t="str">
            <v xml:space="preserve">tierra negra abonada </v>
          </cell>
          <cell r="D7995" t="str">
            <v>m3</v>
          </cell>
          <cell r="E7995">
            <v>1</v>
          </cell>
          <cell r="G7995">
            <v>132894.44</v>
          </cell>
          <cell r="H7995">
            <v>132894</v>
          </cell>
        </row>
        <row r="7996">
          <cell r="B7996" t="str">
            <v>2C111</v>
          </cell>
          <cell r="C7996" t="str">
            <v xml:space="preserve">mo cuadrilla albañileria (1 of + 1 ay) </v>
          </cell>
          <cell r="D7996" t="str">
            <v>hc</v>
          </cell>
          <cell r="E7996">
            <v>0.5</v>
          </cell>
          <cell r="G7996">
            <v>15715.780981249998</v>
          </cell>
          <cell r="H7996">
            <v>7858</v>
          </cell>
        </row>
        <row r="7997">
          <cell r="B7997" t="str">
            <v>47111</v>
          </cell>
          <cell r="C7997" t="str">
            <v xml:space="preserve">elementos de consumo y proteccion </v>
          </cell>
          <cell r="D7997" t="str">
            <v>%</v>
          </cell>
          <cell r="E7997">
            <v>7858</v>
          </cell>
          <cell r="G7997">
            <v>1.4999999999999999E-2</v>
          </cell>
          <cell r="H7997">
            <v>118</v>
          </cell>
        </row>
        <row r="7998">
          <cell r="B7998" t="str">
            <v>46111</v>
          </cell>
          <cell r="C7998" t="str">
            <v xml:space="preserve">herramienta y equipo menor </v>
          </cell>
          <cell r="D7998" t="str">
            <v>%</v>
          </cell>
          <cell r="E7998">
            <v>7858</v>
          </cell>
          <cell r="G7998">
            <v>0.05</v>
          </cell>
          <cell r="H7998">
            <v>393</v>
          </cell>
        </row>
        <row r="7999">
          <cell r="C7999" t="e">
            <v>#N/A</v>
          </cell>
          <cell r="D7999">
            <v>0</v>
          </cell>
          <cell r="G7999">
            <v>0</v>
          </cell>
          <cell r="H7999">
            <v>0</v>
          </cell>
        </row>
        <row r="8000">
          <cell r="C8000">
            <v>0</v>
          </cell>
          <cell r="D8000">
            <v>0</v>
          </cell>
          <cell r="G8000">
            <v>0</v>
          </cell>
          <cell r="H8000">
            <v>0</v>
          </cell>
        </row>
        <row r="8001">
          <cell r="B8001" t="str">
            <v>20-05-010</v>
          </cell>
          <cell r="C8001" t="str">
            <v>ACERO DE REFUERZO FY 420 MPA</v>
          </cell>
          <cell r="D8001" t="str">
            <v>KG</v>
          </cell>
          <cell r="E8001">
            <v>0</v>
          </cell>
          <cell r="G8001">
            <v>0</v>
          </cell>
          <cell r="H8001">
            <v>3246</v>
          </cell>
        </row>
        <row r="8002">
          <cell r="B8002" t="str">
            <v>13315</v>
          </cell>
          <cell r="C8002" t="str">
            <v xml:space="preserve">HIERRO PR-60 1/2" Figurado </v>
          </cell>
          <cell r="D8002" t="str">
            <v>KG</v>
          </cell>
          <cell r="E8002">
            <v>1</v>
          </cell>
          <cell r="F8002">
            <v>0.02</v>
          </cell>
          <cell r="G8002">
            <v>2558</v>
          </cell>
          <cell r="H8002">
            <v>2609</v>
          </cell>
        </row>
        <row r="8003">
          <cell r="B8003" t="str">
            <v>19'</v>
          </cell>
          <cell r="C8003" t="str">
            <v xml:space="preserve">ALAMBRE NEGRO Cal. 18 </v>
          </cell>
          <cell r="D8003" t="str">
            <v>KG</v>
          </cell>
          <cell r="E8003">
            <v>2.5600000000000001E-2</v>
          </cell>
          <cell r="G8003">
            <v>3810</v>
          </cell>
          <cell r="H8003">
            <v>98</v>
          </cell>
        </row>
        <row r="8004">
          <cell r="B8004" t="str">
            <v>2A11938</v>
          </cell>
          <cell r="C8004" t="str">
            <v xml:space="preserve">CUADRILLA ALBAÑILERIA GENERAL 1:1 </v>
          </cell>
          <cell r="D8004" t="str">
            <v>JR</v>
          </cell>
          <cell r="E8004">
            <v>3.8E-3</v>
          </cell>
          <cell r="G8004">
            <v>133037.45000000001</v>
          </cell>
          <cell r="H8004">
            <v>506</v>
          </cell>
        </row>
        <row r="8005">
          <cell r="B8005" t="str">
            <v>47111</v>
          </cell>
          <cell r="C8005" t="str">
            <v xml:space="preserve">elementos de consumo y proteccion </v>
          </cell>
          <cell r="D8005" t="str">
            <v>%</v>
          </cell>
          <cell r="E8005">
            <v>506</v>
          </cell>
          <cell r="G8005">
            <v>1.4999999999999999E-2</v>
          </cell>
          <cell r="H8005">
            <v>8</v>
          </cell>
        </row>
        <row r="8006">
          <cell r="B8006" t="str">
            <v>46111</v>
          </cell>
          <cell r="C8006" t="str">
            <v xml:space="preserve">herramienta y equipo menor </v>
          </cell>
          <cell r="D8006" t="str">
            <v>%</v>
          </cell>
          <cell r="E8006">
            <v>506</v>
          </cell>
          <cell r="G8006">
            <v>0.05</v>
          </cell>
          <cell r="H8006">
            <v>25</v>
          </cell>
        </row>
        <row r="8007">
          <cell r="C8007" t="str">
            <v>DIRECTO:  3,246 / KG</v>
          </cell>
          <cell r="D8007">
            <v>0</v>
          </cell>
          <cell r="G8007">
            <v>0</v>
          </cell>
          <cell r="H8007">
            <v>0</v>
          </cell>
        </row>
        <row r="8008">
          <cell r="C8008">
            <v>0</v>
          </cell>
          <cell r="D8008">
            <v>0</v>
          </cell>
          <cell r="G8008">
            <v>0</v>
          </cell>
          <cell r="H8008">
            <v>0</v>
          </cell>
        </row>
        <row r="8009">
          <cell r="B8009" t="str">
            <v>20-05-020</v>
          </cell>
          <cell r="C8009" t="str">
            <v>MALLA ELECTROSOLDADA TIPO ESTANDAR FY 493 MPA</v>
          </cell>
          <cell r="D8009" t="str">
            <v>KG</v>
          </cell>
          <cell r="E8009">
            <v>0</v>
          </cell>
          <cell r="G8009">
            <v>0</v>
          </cell>
          <cell r="H8009">
            <v>2991</v>
          </cell>
        </row>
        <row r="8010">
          <cell r="B8010" t="str">
            <v>17110</v>
          </cell>
          <cell r="C8010" t="str">
            <v xml:space="preserve">malla electrosoldada estandar </v>
          </cell>
          <cell r="D8010" t="str">
            <v>kg</v>
          </cell>
          <cell r="E8010">
            <v>1</v>
          </cell>
          <cell r="F8010">
            <v>0.03</v>
          </cell>
          <cell r="G8010">
            <v>2356.1999999999998</v>
          </cell>
          <cell r="H8010">
            <v>2427</v>
          </cell>
        </row>
        <row r="8011">
          <cell r="B8011" t="str">
            <v>15231</v>
          </cell>
          <cell r="C8011" t="str">
            <v xml:space="preserve">alambre negro no. 17 </v>
          </cell>
          <cell r="D8011" t="str">
            <v>kg</v>
          </cell>
          <cell r="E8011">
            <v>2.5000000000000001E-2</v>
          </cell>
          <cell r="G8011">
            <v>3451</v>
          </cell>
          <cell r="H8011">
            <v>86</v>
          </cell>
        </row>
        <row r="8012">
          <cell r="B8012" t="str">
            <v>2C111</v>
          </cell>
          <cell r="C8012" t="str">
            <v xml:space="preserve">mo cuadrilla albañileria (1 of + 1 ay) </v>
          </cell>
          <cell r="D8012" t="str">
            <v>hc</v>
          </cell>
          <cell r="E8012">
            <v>2.8571428571428571E-2</v>
          </cell>
          <cell r="G8012">
            <v>15715.780981249998</v>
          </cell>
          <cell r="H8012">
            <v>449</v>
          </cell>
        </row>
        <row r="8013">
          <cell r="B8013" t="str">
            <v>47111</v>
          </cell>
          <cell r="C8013" t="str">
            <v xml:space="preserve">elementos de consumo y proteccion </v>
          </cell>
          <cell r="D8013" t="str">
            <v>%</v>
          </cell>
          <cell r="E8013">
            <v>449</v>
          </cell>
          <cell r="G8013">
            <v>1.4999999999999999E-2</v>
          </cell>
          <cell r="H8013">
            <v>7</v>
          </cell>
        </row>
        <row r="8014">
          <cell r="B8014" t="str">
            <v>46111</v>
          </cell>
          <cell r="C8014" t="str">
            <v xml:space="preserve">herramienta y equipo menor </v>
          </cell>
          <cell r="D8014" t="str">
            <v>%</v>
          </cell>
          <cell r="E8014">
            <v>449</v>
          </cell>
          <cell r="G8014">
            <v>0.05</v>
          </cell>
          <cell r="H8014">
            <v>22</v>
          </cell>
        </row>
        <row r="8015">
          <cell r="C8015" t="str">
            <v>DIRECTO:  2,991 / KG</v>
          </cell>
          <cell r="D8015">
            <v>0</v>
          </cell>
          <cell r="G8015">
            <v>0</v>
          </cell>
          <cell r="H8015">
            <v>0</v>
          </cell>
        </row>
        <row r="8016">
          <cell r="B8016" t="str">
            <v>26</v>
          </cell>
          <cell r="C8016" t="str">
            <v>EQUIPOS ESPECIALES</v>
          </cell>
          <cell r="D8016">
            <v>0</v>
          </cell>
          <cell r="G8016">
            <v>0</v>
          </cell>
          <cell r="H8016">
            <v>0</v>
          </cell>
        </row>
        <row r="8017">
          <cell r="B8017" t="str">
            <v>26-01-010</v>
          </cell>
          <cell r="C8017" t="str">
            <v>SUMINISTRO E INSTALACION DE ASCENSOR PARA PASAJEROS. ASCENSOR SIN CUARTO DE MAQUINAS - 2 PARADAS, 575 KG, 1.6 M/S. 9 PASAJEROS SERIE 3300 NEW EDITION DE SCHINDLER ANDINO O EQUIVALENTE</v>
          </cell>
          <cell r="D8017" t="str">
            <v>U</v>
          </cell>
          <cell r="E8017">
            <v>0</v>
          </cell>
          <cell r="G8017">
            <v>0</v>
          </cell>
          <cell r="H8017">
            <v>89694470</v>
          </cell>
        </row>
        <row r="8018">
          <cell r="B8018" t="str">
            <v>3I415</v>
          </cell>
          <cell r="C8018" t="str">
            <v xml:space="preserve">s. e i. ascensor pasajeros - 675 kg - 2 paradas - 9 pasajeros </v>
          </cell>
          <cell r="D8018" t="str">
            <v>u</v>
          </cell>
          <cell r="E8018">
            <v>1</v>
          </cell>
          <cell r="G8018">
            <v>88560990</v>
          </cell>
          <cell r="H8018">
            <v>88560990</v>
          </cell>
        </row>
        <row r="8019">
          <cell r="B8019" t="str">
            <v>2A11938</v>
          </cell>
          <cell r="C8019" t="str">
            <v xml:space="preserve">CUADRILLA ALBAÑILERIA GENERAL 1:1 </v>
          </cell>
          <cell r="D8019" t="str">
            <v>JR</v>
          </cell>
          <cell r="E8019">
            <v>8</v>
          </cell>
          <cell r="G8019">
            <v>133037.45000000001</v>
          </cell>
          <cell r="H8019">
            <v>1064300</v>
          </cell>
        </row>
        <row r="8020">
          <cell r="B8020" t="str">
            <v>47111</v>
          </cell>
          <cell r="C8020" t="str">
            <v xml:space="preserve">elementos de consumo y proteccion </v>
          </cell>
          <cell r="D8020" t="str">
            <v>%</v>
          </cell>
          <cell r="E8020">
            <v>1064300</v>
          </cell>
          <cell r="G8020">
            <v>1.4999999999999999E-2</v>
          </cell>
          <cell r="H8020">
            <v>15965</v>
          </cell>
        </row>
        <row r="8021">
          <cell r="B8021" t="str">
            <v>46111</v>
          </cell>
          <cell r="C8021" t="str">
            <v xml:space="preserve">herramienta y equipo menor </v>
          </cell>
          <cell r="D8021" t="str">
            <v>%</v>
          </cell>
          <cell r="E8021">
            <v>1064300</v>
          </cell>
          <cell r="G8021">
            <v>0.05</v>
          </cell>
          <cell r="H8021">
            <v>53215</v>
          </cell>
        </row>
        <row r="8022">
          <cell r="C8022" t="str">
            <v>DIRECTO:  89,694,470 / U</v>
          </cell>
          <cell r="D8022">
            <v>0</v>
          </cell>
          <cell r="G8022">
            <v>0</v>
          </cell>
          <cell r="H8022">
            <v>0</v>
          </cell>
        </row>
        <row r="8023">
          <cell r="C8023">
            <v>0</v>
          </cell>
          <cell r="D8023">
            <v>0</v>
          </cell>
          <cell r="G8023">
            <v>0</v>
          </cell>
          <cell r="H8023">
            <v>0</v>
          </cell>
        </row>
        <row r="8024">
          <cell r="B8024" t="str">
            <v>26-01-020</v>
          </cell>
          <cell r="C8024" t="str">
            <v>SUMINISTRO E INSTALACION DE ASCENSOR PARA PASAJEROS GIMNASIO. ASCENSOR SIN CUARTO DE MAQUINAS - 2 PARADAS, 535 KG, 1 M/S. 7 PASAJEROS SERIE 3300 NEW EDITION DE SCHINDLER ANDINO O EQUIVALENTE</v>
          </cell>
          <cell r="D8024" t="str">
            <v>U</v>
          </cell>
          <cell r="E8024">
            <v>0</v>
          </cell>
          <cell r="G8024">
            <v>0</v>
          </cell>
          <cell r="H8024">
            <v>77763530</v>
          </cell>
        </row>
        <row r="8025">
          <cell r="B8025" t="str">
            <v>3I414</v>
          </cell>
          <cell r="C8025" t="str">
            <v xml:space="preserve">s. e i. ascensor gimnasio - 535 kg - 2 paradas - 7 pasajeros </v>
          </cell>
          <cell r="D8025" t="str">
            <v>u</v>
          </cell>
          <cell r="E8025">
            <v>1</v>
          </cell>
          <cell r="G8025">
            <v>76630050</v>
          </cell>
          <cell r="H8025">
            <v>76630050</v>
          </cell>
        </row>
        <row r="8026">
          <cell r="B8026" t="str">
            <v>2A11938</v>
          </cell>
          <cell r="C8026" t="str">
            <v xml:space="preserve">CUADRILLA ALBAÑILERIA GENERAL 1:1 </v>
          </cell>
          <cell r="D8026" t="str">
            <v>JR</v>
          </cell>
          <cell r="E8026">
            <v>8</v>
          </cell>
          <cell r="G8026">
            <v>133037.45000000001</v>
          </cell>
          <cell r="H8026">
            <v>1064300</v>
          </cell>
        </row>
        <row r="8027">
          <cell r="B8027" t="str">
            <v>47111</v>
          </cell>
          <cell r="C8027" t="str">
            <v xml:space="preserve">elementos de consumo y proteccion </v>
          </cell>
          <cell r="D8027" t="str">
            <v>%</v>
          </cell>
          <cell r="E8027">
            <v>1064300</v>
          </cell>
          <cell r="G8027">
            <v>1.4999999999999999E-2</v>
          </cell>
          <cell r="H8027">
            <v>15965</v>
          </cell>
        </row>
        <row r="8028">
          <cell r="B8028" t="str">
            <v>46111</v>
          </cell>
          <cell r="C8028" t="str">
            <v xml:space="preserve">herramienta y equipo menor </v>
          </cell>
          <cell r="D8028" t="str">
            <v>%</v>
          </cell>
          <cell r="E8028">
            <v>1064300</v>
          </cell>
          <cell r="G8028">
            <v>0.05</v>
          </cell>
          <cell r="H8028">
            <v>53215</v>
          </cell>
        </row>
        <row r="8029">
          <cell r="C8029" t="str">
            <v>DIRECTO:  77,763,530 / U</v>
          </cell>
          <cell r="D8029">
            <v>0</v>
          </cell>
          <cell r="G8029">
            <v>0</v>
          </cell>
          <cell r="H8029">
            <v>0</v>
          </cell>
        </row>
        <row r="8030">
          <cell r="C8030">
            <v>0</v>
          </cell>
          <cell r="D8030">
            <v>0</v>
          </cell>
          <cell r="G8030">
            <v>0</v>
          </cell>
          <cell r="H8030">
            <v>0</v>
          </cell>
        </row>
        <row r="8031">
          <cell r="B8031" t="str">
            <v>26-01-030</v>
          </cell>
          <cell r="C8031" t="str">
            <v>SUMINISTRO E INSTALACION DE ASCENSOR PARA PASAJEROS RESTAURANTE. ASCENSOR SIN CUARTO DE MAQUINAS - 2 PARADAS, 825 KG, 1 M/S. 11 PASAJEROS SERIE 3300 NEW EDITION DE SCHINDLER ANDINO O EQUIVALENTE</v>
          </cell>
          <cell r="D8031" t="str">
            <v>U</v>
          </cell>
          <cell r="E8031">
            <v>0</v>
          </cell>
          <cell r="G8031">
            <v>0</v>
          </cell>
          <cell r="H8031">
            <v>90929690</v>
          </cell>
        </row>
        <row r="8032">
          <cell r="B8032" t="str">
            <v>3I413</v>
          </cell>
          <cell r="C8032" t="str">
            <v xml:space="preserve">s. e i. ascensor restaurante - 825 kg - 2 paradas - 11 pasajeros </v>
          </cell>
          <cell r="D8032" t="str">
            <v>u</v>
          </cell>
          <cell r="E8032">
            <v>1</v>
          </cell>
          <cell r="G8032">
            <v>89796210</v>
          </cell>
          <cell r="H8032">
            <v>89796210</v>
          </cell>
        </row>
        <row r="8033">
          <cell r="B8033" t="str">
            <v>2A11938</v>
          </cell>
          <cell r="C8033" t="str">
            <v xml:space="preserve">CUADRILLA ALBAÑILERIA GENERAL 1:1 </v>
          </cell>
          <cell r="D8033" t="str">
            <v>JR</v>
          </cell>
          <cell r="E8033">
            <v>8</v>
          </cell>
          <cell r="G8033">
            <v>133037.45000000001</v>
          </cell>
          <cell r="H8033">
            <v>1064300</v>
          </cell>
        </row>
        <row r="8034">
          <cell r="B8034" t="str">
            <v>47111</v>
          </cell>
          <cell r="C8034" t="str">
            <v xml:space="preserve">elementos de consumo y proteccion </v>
          </cell>
          <cell r="D8034" t="str">
            <v>%</v>
          </cell>
          <cell r="E8034">
            <v>1064300</v>
          </cell>
          <cell r="G8034">
            <v>1.4999999999999999E-2</v>
          </cell>
          <cell r="H8034">
            <v>15965</v>
          </cell>
        </row>
        <row r="8035">
          <cell r="B8035" t="str">
            <v>46111</v>
          </cell>
          <cell r="C8035" t="str">
            <v xml:space="preserve">herramienta y equipo menor </v>
          </cell>
          <cell r="D8035" t="str">
            <v>%</v>
          </cell>
          <cell r="E8035">
            <v>1064300</v>
          </cell>
          <cell r="G8035">
            <v>0.05</v>
          </cell>
          <cell r="H8035">
            <v>53215</v>
          </cell>
        </row>
        <row r="8036">
          <cell r="C8036" t="str">
            <v>DIRECTO:  90,929,690 / U</v>
          </cell>
          <cell r="D8036">
            <v>0</v>
          </cell>
          <cell r="G8036">
            <v>0</v>
          </cell>
          <cell r="H8036">
            <v>0</v>
          </cell>
        </row>
        <row r="8037">
          <cell r="C8037">
            <v>0</v>
          </cell>
          <cell r="D8037">
            <v>0</v>
          </cell>
          <cell r="G8037">
            <v>0</v>
          </cell>
          <cell r="H8037">
            <v>0</v>
          </cell>
        </row>
        <row r="8038">
          <cell r="B8038" t="str">
            <v>26-01-040</v>
          </cell>
          <cell r="C8038" t="str">
            <v>SUMINISTRO E INSTALACION DE ASCENSOR PARA PASAJEROS ZONA CULTURAL. ASCENSOR SIN CUARTO DE MAQUINAS - 3 PARADAS, 675 KG, 1 M/S. 9 PASAJEROS SERIE 3300 NEW EDITION DE SCHINDLER ANDINO O EQUIVALENTE</v>
          </cell>
          <cell r="D8038" t="str">
            <v>U</v>
          </cell>
          <cell r="E8038">
            <v>0</v>
          </cell>
          <cell r="G8038">
            <v>0</v>
          </cell>
          <cell r="H8038">
            <v>99222800</v>
          </cell>
        </row>
        <row r="8039">
          <cell r="B8039" t="str">
            <v>3I412</v>
          </cell>
          <cell r="C8039" t="str">
            <v xml:space="preserve">s. e i. ascensor aulas - 675 kg - 3 paradas - 9 pasajeros </v>
          </cell>
          <cell r="D8039" t="str">
            <v>u</v>
          </cell>
          <cell r="E8039">
            <v>1</v>
          </cell>
          <cell r="G8039">
            <v>98089320</v>
          </cell>
          <cell r="H8039">
            <v>98089320</v>
          </cell>
        </row>
        <row r="8040">
          <cell r="B8040" t="str">
            <v>2A11938</v>
          </cell>
          <cell r="C8040" t="str">
            <v xml:space="preserve">CUADRILLA ALBAÑILERIA GENERAL 1:1 </v>
          </cell>
          <cell r="D8040" t="str">
            <v>JR</v>
          </cell>
          <cell r="E8040">
            <v>8</v>
          </cell>
          <cell r="G8040">
            <v>133037.45000000001</v>
          </cell>
          <cell r="H8040">
            <v>1064300</v>
          </cell>
        </row>
        <row r="8041">
          <cell r="B8041" t="str">
            <v>47111</v>
          </cell>
          <cell r="C8041" t="str">
            <v xml:space="preserve">elementos de consumo y proteccion </v>
          </cell>
          <cell r="D8041" t="str">
            <v>%</v>
          </cell>
          <cell r="E8041">
            <v>1064300</v>
          </cell>
          <cell r="G8041">
            <v>1.4999999999999999E-2</v>
          </cell>
          <cell r="H8041">
            <v>15965</v>
          </cell>
        </row>
        <row r="8042">
          <cell r="B8042" t="str">
            <v>46111</v>
          </cell>
          <cell r="C8042" t="str">
            <v xml:space="preserve">herramienta y equipo menor </v>
          </cell>
          <cell r="D8042" t="str">
            <v>%</v>
          </cell>
          <cell r="E8042">
            <v>1064300</v>
          </cell>
          <cell r="G8042">
            <v>0.05</v>
          </cell>
          <cell r="H8042">
            <v>53215</v>
          </cell>
        </row>
        <row r="8043">
          <cell r="C8043" t="str">
            <v>DIRECTO:  99,222,800 / U</v>
          </cell>
          <cell r="D8043">
            <v>0</v>
          </cell>
          <cell r="G8043">
            <v>0</v>
          </cell>
          <cell r="H8043">
            <v>0</v>
          </cell>
        </row>
        <row r="8044">
          <cell r="C8044">
            <v>0</v>
          </cell>
          <cell r="D8044">
            <v>0</v>
          </cell>
          <cell r="G8044">
            <v>0</v>
          </cell>
          <cell r="H8044">
            <v>0</v>
          </cell>
        </row>
        <row r="8045">
          <cell r="B8045" t="str">
            <v>26-02-010</v>
          </cell>
          <cell r="C8045" t="str">
            <v>SUMINISTRO ESTRUCTURA DE BALONCESTO BRAZO 3.20 M. - REQUERIMIENTO FIBA DE DISDEPORTES O EQUIVALENTE. TABLERO EN VIDRIO TEMPLADO CON PELICULA DE SEGURIDAD, ARO PROFESIONAL ABATIBLE, SISTEMA DE ANCLAJE.</v>
          </cell>
          <cell r="D8045" t="str">
            <v>U</v>
          </cell>
          <cell r="E8045">
            <v>0</v>
          </cell>
          <cell r="G8045">
            <v>0</v>
          </cell>
          <cell r="H8045">
            <v>47629750</v>
          </cell>
        </row>
        <row r="8046">
          <cell r="B8046" t="str">
            <v>1D001</v>
          </cell>
          <cell r="C8046" t="str">
            <v xml:space="preserve">suministro estructura de baloncesto brazo 3.20 m. - requerimiento fiba de disdeportes o equivalente. tablero en vidrio templado con pelicula de seguridad, aro profesional abatible, sistema de anclaje. </v>
          </cell>
          <cell r="D8046" t="str">
            <v>u</v>
          </cell>
          <cell r="E8046">
            <v>1</v>
          </cell>
          <cell r="G8046">
            <v>47629750</v>
          </cell>
          <cell r="H8046">
            <v>47629750</v>
          </cell>
        </row>
        <row r="8047">
          <cell r="C8047" t="str">
            <v>DIRECTO:  47,629,750 / U</v>
          </cell>
          <cell r="D8047">
            <v>0</v>
          </cell>
          <cell r="E8047">
            <v>0</v>
          </cell>
          <cell r="G8047">
            <v>0</v>
          </cell>
          <cell r="H8047">
            <v>0</v>
          </cell>
        </row>
        <row r="8048">
          <cell r="C8048">
            <v>0</v>
          </cell>
          <cell r="D8048">
            <v>0</v>
          </cell>
          <cell r="G8048">
            <v>0</v>
          </cell>
          <cell r="H8048">
            <v>0</v>
          </cell>
        </row>
        <row r="8049">
          <cell r="B8049" t="str">
            <v>26-02-020</v>
          </cell>
          <cell r="C8049" t="str">
            <v>SUMINISTRO ESTRUCTURA DE VOLEIBOL DE DISDEPORTES O EQUIVALENTE. TUBOS EXTERNOS EN ACERO 3", TUBO INTERNO DESLIZABLE EN ACERO INOXIDABLE, POLEAS Y SISTEMA PARA TENSION DE MALLA, PIN AUTOMATICO DE SEGURIDAD, PROTECTORES DE GOLPES Y KIT DE MALLA MIYAGI O EQUIVALENTE.</v>
          </cell>
          <cell r="D8049" t="str">
            <v>U</v>
          </cell>
          <cell r="E8049">
            <v>0</v>
          </cell>
          <cell r="G8049">
            <v>0</v>
          </cell>
          <cell r="H8049">
            <v>5890500</v>
          </cell>
        </row>
        <row r="8050">
          <cell r="B8050" t="str">
            <v>1D002</v>
          </cell>
          <cell r="C8050" t="str">
            <v xml:space="preserve">suministro estructura de voleibol de disdeportes o equivalente. tubos externos en acero 3", tubo interno deslizable en acero inoxidable, poleas y sistema para tension de malla, pin automatico de seguridad, protectores de golpes y kit de malla miyagi o equivalente. </v>
          </cell>
          <cell r="D8050" t="str">
            <v>u</v>
          </cell>
          <cell r="E8050">
            <v>1</v>
          </cell>
          <cell r="G8050">
            <v>5890500</v>
          </cell>
          <cell r="H8050">
            <v>5890500</v>
          </cell>
        </row>
        <row r="8051">
          <cell r="C8051" t="str">
            <v>DIRECTO:  5,890,500 / U</v>
          </cell>
          <cell r="D8051">
            <v>0</v>
          </cell>
          <cell r="E8051">
            <v>0</v>
          </cell>
          <cell r="G8051">
            <v>0</v>
          </cell>
          <cell r="H8051">
            <v>0</v>
          </cell>
        </row>
        <row r="8052">
          <cell r="C8052">
            <v>0</v>
          </cell>
          <cell r="D8052">
            <v>0</v>
          </cell>
          <cell r="G8052">
            <v>0</v>
          </cell>
          <cell r="H8052">
            <v>0</v>
          </cell>
        </row>
        <row r="8053">
          <cell r="B8053" t="str">
            <v>26-02-030</v>
          </cell>
          <cell r="C8053" t="str">
            <v>SUMINISTRO ATRIL PREFESIONAL DE VOLEIBOL DE DISDEPORTES O EQUIVALENTE.</v>
          </cell>
          <cell r="D8053" t="str">
            <v>U</v>
          </cell>
          <cell r="E8053">
            <v>0</v>
          </cell>
          <cell r="G8053">
            <v>0</v>
          </cell>
          <cell r="H8053">
            <v>4998000</v>
          </cell>
        </row>
        <row r="8054">
          <cell r="B8054" t="str">
            <v>1D003</v>
          </cell>
          <cell r="C8054" t="str">
            <v xml:space="preserve">suministro atril prefesional de voleibol de disdeportes o equivalente. </v>
          </cell>
          <cell r="D8054" t="str">
            <v>u</v>
          </cell>
          <cell r="E8054">
            <v>1</v>
          </cell>
          <cell r="G8054">
            <v>4998000</v>
          </cell>
          <cell r="H8054">
            <v>4998000</v>
          </cell>
        </row>
        <row r="8055">
          <cell r="C8055" t="str">
            <v>DIRECTO:  4,998,000 / U</v>
          </cell>
          <cell r="D8055">
            <v>0</v>
          </cell>
          <cell r="E8055">
            <v>0</v>
          </cell>
          <cell r="G8055">
            <v>0</v>
          </cell>
          <cell r="H8055">
            <v>0</v>
          </cell>
        </row>
        <row r="8056">
          <cell r="C8056">
            <v>0</v>
          </cell>
          <cell r="D8056">
            <v>0</v>
          </cell>
          <cell r="G8056">
            <v>0</v>
          </cell>
          <cell r="H8056">
            <v>0</v>
          </cell>
        </row>
        <row r="8057">
          <cell r="B8057" t="str">
            <v>26-02-040</v>
          </cell>
          <cell r="C8057" t="str">
            <v>SUMINISTRO JUEGO DE PORTERIAS PARA MICROFUTBOL DE DISDEPORTES O EQUIVALENTE. MARCO EN TUBERIA NEGRA PESADA 3.00x2.00x1.50 M. CON MALLA DE NYLON OJO 12, SISTEMA DE SUJECION DE MALLA, 4 RUEDAS FIJAS 6".</v>
          </cell>
          <cell r="D8057" t="str">
            <v>U</v>
          </cell>
          <cell r="E8057">
            <v>0</v>
          </cell>
          <cell r="G8057">
            <v>0</v>
          </cell>
          <cell r="H8057">
            <v>4771900</v>
          </cell>
        </row>
        <row r="8058">
          <cell r="B8058" t="str">
            <v>1D004</v>
          </cell>
          <cell r="C8058" t="str">
            <v xml:space="preserve">suministro juego de porterias para microfutbol de disdeportes o equivalente. marco en tuberia negra pesada 3.00x2.00x1.50 m. con malla de nylon ojo 12, sistema de sujecion de malla, 4 ruedas fijas 6". </v>
          </cell>
          <cell r="D8058" t="str">
            <v>u</v>
          </cell>
          <cell r="E8058">
            <v>1</v>
          </cell>
          <cell r="G8058">
            <v>4771900</v>
          </cell>
          <cell r="H8058">
            <v>4771900</v>
          </cell>
        </row>
        <row r="8059">
          <cell r="C8059" t="str">
            <v>DIRECTO:  4,771,900 / U</v>
          </cell>
          <cell r="D8059">
            <v>0</v>
          </cell>
          <cell r="E8059">
            <v>0</v>
          </cell>
          <cell r="G8059">
            <v>0</v>
          </cell>
          <cell r="H8059">
            <v>0</v>
          </cell>
        </row>
        <row r="8060">
          <cell r="C8060">
            <v>0</v>
          </cell>
          <cell r="D8060">
            <v>0</v>
          </cell>
          <cell r="G8060">
            <v>0</v>
          </cell>
          <cell r="H8060">
            <v>0</v>
          </cell>
        </row>
        <row r="8061">
          <cell r="B8061" t="str">
            <v>26-03-010</v>
          </cell>
          <cell r="C8061" t="str">
            <v>MESON CON POCETA 1.65x0.75x0.90 M. ACERO INOX CAL. 16 REF. 304 - 2B ANTIACIDOS Y MAGNETICOS. SALPICADERO H: 0.15 M. + 1 POCETA 50x50x30 + ENTREPAÑO BAJO CAL. 18 Y PATAS TUBULARES 1 1/2" DE PROACEROS O EQUIVALENTE. INCLUYE GRIFERIA PARA LAVAPLATOS REF. CAMBRIA MONOCONTROL CB5000001 DE CORONA O EQUIVALENTE.</v>
          </cell>
          <cell r="D8061" t="str">
            <v>U</v>
          </cell>
          <cell r="E8061">
            <v>0</v>
          </cell>
          <cell r="G8061">
            <v>0</v>
          </cell>
          <cell r="H8061">
            <v>3300332</v>
          </cell>
        </row>
        <row r="8062">
          <cell r="B8062" t="str">
            <v>3G001</v>
          </cell>
          <cell r="C8062" t="str">
            <v xml:space="preserve">meson con poceta 1.65x0.75x0.90 m. acero inox cal. 16 ref. 304 - 2b de proaceros o equivalente. </v>
          </cell>
          <cell r="D8062" t="str">
            <v>u</v>
          </cell>
          <cell r="E8062">
            <v>1</v>
          </cell>
          <cell r="G8062">
            <v>2891911.82</v>
          </cell>
          <cell r="H8062">
            <v>2891912</v>
          </cell>
        </row>
        <row r="8063">
          <cell r="B8063" t="str">
            <v>1N33A</v>
          </cell>
          <cell r="C8063" t="str">
            <v xml:space="preserve">griferia cambria mmonocontrol ref. cb5000001 </v>
          </cell>
          <cell r="D8063" t="str">
            <v>u</v>
          </cell>
          <cell r="E8063">
            <v>1</v>
          </cell>
          <cell r="G8063">
            <v>399983.62068965519</v>
          </cell>
          <cell r="H8063">
            <v>399984</v>
          </cell>
        </row>
        <row r="8064">
          <cell r="B8064" t="str">
            <v>17611</v>
          </cell>
          <cell r="C8064" t="str">
            <v xml:space="preserve">cinta teflon carrete azul </v>
          </cell>
          <cell r="D8064" t="str">
            <v>m</v>
          </cell>
          <cell r="E8064">
            <v>0.5</v>
          </cell>
          <cell r="G8064">
            <v>133.36206896551724</v>
          </cell>
          <cell r="H8064">
            <v>67</v>
          </cell>
        </row>
        <row r="8065">
          <cell r="B8065" t="str">
            <v>2C111</v>
          </cell>
          <cell r="C8065" t="str">
            <v xml:space="preserve">mo cuadrilla albañileria (1 of + 1 ay) </v>
          </cell>
          <cell r="D8065" t="str">
            <v>hc</v>
          </cell>
          <cell r="E8065">
            <v>0.5</v>
          </cell>
          <cell r="G8065">
            <v>15715.780981249998</v>
          </cell>
          <cell r="H8065">
            <v>7858</v>
          </cell>
        </row>
        <row r="8066">
          <cell r="B8066" t="str">
            <v>47111</v>
          </cell>
          <cell r="C8066" t="str">
            <v xml:space="preserve">elementos de consumo y proteccion </v>
          </cell>
          <cell r="D8066" t="str">
            <v>%</v>
          </cell>
          <cell r="E8066">
            <v>7858</v>
          </cell>
          <cell r="G8066">
            <v>1.4999999999999999E-2</v>
          </cell>
          <cell r="H8066">
            <v>118</v>
          </cell>
        </row>
        <row r="8067">
          <cell r="B8067" t="str">
            <v>46111</v>
          </cell>
          <cell r="C8067" t="str">
            <v xml:space="preserve">herramienta y equipo menor </v>
          </cell>
          <cell r="D8067" t="str">
            <v>%</v>
          </cell>
          <cell r="E8067">
            <v>7858</v>
          </cell>
          <cell r="G8067">
            <v>0.05</v>
          </cell>
          <cell r="H8067">
            <v>393</v>
          </cell>
        </row>
        <row r="8068">
          <cell r="C8068" t="str">
            <v>DIRECTO:  3,300,332 / U</v>
          </cell>
          <cell r="D8068">
            <v>0</v>
          </cell>
          <cell r="E8068">
            <v>0</v>
          </cell>
          <cell r="G8068">
            <v>0</v>
          </cell>
          <cell r="H8068">
            <v>0</v>
          </cell>
        </row>
        <row r="8069">
          <cell r="C8069">
            <v>0</v>
          </cell>
          <cell r="D8069">
            <v>0</v>
          </cell>
          <cell r="G8069">
            <v>0</v>
          </cell>
          <cell r="H8069">
            <v>0</v>
          </cell>
        </row>
        <row r="8070">
          <cell r="B8070" t="str">
            <v>26-03-050</v>
          </cell>
          <cell r="C8070" t="str">
            <v>MESON CON DOBLE POCETA 3.10x0.75x0.90 M. ACERO INOX CAL. 16 REF. 304 - 2B ANTIACIDOS Y MAGNETICOS. SALPICADERO H: 0.15 M. + 2 POCETAS 50x50x30 + ENTREPAÑO BAJO CAL. 18 Y PATAS TUBULARES 1 1/2" DE PROACEROS O EQUIVALENTE. INCLUYE GRIFERIA PARA LAVAPLATOS REF. CAMBRIA MONOCONTROL CB5000001 DE CORONA O EQUIVALENTE.</v>
          </cell>
          <cell r="D8070" t="str">
            <v>U</v>
          </cell>
          <cell r="E8070">
            <v>0</v>
          </cell>
          <cell r="G8070">
            <v>0</v>
          </cell>
          <cell r="H8070">
            <v>6305373</v>
          </cell>
        </row>
        <row r="8071">
          <cell r="B8071" t="str">
            <v>3G003</v>
          </cell>
          <cell r="C8071" t="str">
            <v xml:space="preserve">meson con doble poceta 3.10x0.75x0.90 m. acero inox cal. 16 ref. 304 - 2b de proaceros o equivalente.  </v>
          </cell>
          <cell r="D8071" t="str">
            <v>u</v>
          </cell>
          <cell r="E8071">
            <v>1</v>
          </cell>
          <cell r="G8071">
            <v>5488534.6600000001</v>
          </cell>
          <cell r="H8071">
            <v>5488535</v>
          </cell>
        </row>
        <row r="8072">
          <cell r="B8072" t="str">
            <v>1N33A</v>
          </cell>
          <cell r="C8072" t="str">
            <v xml:space="preserve">griferia cambria mmonocontrol ref. cb5000001 </v>
          </cell>
          <cell r="D8072" t="str">
            <v>u</v>
          </cell>
          <cell r="E8072">
            <v>2</v>
          </cell>
          <cell r="G8072">
            <v>399983.62068965519</v>
          </cell>
          <cell r="H8072">
            <v>799967</v>
          </cell>
        </row>
        <row r="8073">
          <cell r="B8073" t="str">
            <v>17611</v>
          </cell>
          <cell r="C8073" t="str">
            <v xml:space="preserve">cinta teflon carrete azul </v>
          </cell>
          <cell r="D8073" t="str">
            <v>m</v>
          </cell>
          <cell r="E8073">
            <v>1</v>
          </cell>
          <cell r="G8073">
            <v>133.36206896551724</v>
          </cell>
          <cell r="H8073">
            <v>133</v>
          </cell>
        </row>
        <row r="8074">
          <cell r="B8074" t="str">
            <v>2C111</v>
          </cell>
          <cell r="C8074" t="str">
            <v xml:space="preserve">mo cuadrilla albañileria (1 of + 1 ay) </v>
          </cell>
          <cell r="D8074" t="str">
            <v>hc</v>
          </cell>
          <cell r="E8074">
            <v>1</v>
          </cell>
          <cell r="G8074">
            <v>15715.780981249998</v>
          </cell>
          <cell r="H8074">
            <v>15716</v>
          </cell>
        </row>
        <row r="8075">
          <cell r="B8075" t="str">
            <v>47111</v>
          </cell>
          <cell r="C8075" t="str">
            <v xml:space="preserve">elementos de consumo y proteccion </v>
          </cell>
          <cell r="D8075" t="str">
            <v>%</v>
          </cell>
          <cell r="E8075">
            <v>15716</v>
          </cell>
          <cell r="G8075">
            <v>1.4999999999999999E-2</v>
          </cell>
          <cell r="H8075">
            <v>236</v>
          </cell>
        </row>
        <row r="8076">
          <cell r="B8076" t="str">
            <v>46111</v>
          </cell>
          <cell r="C8076" t="str">
            <v xml:space="preserve">herramienta y equipo menor </v>
          </cell>
          <cell r="D8076" t="str">
            <v>%</v>
          </cell>
          <cell r="E8076">
            <v>15716</v>
          </cell>
          <cell r="G8076">
            <v>0.05</v>
          </cell>
          <cell r="H8076">
            <v>786</v>
          </cell>
        </row>
        <row r="8077">
          <cell r="C8077" t="str">
            <v>DIRECTO:  6,305,373 / U</v>
          </cell>
          <cell r="D8077">
            <v>0</v>
          </cell>
          <cell r="E8077">
            <v>0</v>
          </cell>
          <cell r="G8077">
            <v>0</v>
          </cell>
          <cell r="H8077">
            <v>0</v>
          </cell>
        </row>
        <row r="8078">
          <cell r="C8078">
            <v>0</v>
          </cell>
          <cell r="D8078">
            <v>0</v>
          </cell>
          <cell r="G8078">
            <v>0</v>
          </cell>
          <cell r="H8078">
            <v>0</v>
          </cell>
        </row>
        <row r="8079">
          <cell r="B8079" t="str">
            <v>26-03-060</v>
          </cell>
          <cell r="C8079" t="str">
            <v>MESON CON DOBLE POCETA 2.55x0.75x0.90 M. ACERO INOX CAL. 16 REF. 304 - 2B ANTIACIDOS Y MAGNETICOS. SALPICADERO H: 0.15 M. + 2 POCETAS 50x50x30 + ENTREPAÑO BAJO CAL. 18 Y PATAS TUBULARES 1 1/2" DE PROACEROS O EQUIVALENTE. INCLUYE GRIFERIA PARA LAVAPLATOS REF. CAMBRIA MONOCONTROL CB5000001 DE CORONA O EQUIVALENTE.</v>
          </cell>
          <cell r="D8079" t="str">
            <v>U</v>
          </cell>
          <cell r="E8079">
            <v>0</v>
          </cell>
          <cell r="G8079">
            <v>0</v>
          </cell>
          <cell r="H8079">
            <v>5493325</v>
          </cell>
        </row>
        <row r="8080">
          <cell r="B8080" t="str">
            <v>3G004</v>
          </cell>
          <cell r="C8080" t="str">
            <v xml:space="preserve">meson con doble poceta 2.55x0.75x0.90 m. acero inox cal. 16 ref. 304 - 2b de proaceros o equivalente. </v>
          </cell>
          <cell r="D8080" t="str">
            <v>u</v>
          </cell>
          <cell r="E8080">
            <v>1</v>
          </cell>
          <cell r="G8080">
            <v>4676486.99</v>
          </cell>
          <cell r="H8080">
            <v>4676487</v>
          </cell>
        </row>
        <row r="8081">
          <cell r="B8081" t="str">
            <v>1N33A</v>
          </cell>
          <cell r="C8081" t="str">
            <v xml:space="preserve">griferia cambria mmonocontrol ref. cb5000001 </v>
          </cell>
          <cell r="D8081" t="str">
            <v>u</v>
          </cell>
          <cell r="E8081">
            <v>2</v>
          </cell>
          <cell r="G8081">
            <v>399983.62068965519</v>
          </cell>
          <cell r="H8081">
            <v>799967</v>
          </cell>
        </row>
        <row r="8082">
          <cell r="B8082" t="str">
            <v>17611</v>
          </cell>
          <cell r="C8082" t="str">
            <v xml:space="preserve">cinta teflon carrete azul </v>
          </cell>
          <cell r="D8082" t="str">
            <v>m</v>
          </cell>
          <cell r="E8082">
            <v>1</v>
          </cell>
          <cell r="G8082">
            <v>133.36206896551724</v>
          </cell>
          <cell r="H8082">
            <v>133</v>
          </cell>
        </row>
        <row r="8083">
          <cell r="B8083" t="str">
            <v>2C111</v>
          </cell>
          <cell r="C8083" t="str">
            <v xml:space="preserve">mo cuadrilla albañileria (1 of + 1 ay) </v>
          </cell>
          <cell r="D8083" t="str">
            <v>hc</v>
          </cell>
          <cell r="E8083">
            <v>1</v>
          </cell>
          <cell r="G8083">
            <v>15715.780981249998</v>
          </cell>
          <cell r="H8083">
            <v>15716</v>
          </cell>
        </row>
        <row r="8084">
          <cell r="B8084" t="str">
            <v>47111</v>
          </cell>
          <cell r="C8084" t="str">
            <v xml:space="preserve">elementos de consumo y proteccion </v>
          </cell>
          <cell r="D8084" t="str">
            <v>%</v>
          </cell>
          <cell r="E8084">
            <v>15716</v>
          </cell>
          <cell r="G8084">
            <v>1.4999999999999999E-2</v>
          </cell>
          <cell r="H8084">
            <v>236</v>
          </cell>
        </row>
        <row r="8085">
          <cell r="B8085" t="str">
            <v>46111</v>
          </cell>
          <cell r="C8085" t="str">
            <v xml:space="preserve">herramienta y equipo menor </v>
          </cell>
          <cell r="D8085" t="str">
            <v>%</v>
          </cell>
          <cell r="E8085">
            <v>15716</v>
          </cell>
          <cell r="G8085">
            <v>0.05</v>
          </cell>
          <cell r="H8085">
            <v>786</v>
          </cell>
        </row>
        <row r="8086">
          <cell r="C8086" t="str">
            <v>DIRECTO:  5,493,325 / U</v>
          </cell>
          <cell r="D8086">
            <v>0</v>
          </cell>
          <cell r="E8086">
            <v>0</v>
          </cell>
          <cell r="G8086">
            <v>0</v>
          </cell>
          <cell r="H8086">
            <v>0</v>
          </cell>
        </row>
        <row r="8087">
          <cell r="C8087">
            <v>0</v>
          </cell>
          <cell r="D8087">
            <v>0</v>
          </cell>
          <cell r="G8087">
            <v>0</v>
          </cell>
          <cell r="H8087">
            <v>0</v>
          </cell>
        </row>
        <row r="8088">
          <cell r="B8088" t="str">
            <v>26-03-110</v>
          </cell>
          <cell r="C8088" t="str">
            <v>POCETA LAVAOLLAS 0.80x0.80x0.90 M. ACERO INOX CAL. 16 REF. 304 - 2B ANTIACIDOS Y MAGNETICOS. SALPICADERO H: 0.15 M. + 1 POCETA 70x70x30 + ENTREPAÑO BAJO CAL. 18 Y PATAS TUBULARES 1 1/2" DE PROACEROS O EQUIVALENTE. INCLUYE GRIFERIA PARA LAVAPLATOS REF. CAMBRIA MONOCONTROL CB5000001 DE CORONA O EQUIVALENTE.</v>
          </cell>
          <cell r="D8088" t="str">
            <v>U</v>
          </cell>
          <cell r="E8088">
            <v>0</v>
          </cell>
          <cell r="G8088">
            <v>0</v>
          </cell>
          <cell r="H8088">
            <v>2242210</v>
          </cell>
        </row>
        <row r="8089">
          <cell r="B8089" t="str">
            <v>3G030</v>
          </cell>
          <cell r="C8089" t="str">
            <v xml:space="preserve">poceta lavaollas 0.80x0.80x0.90 m. acero inox cal. 16 ref. 304 - 2b de proaceros o equivalente. </v>
          </cell>
          <cell r="D8089" t="str">
            <v>u</v>
          </cell>
          <cell r="E8089">
            <v>1</v>
          </cell>
          <cell r="G8089">
            <v>1833790</v>
          </cell>
          <cell r="H8089">
            <v>1833790</v>
          </cell>
        </row>
        <row r="8090">
          <cell r="B8090" t="str">
            <v>1N33A</v>
          </cell>
          <cell r="C8090" t="str">
            <v xml:space="preserve">griferia cambria mmonocontrol ref. cb5000001 </v>
          </cell>
          <cell r="D8090" t="str">
            <v>u</v>
          </cell>
          <cell r="E8090">
            <v>1</v>
          </cell>
          <cell r="G8090">
            <v>399983.62068965519</v>
          </cell>
          <cell r="H8090">
            <v>399984</v>
          </cell>
        </row>
        <row r="8091">
          <cell r="B8091" t="str">
            <v>17611</v>
          </cell>
          <cell r="C8091" t="str">
            <v xml:space="preserve">cinta teflon carrete azul </v>
          </cell>
          <cell r="D8091" t="str">
            <v>m</v>
          </cell>
          <cell r="E8091">
            <v>0.5</v>
          </cell>
          <cell r="G8091">
            <v>133.36206896551724</v>
          </cell>
          <cell r="H8091">
            <v>67</v>
          </cell>
        </row>
        <row r="8092">
          <cell r="B8092" t="str">
            <v>2C111</v>
          </cell>
          <cell r="C8092" t="str">
            <v xml:space="preserve">mo cuadrilla albañileria (1 of + 1 ay) </v>
          </cell>
          <cell r="D8092" t="str">
            <v>hc</v>
          </cell>
          <cell r="E8092">
            <v>0.5</v>
          </cell>
          <cell r="G8092">
            <v>15715.780981249998</v>
          </cell>
          <cell r="H8092">
            <v>7858</v>
          </cell>
        </row>
        <row r="8093">
          <cell r="B8093" t="str">
            <v>47111</v>
          </cell>
          <cell r="C8093" t="str">
            <v xml:space="preserve">elementos de consumo y proteccion </v>
          </cell>
          <cell r="D8093" t="str">
            <v>%</v>
          </cell>
          <cell r="E8093">
            <v>7858</v>
          </cell>
          <cell r="G8093">
            <v>1.4999999999999999E-2</v>
          </cell>
          <cell r="H8093">
            <v>118</v>
          </cell>
        </row>
        <row r="8094">
          <cell r="B8094" t="str">
            <v>46111</v>
          </cell>
          <cell r="C8094" t="str">
            <v xml:space="preserve">herramienta y equipo menor </v>
          </cell>
          <cell r="D8094" t="str">
            <v>%</v>
          </cell>
          <cell r="E8094">
            <v>7858</v>
          </cell>
          <cell r="G8094">
            <v>0.05</v>
          </cell>
          <cell r="H8094">
            <v>393</v>
          </cell>
        </row>
        <row r="8095">
          <cell r="C8095" t="str">
            <v>DIRECTO:  2,242,210 / U</v>
          </cell>
          <cell r="D8095">
            <v>0</v>
          </cell>
          <cell r="E8095">
            <v>0</v>
          </cell>
          <cell r="G8095">
            <v>0</v>
          </cell>
          <cell r="H8095">
            <v>0</v>
          </cell>
        </row>
        <row r="8096">
          <cell r="C8096">
            <v>0</v>
          </cell>
          <cell r="D8096">
            <v>0</v>
          </cell>
          <cell r="G8096">
            <v>0</v>
          </cell>
          <cell r="H8096">
            <v>0</v>
          </cell>
        </row>
        <row r="8097">
          <cell r="B8097" t="str">
            <v>26-03-230</v>
          </cell>
          <cell r="C8097" t="str">
            <v>MESON DE TRABAJO 1.50x0.75x0.90 M. ACERO INOX CAL. 16 REF. 304 - 2B ANTIACIDOS Y MAGNETICOS. SALPICADERO H: 0.15 M. + ENTREPAÑO BAJO CAL. 18 Y PATAS TUBULARES 1 1/2" DE PROACEROS O EQUIVALENTE.</v>
          </cell>
          <cell r="D8097" t="str">
            <v>U</v>
          </cell>
          <cell r="E8097">
            <v>0</v>
          </cell>
          <cell r="G8097">
            <v>0</v>
          </cell>
          <cell r="H8097">
            <v>2067030</v>
          </cell>
        </row>
        <row r="8098">
          <cell r="B8098" t="str">
            <v>3G013</v>
          </cell>
          <cell r="C8098" t="str">
            <v xml:space="preserve">meson de trabajo 1.50x0.75x0.90 m. acero inox cal. 16 ref. 304 - 2b de proaceros o equivalente. </v>
          </cell>
          <cell r="D8098" t="str">
            <v>u</v>
          </cell>
          <cell r="E8098">
            <v>1</v>
          </cell>
          <cell r="G8098">
            <v>2067030</v>
          </cell>
          <cell r="H8098">
            <v>2067030</v>
          </cell>
        </row>
        <row r="8099">
          <cell r="C8099" t="str">
            <v>DIRECTO:  2,067,030 / U</v>
          </cell>
          <cell r="D8099">
            <v>0</v>
          </cell>
          <cell r="E8099">
            <v>0</v>
          </cell>
          <cell r="G8099">
            <v>0</v>
          </cell>
          <cell r="H8099">
            <v>0</v>
          </cell>
        </row>
        <row r="8100">
          <cell r="C8100">
            <v>0</v>
          </cell>
          <cell r="D8100">
            <v>0</v>
          </cell>
          <cell r="G8100">
            <v>0</v>
          </cell>
          <cell r="H8100">
            <v>0</v>
          </cell>
        </row>
        <row r="8101">
          <cell r="B8101" t="str">
            <v>26-03-240</v>
          </cell>
          <cell r="C8101" t="str">
            <v>MESON DE TRABAJO 1.00x0.75x0.90 M. ACERO INOX CAL. 16 REF. 304 - 2B ANTIACIDOS Y MAGNETICOS. SALPICADERO H: 0.15 M. + ENTREPAÑO BAJO CAL. 18 Y PATAS TUBULARES 1 1/2" DE PROACEROS O EQUIVALENTE.</v>
          </cell>
          <cell r="D8101" t="str">
            <v>U</v>
          </cell>
          <cell r="E8101">
            <v>0</v>
          </cell>
          <cell r="G8101">
            <v>0</v>
          </cell>
          <cell r="H8101">
            <v>1378020</v>
          </cell>
        </row>
        <row r="8102">
          <cell r="B8102" t="str">
            <v>3G014</v>
          </cell>
          <cell r="C8102" t="str">
            <v xml:space="preserve">meson de trabajo 1.00x0.75x0.90 m. acero inox cal. 16 ref. 304 - 2b de proaceros o equivalente. </v>
          </cell>
          <cell r="D8102" t="str">
            <v>u</v>
          </cell>
          <cell r="E8102">
            <v>1</v>
          </cell>
          <cell r="G8102">
            <v>1378020</v>
          </cell>
          <cell r="H8102">
            <v>1378020</v>
          </cell>
        </row>
        <row r="8103">
          <cell r="C8103" t="str">
            <v>DIRECTO:  1,378,020 / U</v>
          </cell>
          <cell r="D8103">
            <v>0</v>
          </cell>
          <cell r="E8103">
            <v>0</v>
          </cell>
          <cell r="G8103">
            <v>0</v>
          </cell>
          <cell r="H8103">
            <v>0</v>
          </cell>
        </row>
        <row r="8104">
          <cell r="C8104">
            <v>0</v>
          </cell>
          <cell r="D8104">
            <v>0</v>
          </cell>
          <cell r="G8104">
            <v>0</v>
          </cell>
          <cell r="H8104">
            <v>0</v>
          </cell>
        </row>
        <row r="8105">
          <cell r="B8105" t="str">
            <v>26-03-250</v>
          </cell>
          <cell r="C8105" t="str">
            <v>MESON DE TRABAJO 1.68x0.75x0.90 M. ACERO INOX CAL. 16 REF. 304 - 2B ANTIACIDOS Y MAGNETICOS. SALPICADERO H: 0.15 M. + ENTREPAÑO BAJO CAL. 18 Y PATAS TUBULARES 1 1/2" DE PROACEROS O EQUIVALENTE.</v>
          </cell>
          <cell r="D8105" t="str">
            <v>U</v>
          </cell>
          <cell r="E8105">
            <v>0</v>
          </cell>
          <cell r="G8105">
            <v>0</v>
          </cell>
          <cell r="H8105">
            <v>2480365</v>
          </cell>
        </row>
        <row r="8106">
          <cell r="B8106" t="str">
            <v>3G015</v>
          </cell>
          <cell r="C8106" t="str">
            <v xml:space="preserve">meson de trabajo 1.68x0.75x0.90 m. acero inox cal. 16 ref. 304 - 2b de proaceros o equivalente. </v>
          </cell>
          <cell r="D8106" t="str">
            <v>u</v>
          </cell>
          <cell r="E8106">
            <v>1</v>
          </cell>
          <cell r="G8106">
            <v>2480364.6</v>
          </cell>
          <cell r="H8106">
            <v>2480365</v>
          </cell>
        </row>
        <row r="8107">
          <cell r="C8107" t="str">
            <v>DIRECTO:  2,480,365 / U</v>
          </cell>
          <cell r="D8107">
            <v>0</v>
          </cell>
          <cell r="E8107">
            <v>0</v>
          </cell>
          <cell r="G8107">
            <v>0</v>
          </cell>
          <cell r="H8107">
            <v>0</v>
          </cell>
        </row>
        <row r="8108">
          <cell r="C8108">
            <v>0</v>
          </cell>
          <cell r="D8108">
            <v>0</v>
          </cell>
          <cell r="G8108">
            <v>0</v>
          </cell>
          <cell r="H8108">
            <v>0</v>
          </cell>
        </row>
        <row r="8109">
          <cell r="B8109" t="str">
            <v>26-03-410</v>
          </cell>
          <cell r="C8109" t="str">
            <v>VENTANA DE PASO 1.00x0.40x0.70 M. MARCO AL MURO CON 2 ENTREPAÑOS A: 0.35 M. EN ACERO INOX CAL. 18 REF. 304-2B DE PROACEROS O EQUIVALENTE.</v>
          </cell>
          <cell r="D8109" t="str">
            <v>U</v>
          </cell>
          <cell r="E8109">
            <v>0</v>
          </cell>
          <cell r="G8109">
            <v>0</v>
          </cell>
          <cell r="H8109">
            <v>1350650</v>
          </cell>
        </row>
        <row r="8110">
          <cell r="B8110" t="str">
            <v>3G019</v>
          </cell>
          <cell r="C8110" t="str">
            <v xml:space="preserve">ventana de paso 1.00x0.40x0.70 m. marco al muro con 2 entrepaños a: 0.35 m. en acero inox cal. 18 ref. 304-2b de proaceros o equivalente. </v>
          </cell>
          <cell r="D8110" t="str">
            <v>u</v>
          </cell>
          <cell r="E8110">
            <v>1</v>
          </cell>
          <cell r="G8110">
            <v>1350650</v>
          </cell>
          <cell r="H8110">
            <v>1350650</v>
          </cell>
        </row>
        <row r="8111">
          <cell r="C8111" t="str">
            <v>DIRECTO:  1,350,650 / U</v>
          </cell>
          <cell r="D8111">
            <v>0</v>
          </cell>
          <cell r="E8111">
            <v>0</v>
          </cell>
          <cell r="G8111">
            <v>0</v>
          </cell>
          <cell r="H8111">
            <v>0</v>
          </cell>
        </row>
        <row r="8112">
          <cell r="C8112">
            <v>0</v>
          </cell>
          <cell r="D8112">
            <v>0</v>
          </cell>
          <cell r="G8112">
            <v>0</v>
          </cell>
          <cell r="H8112">
            <v>0</v>
          </cell>
        </row>
        <row r="8113">
          <cell r="B8113" t="str">
            <v>26-03-510</v>
          </cell>
          <cell r="C8113" t="str">
            <v>ESTANTERIA PARA DEPOSITO 1.10x0.40x1.80 M. ACERO INOX CAL 18. REF. 304-2B ANTIACIDO Y MAGNETICO CON 4 ENTREPAÑOS LISOS Y PARALES EN ANGULO 5x5 CAL. 16 DE PROACEROS O EQUIVALENTE</v>
          </cell>
          <cell r="D8113" t="str">
            <v>U</v>
          </cell>
          <cell r="E8113">
            <v>0</v>
          </cell>
          <cell r="G8113">
            <v>0</v>
          </cell>
          <cell r="H8113">
            <v>1515822</v>
          </cell>
        </row>
        <row r="8114">
          <cell r="B8114" t="str">
            <v>3G021</v>
          </cell>
          <cell r="C8114" t="str">
            <v xml:space="preserve">estanteria para deposito 1.10x0.40x1.80 m. acero inox cal 18. ref. 304-2b con 4 entrepaños lisos y parales en angulo 5x5 cal. 16 de proaceros o equivalente </v>
          </cell>
          <cell r="D8114" t="str">
            <v>u</v>
          </cell>
          <cell r="E8114">
            <v>1</v>
          </cell>
          <cell r="G8114">
            <v>1515822</v>
          </cell>
          <cell r="H8114">
            <v>1515822</v>
          </cell>
        </row>
        <row r="8115">
          <cell r="C8115" t="str">
            <v>DIRECTO:  1,515,822 / U</v>
          </cell>
          <cell r="D8115">
            <v>0</v>
          </cell>
          <cell r="E8115">
            <v>0</v>
          </cell>
          <cell r="G8115">
            <v>0</v>
          </cell>
          <cell r="H8115">
            <v>0</v>
          </cell>
        </row>
        <row r="8116">
          <cell r="C8116">
            <v>0</v>
          </cell>
          <cell r="D8116">
            <v>0</v>
          </cell>
          <cell r="G8116">
            <v>0</v>
          </cell>
          <cell r="H8116">
            <v>0</v>
          </cell>
        </row>
        <row r="8117">
          <cell r="B8117" t="str">
            <v>26-03-600</v>
          </cell>
          <cell r="C8117" t="str">
            <v>CARCAMO COCINA 1.10x0.20x0.07 M. ACERO INOX CAL 20 REF. 304. DOBLADA. REJILLA EN ANGULO Y PLATINAS 1"x1/8" + TUBO DE SALIDA - PROACEROS O EQUIVALENTE.</v>
          </cell>
          <cell r="D8117" t="str">
            <v>U</v>
          </cell>
          <cell r="E8117">
            <v>0</v>
          </cell>
          <cell r="G8117">
            <v>0</v>
          </cell>
          <cell r="H8117">
            <v>1191190</v>
          </cell>
        </row>
        <row r="8118">
          <cell r="B8118" t="str">
            <v>3G022</v>
          </cell>
          <cell r="C8118" t="str">
            <v xml:space="preserve">carcamo cocina 1.10x0.20x0.07 m. acero inox cal 20 ref. 304. doblada. rejilla en angulo y platinas 1"x1/8" + tubo de salida - proaceros o equivalente. </v>
          </cell>
          <cell r="D8118" t="str">
            <v>u</v>
          </cell>
          <cell r="E8118">
            <v>1</v>
          </cell>
          <cell r="G8118">
            <v>1191190</v>
          </cell>
          <cell r="H8118">
            <v>1191190</v>
          </cell>
        </row>
        <row r="8119">
          <cell r="C8119" t="str">
            <v>DIRECTO:  1,191,190 / U</v>
          </cell>
          <cell r="D8119">
            <v>0</v>
          </cell>
          <cell r="E8119">
            <v>0</v>
          </cell>
          <cell r="G8119">
            <v>0</v>
          </cell>
          <cell r="H8119">
            <v>0</v>
          </cell>
        </row>
        <row r="8120">
          <cell r="C8120">
            <v>0</v>
          </cell>
          <cell r="D8120">
            <v>0</v>
          </cell>
          <cell r="G8120">
            <v>0</v>
          </cell>
          <cell r="H8120">
            <v>0</v>
          </cell>
        </row>
        <row r="8121">
          <cell r="B8121" t="str">
            <v>26-03-710</v>
          </cell>
          <cell r="C8121" t="str">
            <v>CAMPANA EXTRACTORA A PARED 3.45x1.10x0.50 M. ACERO INOX CAL. 20 ACABADO 2B ANTIACIDOS Y MAGNETICO. FILTRO REJILLA Y CAJAS RECOLECTORAS DE GRASAS DE PROACEROS O EQUIVALENTE. INCLUYE ANCLAJES A MURO.</v>
          </cell>
          <cell r="D8121" t="str">
            <v>U</v>
          </cell>
          <cell r="E8121">
            <v>0</v>
          </cell>
          <cell r="G8121">
            <v>0</v>
          </cell>
          <cell r="H8121">
            <v>6007453</v>
          </cell>
        </row>
        <row r="8122">
          <cell r="B8122" t="str">
            <v>3G024</v>
          </cell>
          <cell r="C8122" t="str">
            <v xml:space="preserve">campana extractora a pared 3.45x1.10x0.50 m. acero inox cal. 20 acabado 2b antiacidos y magnetico. filtro rejilla y cajas recolectoras de grasas de proaceros o equivalente. inlcuye anclajes a muro. </v>
          </cell>
          <cell r="D8122" t="str">
            <v>u</v>
          </cell>
          <cell r="E8122">
            <v>1</v>
          </cell>
          <cell r="G8122">
            <v>6007453.2000000002</v>
          </cell>
          <cell r="H8122">
            <v>6007453</v>
          </cell>
        </row>
        <row r="8123">
          <cell r="C8123" t="str">
            <v>DIRECTO:  6,007,453 / U</v>
          </cell>
          <cell r="D8123">
            <v>0</v>
          </cell>
          <cell r="E8123">
            <v>0</v>
          </cell>
          <cell r="G8123">
            <v>0</v>
          </cell>
          <cell r="H8123">
            <v>0</v>
          </cell>
        </row>
        <row r="8124">
          <cell r="C8124">
            <v>0</v>
          </cell>
          <cell r="D8124">
            <v>0</v>
          </cell>
          <cell r="G8124">
            <v>0</v>
          </cell>
          <cell r="H8124">
            <v>0</v>
          </cell>
        </row>
        <row r="8125">
          <cell r="B8125" t="str">
            <v>26-03-800</v>
          </cell>
          <cell r="C8125" t="str">
            <v xml:space="preserve">EXTRACTOR CENTRIFUGO DE TEJADO TIPO HONGO MODELO CRVT-24 - MOTOR 2.0 HP WEG-220/440V - Q: 5.623 CFM - MARCA S&amp;P O EQUIVALENTE. </v>
          </cell>
          <cell r="D8125" t="str">
            <v>U</v>
          </cell>
          <cell r="E8125">
            <v>0</v>
          </cell>
          <cell r="G8125">
            <v>0</v>
          </cell>
          <cell r="H8125">
            <v>10843875</v>
          </cell>
        </row>
        <row r="8126">
          <cell r="B8126" t="str">
            <v>3G026</v>
          </cell>
          <cell r="C8126" t="str">
            <v xml:space="preserve">extractor centrifugo de tejado tipo hongo modelo crvt-24 - motor 2.0 hp weg-220/440v - q: 5.623 cfm - marca s&amp;p o equivalente. </v>
          </cell>
          <cell r="D8126" t="str">
            <v>u</v>
          </cell>
          <cell r="E8126">
            <v>1</v>
          </cell>
          <cell r="G8126">
            <v>10843875</v>
          </cell>
          <cell r="H8126">
            <v>10843875</v>
          </cell>
        </row>
        <row r="8127">
          <cell r="C8127" t="str">
            <v>DIRECTO:  10,843,875 / U</v>
          </cell>
          <cell r="D8127">
            <v>0</v>
          </cell>
          <cell r="E8127">
            <v>0</v>
          </cell>
          <cell r="G8127">
            <v>0</v>
          </cell>
          <cell r="H8127">
            <v>0</v>
          </cell>
        </row>
        <row r="8128">
          <cell r="C8128">
            <v>0</v>
          </cell>
          <cell r="D8128">
            <v>0</v>
          </cell>
          <cell r="G8128">
            <v>0</v>
          </cell>
          <cell r="H8128">
            <v>0</v>
          </cell>
        </row>
        <row r="8129">
          <cell r="B8129" t="str">
            <v>26-03-810</v>
          </cell>
          <cell r="C8129" t="str">
            <v>DUCTOS EN LAMINA GALVANIZADA</v>
          </cell>
          <cell r="D8129" t="str">
            <v>M</v>
          </cell>
          <cell r="E8129">
            <v>0</v>
          </cell>
          <cell r="G8129">
            <v>0</v>
          </cell>
          <cell r="H8129">
            <v>345398</v>
          </cell>
        </row>
        <row r="8130">
          <cell r="B8130" t="str">
            <v>3G027</v>
          </cell>
          <cell r="C8130" t="str">
            <v xml:space="preserve">ductos en lamina galvanizada </v>
          </cell>
          <cell r="D8130" t="str">
            <v>m</v>
          </cell>
          <cell r="E8130">
            <v>1</v>
          </cell>
          <cell r="G8130">
            <v>345397.5</v>
          </cell>
          <cell r="H8130">
            <v>345398</v>
          </cell>
        </row>
        <row r="8131">
          <cell r="C8131" t="str">
            <v>DIRECTO:  345,398 / M</v>
          </cell>
          <cell r="D8131">
            <v>0</v>
          </cell>
          <cell r="E8131">
            <v>0</v>
          </cell>
          <cell r="G8131">
            <v>0</v>
          </cell>
          <cell r="H8131">
            <v>0</v>
          </cell>
        </row>
        <row r="8132">
          <cell r="C8132">
            <v>0</v>
          </cell>
          <cell r="D8132">
            <v>0</v>
          </cell>
          <cell r="G8132">
            <v>0</v>
          </cell>
          <cell r="H8132">
            <v>0</v>
          </cell>
        </row>
        <row r="8133">
          <cell r="B8133" t="str">
            <v>26-03-820</v>
          </cell>
          <cell r="C8133" t="str">
            <v>GUARDAMOTOR Y ARRANCADOR PARA MOTOR POTENCIA 2.0 HP A 220V MARCA WEG O EQUIVALENTE.</v>
          </cell>
          <cell r="D8133" t="str">
            <v>U</v>
          </cell>
          <cell r="E8133">
            <v>0</v>
          </cell>
          <cell r="G8133">
            <v>0</v>
          </cell>
          <cell r="H8133">
            <v>963900</v>
          </cell>
        </row>
        <row r="8134">
          <cell r="B8134" t="str">
            <v>3G028</v>
          </cell>
          <cell r="C8134" t="str">
            <v xml:space="preserve">guardamotor y arrancador para motor potencia 2.0 hp a 220v marca weg o equivalente. </v>
          </cell>
          <cell r="D8134" t="str">
            <v>u</v>
          </cell>
          <cell r="E8134">
            <v>1</v>
          </cell>
          <cell r="G8134">
            <v>963900</v>
          </cell>
          <cell r="H8134">
            <v>963900</v>
          </cell>
        </row>
        <row r="8135">
          <cell r="C8135" t="str">
            <v>DIRECTO:  963,900 / U</v>
          </cell>
          <cell r="D8135">
            <v>0</v>
          </cell>
          <cell r="E8135">
            <v>0</v>
          </cell>
          <cell r="G8135">
            <v>0</v>
          </cell>
          <cell r="H8135">
            <v>0</v>
          </cell>
        </row>
        <row r="8136">
          <cell r="C8136">
            <v>0</v>
          </cell>
          <cell r="D8136">
            <v>0</v>
          </cell>
          <cell r="G8136">
            <v>0</v>
          </cell>
          <cell r="H8136">
            <v>0</v>
          </cell>
        </row>
        <row r="8137">
          <cell r="B8137" t="str">
            <v>26-03-900</v>
          </cell>
          <cell r="C8137" t="str">
            <v>TRAMPA DE GRASA 0.55x0.45x0.30 M. EN ACERO INOX CAL 16 REF. 304-2B CON TANQUE DE DEPOSITO Y SEPARADORES INTERNOS DE PROACEROS O EQUIVALENTE.</v>
          </cell>
          <cell r="D8137" t="str">
            <v>U</v>
          </cell>
          <cell r="E8137">
            <v>0</v>
          </cell>
          <cell r="G8137">
            <v>0</v>
          </cell>
          <cell r="H8137">
            <v>1246085</v>
          </cell>
        </row>
        <row r="8138">
          <cell r="B8138" t="str">
            <v>3G029</v>
          </cell>
          <cell r="C8138" t="str">
            <v xml:space="preserve">trampa de grasa 0.55x0.45x0.30 en acero inox cal 16 ref. 304-2b con tanque de deposito y separadores internos de proaceros o equivalente. </v>
          </cell>
          <cell r="D8138" t="str">
            <v>u</v>
          </cell>
          <cell r="E8138">
            <v>1</v>
          </cell>
          <cell r="G8138">
            <v>1212610</v>
          </cell>
          <cell r="H8138">
            <v>1212610</v>
          </cell>
        </row>
        <row r="8139">
          <cell r="B8139" t="str">
            <v>2C111</v>
          </cell>
          <cell r="C8139" t="str">
            <v xml:space="preserve">mo cuadrilla albañileria (1 of + 1 ay) </v>
          </cell>
          <cell r="D8139" t="str">
            <v>hc</v>
          </cell>
          <cell r="E8139">
            <v>2</v>
          </cell>
          <cell r="G8139">
            <v>15715.780981249998</v>
          </cell>
          <cell r="H8139">
            <v>31432</v>
          </cell>
        </row>
        <row r="8140">
          <cell r="B8140" t="str">
            <v>47111</v>
          </cell>
          <cell r="C8140" t="str">
            <v xml:space="preserve">elementos de consumo y proteccion </v>
          </cell>
          <cell r="D8140" t="str">
            <v>%</v>
          </cell>
          <cell r="E8140">
            <v>31432</v>
          </cell>
          <cell r="G8140">
            <v>1.4999999999999999E-2</v>
          </cell>
          <cell r="H8140">
            <v>471</v>
          </cell>
        </row>
        <row r="8141">
          <cell r="B8141" t="str">
            <v>46111</v>
          </cell>
          <cell r="C8141" t="str">
            <v xml:space="preserve">herramienta y equipo menor </v>
          </cell>
          <cell r="D8141" t="str">
            <v>%</v>
          </cell>
          <cell r="E8141">
            <v>31432</v>
          </cell>
          <cell r="G8141">
            <v>0.05</v>
          </cell>
          <cell r="H8141">
            <v>1572</v>
          </cell>
        </row>
        <row r="8142">
          <cell r="C8142" t="str">
            <v>DIRECTO:  1,246,085 / U</v>
          </cell>
          <cell r="D8142">
            <v>0</v>
          </cell>
          <cell r="E8142">
            <v>0</v>
          </cell>
          <cell r="G8142">
            <v>0</v>
          </cell>
          <cell r="H8142">
            <v>0</v>
          </cell>
        </row>
        <row r="8143">
          <cell r="C8143">
            <v>0</v>
          </cell>
          <cell r="D8143">
            <v>0</v>
          </cell>
          <cell r="G8143">
            <v>0</v>
          </cell>
          <cell r="H8143">
            <v>0</v>
          </cell>
        </row>
      </sheetData>
      <sheetData sheetId="2">
        <row r="1">
          <cell r="B1" t="str">
            <v>SUB-ANALISIS DE PRECIOS UNITARIOS</v>
          </cell>
        </row>
      </sheetData>
      <sheetData sheetId="3">
        <row r="1">
          <cell r="D1" t="str">
            <v>CODIGO</v>
          </cell>
        </row>
      </sheetData>
      <sheetData sheetId="4" refreshError="1"/>
      <sheetData sheetId="5">
        <row r="3">
          <cell r="B3" t="str">
            <v>ALCALDÍA DE MEDELLÍN</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tables/table1.xml><?xml version="1.0" encoding="utf-8"?>
<table xmlns="http://schemas.openxmlformats.org/spreadsheetml/2006/main" id="4" name="FORMULARIO_1" displayName="FORMULARIO_1" ref="A11:L27" totalsRowShown="0" headerRowDxfId="45" dataDxfId="43" headerRowBorderDxfId="44" tableBorderDxfId="42" headerRowCellStyle="Normal 68 2" dataCellStyle="Normal 68 2">
  <autoFilter ref="A11:L27"/>
  <tableColumns count="12">
    <tableColumn id="1" name="Columna1" dataDxfId="41" dataCellStyle="Normal 68 2"/>
    <tableColumn id="2" name="Columna2" dataDxfId="40" dataCellStyle="Normal 68 2"/>
    <tableColumn id="3" name="Columna3" dataDxfId="39" dataCellStyle="Normal 68 2"/>
    <tableColumn id="4" name="Columna4" dataDxfId="38" dataCellStyle="Normal 68 2"/>
    <tableColumn id="5" name="Columna5" dataDxfId="37" dataCellStyle="Porcentaje"/>
    <tableColumn id="6" name="Columna6" dataDxfId="36" dataCellStyle="Moneda"/>
    <tableColumn id="7" name="Columna7" dataDxfId="35" dataCellStyle="Moneda">
      <calculatedColumnFormula>F12*E12</calculatedColumnFormula>
    </tableColumn>
    <tableColumn id="8" name="Columna8" dataDxfId="34" dataCellStyle="Normal 68 2"/>
    <tableColumn id="9" name="Columna9" dataDxfId="33" dataCellStyle="Normal 68 2"/>
    <tableColumn id="10" name="Columna10" dataDxfId="32" dataCellStyle="Normal 68 2"/>
    <tableColumn id="11" name="Columna11" dataDxfId="31" dataCellStyle="Normal 68 2"/>
    <tableColumn id="12" name="Columna12" dataDxfId="30" dataCellStyle="Normal 68 2"/>
  </tableColumns>
  <tableStyleInfo name="TableStyleMedium2" showFirstColumn="0" showLastColumn="0" showRowStripes="1" showColumnStripes="0"/>
</table>
</file>

<file path=xl/tables/table2.xml><?xml version="1.0" encoding="utf-8"?>
<table xmlns="http://schemas.openxmlformats.org/spreadsheetml/2006/main" id="5" name="FORMULARIO_1.1" displayName="FORMULARIO_1.1" ref="A12:G23" totalsRowShown="0" headerRowDxfId="29" headerRowBorderDxfId="28" tableBorderDxfId="27" headerRowCellStyle="Normal 10 2 2">
  <autoFilter ref="A12:G23"/>
  <tableColumns count="7">
    <tableColumn id="1" name="Columna1" dataDxfId="26" dataCellStyle="Normal 68 2"/>
    <tableColumn id="2" name="Columna2" dataDxfId="25" dataCellStyle="Normal 68 2"/>
    <tableColumn id="3" name="Columna3" dataDxfId="24" dataCellStyle="Normal 68 2"/>
    <tableColumn id="4" name="Columna4" dataDxfId="23" dataCellStyle="Normal 68 2"/>
    <tableColumn id="5" name="Columna5" dataDxfId="22" dataCellStyle="Porcentaje"/>
    <tableColumn id="6" name="Columna6" dataDxfId="21" dataCellStyle="Moneda"/>
    <tableColumn id="7" name="Columna7" dataDxfId="20" dataCellStyle="Millares"/>
  </tableColumns>
  <tableStyleInfo name="TableStyleMedium2" showFirstColumn="0" showLastColumn="0" showRowStripes="1" showColumnStripes="0"/>
</table>
</file>

<file path=xl/tables/table3.xml><?xml version="1.0" encoding="utf-8"?>
<table xmlns="http://schemas.openxmlformats.org/spreadsheetml/2006/main" id="6" name="FORMULARIO_2" displayName="FORMULARIO_2" ref="A12:M28" totalsRowShown="0" headerRowDxfId="19" headerRowBorderDxfId="18" tableBorderDxfId="17" headerRowCellStyle="Normal 10 2 2">
  <autoFilter ref="A12:M28"/>
  <tableColumns count="13">
    <tableColumn id="1" name="Columna1" dataDxfId="16" dataCellStyle="Normal 68 2"/>
    <tableColumn id="2" name="Columna2" dataDxfId="15"/>
    <tableColumn id="3" name="Columna3" dataDxfId="14"/>
    <tableColumn id="4" name="Columna4" dataDxfId="13"/>
    <tableColumn id="5" name="Columna5" dataDxfId="12"/>
    <tableColumn id="6" name="Columna6" dataDxfId="11"/>
    <tableColumn id="7" name="Columna7" dataDxfId="10"/>
    <tableColumn id="8" name="Columna8" dataDxfId="9" dataCellStyle="Normal 68 2"/>
    <tableColumn id="9" name="Columna9" dataDxfId="8" dataCellStyle="Normal 68 2"/>
    <tableColumn id="10" name="Columna10" dataDxfId="7"/>
    <tableColumn id="11" name="Columna11" dataDxfId="6" dataCellStyle="Moneda"/>
    <tableColumn id="12" name="Columna12" dataDxfId="5" dataCellStyle="Millares"/>
    <tableColumn id="13" name="Columna13" dataDxfId="4"/>
  </tableColumns>
  <tableStyleInfo name="TableStyleMedium2" showFirstColumn="0" showLastColumn="0" showRowStripes="1" showColumnStripes="0"/>
</table>
</file>

<file path=xl/tables/table4.xml><?xml version="1.0" encoding="utf-8"?>
<table xmlns="http://schemas.openxmlformats.org/spreadsheetml/2006/main" id="2" name="Tabla23" displayName="Tabla23" ref="A47:B52" totalsRowShown="0" headerRowDxfId="3" dataDxfId="2">
  <autoFilter ref="A47:B52"/>
  <tableColumns count="2">
    <tableColumn id="1" name="Clase de riesgo" dataDxfId="1"/>
    <tableColumn id="2" name="Valor Inicial"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5:C5"/>
  <sheetViews>
    <sheetView workbookViewId="0">
      <selection activeCell="L46" sqref="L46"/>
    </sheetView>
  </sheetViews>
  <sheetFormatPr baseColWidth="10" defaultRowHeight="15" x14ac:dyDescent="0.25"/>
  <cols>
    <col min="2" max="2" width="58.85546875" customWidth="1"/>
    <col min="3" max="3" width="34.28515625" customWidth="1"/>
  </cols>
  <sheetData>
    <row r="5" spans="2:3" x14ac:dyDescent="0.25">
      <c r="B5" t="s">
        <v>177</v>
      </c>
      <c r="C5" t="s">
        <v>174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7" tint="0.79998168889431442"/>
  </sheetPr>
  <dimension ref="A1:N103"/>
  <sheetViews>
    <sheetView topLeftCell="A19" zoomScale="70" zoomScaleNormal="70" workbookViewId="0">
      <selection activeCell="B60" sqref="B60"/>
    </sheetView>
  </sheetViews>
  <sheetFormatPr baseColWidth="10" defaultRowHeight="15" x14ac:dyDescent="0.25"/>
  <cols>
    <col min="1" max="1" width="13.42578125" style="33" customWidth="1"/>
    <col min="2" max="2" width="41.7109375" style="33" customWidth="1"/>
    <col min="3" max="3" width="37.42578125" style="33" customWidth="1"/>
    <col min="4" max="4" width="17.85546875" style="33" bestFit="1" customWidth="1"/>
    <col min="5" max="5" width="13.42578125" style="33" customWidth="1"/>
    <col min="6" max="6" width="19.7109375" style="33" customWidth="1"/>
    <col min="7" max="7" width="25.85546875" style="33" customWidth="1"/>
    <col min="8" max="8" width="13" style="33" customWidth="1"/>
    <col min="9" max="9" width="16.5703125" style="33" customWidth="1"/>
    <col min="10" max="11" width="14.85546875" style="33" customWidth="1"/>
    <col min="12" max="12" width="11.42578125" style="33"/>
    <col min="13" max="13" width="61.140625" style="33" customWidth="1"/>
    <col min="14" max="16384" width="11.42578125" style="33"/>
  </cols>
  <sheetData>
    <row r="1" spans="1:11" ht="87" customHeight="1" x14ac:dyDescent="0.25">
      <c r="A1" s="80"/>
      <c r="B1" s="81"/>
      <c r="C1" s="81"/>
      <c r="D1" s="81"/>
      <c r="E1" s="81"/>
      <c r="F1" s="81"/>
      <c r="G1" s="81"/>
      <c r="H1" s="81"/>
      <c r="I1" s="81"/>
      <c r="J1" s="81"/>
      <c r="K1" s="82"/>
    </row>
    <row r="2" spans="1:11" ht="30" customHeight="1" x14ac:dyDescent="0.25">
      <c r="A2" s="462" t="s">
        <v>0</v>
      </c>
      <c r="B2" s="463"/>
      <c r="C2" s="463"/>
      <c r="D2" s="463"/>
      <c r="E2" s="463"/>
      <c r="F2" s="463"/>
      <c r="G2" s="463"/>
      <c r="H2" s="463"/>
      <c r="I2" s="463"/>
      <c r="J2" s="463"/>
      <c r="K2" s="464"/>
    </row>
    <row r="3" spans="1:11" ht="30" customHeight="1" x14ac:dyDescent="0.25">
      <c r="A3" s="465" t="s">
        <v>1237</v>
      </c>
      <c r="B3" s="466"/>
      <c r="C3" s="466"/>
      <c r="D3" s="466"/>
      <c r="E3" s="466"/>
      <c r="F3" s="466"/>
      <c r="G3" s="466"/>
      <c r="H3" s="466"/>
      <c r="I3" s="466"/>
      <c r="J3" s="466"/>
      <c r="K3" s="467"/>
    </row>
    <row r="4" spans="1:11" x14ac:dyDescent="0.25">
      <c r="A4" s="468"/>
      <c r="B4" s="469"/>
      <c r="C4" s="469"/>
      <c r="D4" s="469"/>
      <c r="E4" s="469"/>
      <c r="F4" s="469"/>
      <c r="G4" s="469"/>
      <c r="H4" s="469"/>
      <c r="I4" s="469"/>
      <c r="J4" s="469"/>
      <c r="K4" s="470"/>
    </row>
    <row r="5" spans="1:11" ht="45" customHeight="1" x14ac:dyDescent="0.25">
      <c r="A5" s="462" t="s">
        <v>1238</v>
      </c>
      <c r="B5" s="463"/>
      <c r="C5" s="463"/>
      <c r="D5" s="463"/>
      <c r="E5" s="463"/>
      <c r="F5" s="463"/>
      <c r="G5" s="463"/>
      <c r="H5" s="463"/>
      <c r="I5" s="463"/>
      <c r="J5" s="463"/>
      <c r="K5" s="464"/>
    </row>
    <row r="6" spans="1:11" x14ac:dyDescent="0.25">
      <c r="A6" s="75"/>
      <c r="B6" s="83"/>
      <c r="C6" s="76"/>
      <c r="D6" s="76"/>
      <c r="E6" s="76"/>
      <c r="F6" s="76"/>
      <c r="G6" s="76"/>
      <c r="H6" s="76"/>
      <c r="I6" s="76"/>
      <c r="J6" s="76"/>
      <c r="K6" s="77"/>
    </row>
    <row r="7" spans="1:11" x14ac:dyDescent="0.25">
      <c r="A7" s="451" t="s">
        <v>146</v>
      </c>
      <c r="B7" s="452"/>
      <c r="C7" s="452"/>
      <c r="D7" s="452"/>
      <c r="E7" s="452"/>
      <c r="F7" s="452"/>
      <c r="G7" s="452"/>
      <c r="H7" s="452"/>
      <c r="I7" s="452"/>
      <c r="J7" s="452"/>
      <c r="K7" s="453"/>
    </row>
    <row r="8" spans="1:11" x14ac:dyDescent="0.25">
      <c r="A8" s="451" t="s">
        <v>253</v>
      </c>
      <c r="B8" s="452"/>
      <c r="C8" s="452"/>
      <c r="D8" s="452"/>
      <c r="E8" s="452"/>
      <c r="F8" s="452"/>
      <c r="G8" s="452"/>
      <c r="H8" s="452"/>
      <c r="I8" s="452"/>
      <c r="J8" s="452"/>
      <c r="K8" s="453"/>
    </row>
    <row r="9" spans="1:11" ht="15.75" thickBot="1" x14ac:dyDescent="0.3">
      <c r="A9" s="84"/>
      <c r="B9" s="83"/>
      <c r="C9" s="83"/>
      <c r="D9" s="83"/>
      <c r="E9" s="83"/>
      <c r="F9" s="83"/>
      <c r="G9" s="83"/>
      <c r="H9" s="83"/>
      <c r="I9" s="83"/>
      <c r="J9" s="83"/>
      <c r="K9" s="85"/>
    </row>
    <row r="10" spans="1:11" ht="15" customHeight="1" x14ac:dyDescent="0.25">
      <c r="A10" s="456" t="s">
        <v>147</v>
      </c>
      <c r="B10" s="456" t="s">
        <v>20</v>
      </c>
      <c r="C10" s="456" t="s">
        <v>24</v>
      </c>
      <c r="D10" s="456" t="s">
        <v>148</v>
      </c>
      <c r="E10" s="456" t="s">
        <v>149</v>
      </c>
      <c r="F10" s="456" t="s">
        <v>150</v>
      </c>
      <c r="G10" s="456" t="s">
        <v>151</v>
      </c>
      <c r="H10" s="456" t="s">
        <v>152</v>
      </c>
      <c r="I10" s="471" t="s">
        <v>153</v>
      </c>
      <c r="J10" s="472"/>
      <c r="K10" s="473"/>
    </row>
    <row r="11" spans="1:11" ht="57" customHeight="1" thickBot="1" x14ac:dyDescent="0.3">
      <c r="A11" s="457"/>
      <c r="B11" s="457"/>
      <c r="C11" s="457"/>
      <c r="D11" s="457"/>
      <c r="E11" s="457"/>
      <c r="F11" s="457"/>
      <c r="G11" s="457"/>
      <c r="H11" s="457"/>
      <c r="I11" s="66" t="s">
        <v>257</v>
      </c>
      <c r="J11" s="65" t="s">
        <v>258</v>
      </c>
      <c r="K11" s="65" t="s">
        <v>259</v>
      </c>
    </row>
    <row r="12" spans="1:11" x14ac:dyDescent="0.25">
      <c r="A12" s="84"/>
      <c r="B12" s="83"/>
      <c r="C12" s="83"/>
      <c r="D12" s="83"/>
      <c r="E12" s="83"/>
      <c r="F12" s="83"/>
      <c r="G12" s="83"/>
      <c r="H12" s="83"/>
      <c r="I12" s="83"/>
      <c r="J12" s="83"/>
      <c r="K12" s="85"/>
    </row>
    <row r="13" spans="1:11" x14ac:dyDescent="0.25">
      <c r="A13" s="84"/>
      <c r="B13" s="83"/>
      <c r="C13" s="83"/>
      <c r="D13" s="83"/>
      <c r="E13" s="83"/>
      <c r="F13" s="83"/>
      <c r="G13" s="83"/>
      <c r="H13" s="83"/>
      <c r="I13" s="89" t="s">
        <v>175</v>
      </c>
      <c r="J13" s="83"/>
      <c r="K13" s="85"/>
    </row>
    <row r="14" spans="1:11" x14ac:dyDescent="0.25">
      <c r="A14" s="84"/>
      <c r="B14" s="83"/>
      <c r="C14" s="83"/>
      <c r="D14" s="83"/>
      <c r="E14" s="83"/>
      <c r="F14" s="83"/>
      <c r="G14" s="83"/>
      <c r="H14" s="83"/>
      <c r="I14" s="89" t="s">
        <v>176</v>
      </c>
      <c r="J14" s="83"/>
      <c r="K14" s="85"/>
    </row>
    <row r="15" spans="1:11" x14ac:dyDescent="0.25">
      <c r="A15" s="86"/>
      <c r="B15" s="87"/>
      <c r="C15" s="87"/>
      <c r="D15" s="87"/>
      <c r="E15" s="87"/>
      <c r="F15" s="87"/>
      <c r="G15" s="87"/>
      <c r="H15" s="87"/>
      <c r="I15" s="87"/>
      <c r="J15" s="87"/>
      <c r="K15" s="88"/>
    </row>
    <row r="16" spans="1:11" x14ac:dyDescent="0.25">
      <c r="A16" s="80"/>
      <c r="B16" s="81"/>
      <c r="C16" s="81"/>
      <c r="D16" s="81"/>
      <c r="E16" s="81"/>
      <c r="F16" s="81"/>
      <c r="G16" s="82"/>
      <c r="H16" s="83"/>
      <c r="I16" s="83"/>
      <c r="J16" s="83"/>
      <c r="K16" s="83"/>
    </row>
    <row r="17" spans="1:9" x14ac:dyDescent="0.25">
      <c r="A17" s="451" t="s">
        <v>163</v>
      </c>
      <c r="B17" s="452"/>
      <c r="C17" s="452"/>
      <c r="D17" s="452"/>
      <c r="E17" s="452"/>
      <c r="F17" s="452"/>
      <c r="G17" s="453"/>
    </row>
    <row r="18" spans="1:9" x14ac:dyDescent="0.25">
      <c r="A18" s="451" t="s">
        <v>164</v>
      </c>
      <c r="B18" s="452"/>
      <c r="C18" s="452"/>
      <c r="D18" s="452"/>
      <c r="E18" s="452"/>
      <c r="F18" s="452"/>
      <c r="G18" s="453"/>
    </row>
    <row r="19" spans="1:9" x14ac:dyDescent="0.25">
      <c r="A19" s="84"/>
      <c r="B19" s="83"/>
      <c r="C19" s="83"/>
      <c r="D19" s="83"/>
      <c r="E19" s="83"/>
      <c r="F19" s="83"/>
      <c r="G19" s="85"/>
    </row>
    <row r="20" spans="1:9" ht="15.75" thickBot="1" x14ac:dyDescent="0.3">
      <c r="A20" s="84"/>
      <c r="B20" s="83"/>
      <c r="C20" s="83"/>
      <c r="D20" s="83"/>
      <c r="E20" s="83"/>
      <c r="F20" s="83"/>
      <c r="G20" s="85"/>
    </row>
    <row r="21" spans="1:9" x14ac:dyDescent="0.25">
      <c r="A21" s="454" t="s">
        <v>165</v>
      </c>
      <c r="B21" s="456" t="s">
        <v>24</v>
      </c>
      <c r="C21" s="454" t="s">
        <v>20</v>
      </c>
      <c r="D21" s="67" t="s">
        <v>270</v>
      </c>
      <c r="E21" s="458" t="s">
        <v>166</v>
      </c>
      <c r="F21" s="460" t="s">
        <v>167</v>
      </c>
      <c r="G21" s="461"/>
    </row>
    <row r="22" spans="1:9" ht="15.75" thickBot="1" x14ac:dyDescent="0.3">
      <c r="A22" s="455"/>
      <c r="B22" s="457"/>
      <c r="C22" s="455"/>
      <c r="D22" s="68"/>
      <c r="E22" s="459"/>
      <c r="F22" s="62" t="s">
        <v>271</v>
      </c>
      <c r="G22" s="62" t="s">
        <v>272</v>
      </c>
    </row>
    <row r="23" spans="1:9" x14ac:dyDescent="0.25">
      <c r="A23" s="84"/>
      <c r="B23" s="83"/>
      <c r="C23" s="83"/>
      <c r="D23" s="83"/>
      <c r="E23" s="83"/>
      <c r="F23" s="83"/>
      <c r="G23" s="85"/>
    </row>
    <row r="24" spans="1:9" x14ac:dyDescent="0.25">
      <c r="A24" s="84"/>
      <c r="B24" s="83"/>
      <c r="C24" s="83"/>
      <c r="D24" s="89" t="s">
        <v>178</v>
      </c>
      <c r="E24" s="83"/>
      <c r="F24" s="83"/>
      <c r="G24" s="85"/>
    </row>
    <row r="25" spans="1:9" x14ac:dyDescent="0.25">
      <c r="A25" s="84"/>
      <c r="B25" s="83"/>
      <c r="C25" s="83"/>
      <c r="D25" s="90" t="s">
        <v>179</v>
      </c>
      <c r="E25" s="83"/>
      <c r="F25" s="83"/>
      <c r="G25" s="85"/>
    </row>
    <row r="26" spans="1:9" x14ac:dyDescent="0.25">
      <c r="A26" s="84"/>
      <c r="B26" s="83"/>
      <c r="C26" s="83"/>
      <c r="D26" s="90" t="s">
        <v>180</v>
      </c>
      <c r="E26" s="83"/>
      <c r="F26" s="83"/>
      <c r="G26" s="85"/>
    </row>
    <row r="27" spans="1:9" x14ac:dyDescent="0.25">
      <c r="A27" s="84"/>
      <c r="B27" s="83"/>
      <c r="C27" s="83"/>
      <c r="D27" s="83"/>
      <c r="E27" s="83"/>
      <c r="F27" s="83"/>
      <c r="G27" s="85"/>
    </row>
    <row r="28" spans="1:9" x14ac:dyDescent="0.25">
      <c r="A28" s="84"/>
      <c r="B28" s="83"/>
      <c r="C28" s="83"/>
      <c r="D28" s="83"/>
      <c r="E28" s="83"/>
      <c r="F28" s="83"/>
      <c r="G28" s="85"/>
    </row>
    <row r="29" spans="1:9" x14ac:dyDescent="0.25">
      <c r="A29" s="80"/>
      <c r="B29" s="81"/>
      <c r="C29" s="81"/>
      <c r="D29" s="81"/>
      <c r="E29" s="81"/>
      <c r="F29" s="81"/>
      <c r="G29" s="81"/>
      <c r="H29" s="81"/>
      <c r="I29" s="82"/>
    </row>
    <row r="30" spans="1:9" x14ac:dyDescent="0.25">
      <c r="A30" s="413" t="s">
        <v>1</v>
      </c>
      <c r="B30" s="414"/>
      <c r="C30" s="414"/>
      <c r="D30" s="414"/>
      <c r="E30" s="414"/>
      <c r="F30" s="414"/>
      <c r="G30" s="414"/>
      <c r="H30" s="414"/>
      <c r="I30" s="85"/>
    </row>
    <row r="31" spans="1:9" x14ac:dyDescent="0.25">
      <c r="A31" s="413" t="s">
        <v>2</v>
      </c>
      <c r="B31" s="414"/>
      <c r="C31" s="414"/>
      <c r="D31" s="414"/>
      <c r="E31" s="414"/>
      <c r="F31" s="414"/>
      <c r="G31" s="414"/>
      <c r="H31" s="414"/>
      <c r="I31" s="85"/>
    </row>
    <row r="32" spans="1:9" ht="15.75" thickBot="1" x14ac:dyDescent="0.3">
      <c r="A32" s="93"/>
      <c r="B32" s="94"/>
      <c r="C32" s="94"/>
      <c r="D32" s="94"/>
      <c r="E32" s="94"/>
      <c r="F32" s="94"/>
      <c r="G32" s="94"/>
      <c r="H32" s="94"/>
      <c r="I32" s="85"/>
    </row>
    <row r="33" spans="1:14" ht="24.75" customHeight="1" x14ac:dyDescent="0.25">
      <c r="A33" s="442" t="s">
        <v>3</v>
      </c>
      <c r="B33" s="444" t="s">
        <v>172</v>
      </c>
      <c r="C33" s="446" t="s">
        <v>4</v>
      </c>
      <c r="D33" s="446"/>
      <c r="E33" s="447" t="s">
        <v>5</v>
      </c>
      <c r="F33" s="447" t="s">
        <v>171</v>
      </c>
      <c r="G33" s="447" t="s">
        <v>173</v>
      </c>
      <c r="H33" s="449" t="s">
        <v>6</v>
      </c>
      <c r="I33" s="85"/>
    </row>
    <row r="34" spans="1:14" ht="31.5" customHeight="1" thickBot="1" x14ac:dyDescent="0.3">
      <c r="A34" s="443"/>
      <c r="B34" s="445"/>
      <c r="C34" s="6" t="s">
        <v>7</v>
      </c>
      <c r="D34" s="6" t="s">
        <v>8</v>
      </c>
      <c r="E34" s="448"/>
      <c r="F34" s="448"/>
      <c r="G34" s="448"/>
      <c r="H34" s="450"/>
      <c r="I34" s="85"/>
    </row>
    <row r="35" spans="1:14" x14ac:dyDescent="0.25">
      <c r="A35" s="84"/>
      <c r="B35" s="83"/>
      <c r="C35" s="83"/>
      <c r="D35" s="83"/>
      <c r="E35" s="83"/>
      <c r="F35" s="83"/>
      <c r="G35" s="83"/>
      <c r="H35" s="83"/>
      <c r="I35" s="85"/>
    </row>
    <row r="36" spans="1:14" x14ac:dyDescent="0.25">
      <c r="A36" s="84"/>
      <c r="B36" s="83"/>
      <c r="C36" s="83"/>
      <c r="D36" s="83"/>
      <c r="E36" s="83"/>
      <c r="F36" s="83"/>
      <c r="G36" s="83"/>
      <c r="H36" s="83"/>
      <c r="I36" s="85"/>
    </row>
    <row r="37" spans="1:14" x14ac:dyDescent="0.25">
      <c r="A37" s="84"/>
      <c r="B37" s="83"/>
      <c r="C37" s="83"/>
      <c r="D37" s="83"/>
      <c r="E37" s="83"/>
      <c r="F37" s="83"/>
      <c r="G37" s="83"/>
      <c r="H37" s="83"/>
      <c r="I37" s="85"/>
    </row>
    <row r="38" spans="1:14" x14ac:dyDescent="0.25">
      <c r="A38" s="84"/>
      <c r="B38" s="83"/>
      <c r="C38" s="83"/>
      <c r="D38" s="83"/>
      <c r="E38" s="83"/>
      <c r="F38" s="83"/>
      <c r="G38" s="83"/>
      <c r="H38" s="83"/>
      <c r="I38" s="85"/>
    </row>
    <row r="39" spans="1:14" x14ac:dyDescent="0.25">
      <c r="A39" s="84"/>
      <c r="B39" s="83"/>
      <c r="C39" s="83"/>
      <c r="D39" s="83"/>
      <c r="E39" s="83"/>
      <c r="F39" s="83"/>
      <c r="G39" s="83"/>
      <c r="H39" s="83"/>
      <c r="I39" s="85"/>
    </row>
    <row r="40" spans="1:14" x14ac:dyDescent="0.25">
      <c r="A40" s="80"/>
      <c r="B40" s="81"/>
      <c r="C40" s="81"/>
      <c r="D40" s="81"/>
      <c r="E40" s="81"/>
      <c r="F40" s="81"/>
      <c r="G40" s="81"/>
      <c r="H40" s="81"/>
      <c r="I40" s="81"/>
      <c r="J40" s="81"/>
      <c r="K40" s="81"/>
      <c r="L40" s="81"/>
      <c r="M40" s="81"/>
      <c r="N40" s="82"/>
    </row>
    <row r="41" spans="1:14" ht="15.75" x14ac:dyDescent="0.25">
      <c r="A41" s="432" t="s">
        <v>16</v>
      </c>
      <c r="B41" s="433"/>
      <c r="C41" s="433"/>
      <c r="D41" s="433"/>
      <c r="E41" s="433"/>
      <c r="F41" s="433"/>
      <c r="G41" s="433"/>
      <c r="H41" s="433"/>
      <c r="I41" s="433"/>
      <c r="J41" s="433"/>
      <c r="K41" s="433"/>
      <c r="L41" s="433"/>
      <c r="M41" s="433"/>
      <c r="N41" s="85"/>
    </row>
    <row r="42" spans="1:14" ht="15.75" x14ac:dyDescent="0.25">
      <c r="A42" s="432" t="s">
        <v>17</v>
      </c>
      <c r="B42" s="433"/>
      <c r="C42" s="433"/>
      <c r="D42" s="433"/>
      <c r="E42" s="433"/>
      <c r="F42" s="433"/>
      <c r="G42" s="433"/>
      <c r="H42" s="433"/>
      <c r="I42" s="433"/>
      <c r="J42" s="433"/>
      <c r="K42" s="433"/>
      <c r="L42" s="433"/>
      <c r="M42" s="433"/>
      <c r="N42" s="85"/>
    </row>
    <row r="43" spans="1:14" ht="16.5" thickBot="1" x14ac:dyDescent="0.3">
      <c r="A43" s="95"/>
      <c r="B43" s="96"/>
      <c r="C43" s="97"/>
      <c r="D43" s="97"/>
      <c r="E43" s="97"/>
      <c r="F43" s="97"/>
      <c r="G43" s="97"/>
      <c r="H43" s="97"/>
      <c r="I43" s="97"/>
      <c r="J43" s="97"/>
      <c r="K43" s="97"/>
      <c r="L43" s="97"/>
      <c r="M43" s="97"/>
      <c r="N43" s="85"/>
    </row>
    <row r="44" spans="1:14" x14ac:dyDescent="0.25">
      <c r="A44" s="434" t="s">
        <v>18</v>
      </c>
      <c r="B44" s="436" t="s">
        <v>19</v>
      </c>
      <c r="C44" s="436" t="s">
        <v>20</v>
      </c>
      <c r="D44" s="436" t="s">
        <v>21</v>
      </c>
      <c r="E44" s="436" t="s">
        <v>22</v>
      </c>
      <c r="F44" s="436" t="s">
        <v>23</v>
      </c>
      <c r="G44" s="436" t="s">
        <v>24</v>
      </c>
      <c r="H44" s="436" t="s">
        <v>25</v>
      </c>
      <c r="I44" s="436" t="s">
        <v>26</v>
      </c>
      <c r="J44" s="436" t="s">
        <v>27</v>
      </c>
      <c r="K44" s="438" t="s">
        <v>28</v>
      </c>
      <c r="L44" s="439"/>
      <c r="M44" s="440" t="s">
        <v>29</v>
      </c>
      <c r="N44" s="85"/>
    </row>
    <row r="45" spans="1:14" ht="31.5" customHeight="1" thickBot="1" x14ac:dyDescent="0.3">
      <c r="A45" s="435"/>
      <c r="B45" s="437"/>
      <c r="C45" s="437"/>
      <c r="D45" s="437"/>
      <c r="E45" s="437"/>
      <c r="F45" s="437"/>
      <c r="G45" s="437"/>
      <c r="H45" s="437"/>
      <c r="I45" s="437"/>
      <c r="J45" s="437"/>
      <c r="K45" s="15" t="s">
        <v>273</v>
      </c>
      <c r="L45" s="15" t="s">
        <v>274</v>
      </c>
      <c r="M45" s="441"/>
      <c r="N45" s="85"/>
    </row>
    <row r="46" spans="1:14" x14ac:dyDescent="0.25">
      <c r="A46" s="84"/>
      <c r="B46" s="83"/>
      <c r="C46" s="83"/>
      <c r="D46" s="83"/>
      <c r="E46" s="83"/>
      <c r="F46" s="83"/>
      <c r="G46" s="83"/>
      <c r="H46" s="83"/>
      <c r="I46" s="83"/>
      <c r="J46" s="83"/>
      <c r="K46" s="83"/>
      <c r="L46" s="83"/>
      <c r="M46" s="83"/>
      <c r="N46" s="85"/>
    </row>
    <row r="47" spans="1:14" x14ac:dyDescent="0.25">
      <c r="A47" s="84"/>
      <c r="B47" s="83"/>
      <c r="C47" s="83"/>
      <c r="D47" s="83"/>
      <c r="E47" s="83"/>
      <c r="F47" s="83"/>
      <c r="G47" s="83"/>
      <c r="H47" s="83"/>
      <c r="I47" s="83"/>
      <c r="J47" s="83"/>
      <c r="K47" s="83"/>
      <c r="L47" s="83"/>
      <c r="M47" s="83"/>
      <c r="N47" s="85"/>
    </row>
    <row r="48" spans="1:14" x14ac:dyDescent="0.25">
      <c r="A48" s="84"/>
      <c r="B48" s="83"/>
      <c r="C48" s="83"/>
      <c r="D48" s="83"/>
      <c r="E48" s="83"/>
      <c r="F48" s="83"/>
      <c r="G48" s="83"/>
      <c r="H48" s="83"/>
      <c r="I48" s="83"/>
      <c r="J48" s="83"/>
      <c r="K48" s="83"/>
      <c r="L48" s="83"/>
      <c r="M48" s="83"/>
      <c r="N48" s="85"/>
    </row>
    <row r="49" spans="1:14" x14ac:dyDescent="0.25">
      <c r="A49" s="84"/>
      <c r="B49" s="83"/>
      <c r="C49" s="83"/>
      <c r="D49" s="83"/>
      <c r="E49" s="83"/>
      <c r="F49" s="83"/>
      <c r="G49" s="83"/>
      <c r="H49" s="83"/>
      <c r="I49" s="83"/>
      <c r="J49" s="83"/>
      <c r="K49" s="83"/>
      <c r="L49" s="83"/>
      <c r="M49" s="83"/>
      <c r="N49" s="85"/>
    </row>
    <row r="50" spans="1:14" x14ac:dyDescent="0.25">
      <c r="A50" s="86"/>
      <c r="B50" s="87"/>
      <c r="C50" s="87"/>
      <c r="D50" s="87"/>
      <c r="E50" s="87"/>
      <c r="F50" s="87"/>
      <c r="G50" s="87"/>
      <c r="H50" s="87"/>
      <c r="I50" s="87"/>
      <c r="J50" s="87"/>
      <c r="K50" s="87"/>
      <c r="L50" s="87"/>
      <c r="M50" s="87"/>
      <c r="N50" s="88"/>
    </row>
    <row r="51" spans="1:14" x14ac:dyDescent="0.25">
      <c r="A51" s="80"/>
      <c r="B51" s="81"/>
      <c r="C51" s="81"/>
      <c r="D51" s="81"/>
      <c r="E51" s="81"/>
      <c r="F51" s="81"/>
      <c r="G51" s="81"/>
      <c r="H51" s="82"/>
    </row>
    <row r="52" spans="1:14" x14ac:dyDescent="0.25">
      <c r="A52" s="84"/>
      <c r="B52" s="83"/>
      <c r="C52" s="83"/>
      <c r="D52" s="83"/>
      <c r="E52" s="83"/>
      <c r="F52" s="83"/>
      <c r="G52" s="83"/>
      <c r="H52" s="85"/>
    </row>
    <row r="53" spans="1:14" ht="33.75" customHeight="1" x14ac:dyDescent="0.25">
      <c r="A53" s="416" t="s">
        <v>1238</v>
      </c>
      <c r="B53" s="417"/>
      <c r="C53" s="417"/>
      <c r="D53" s="417"/>
      <c r="E53" s="417"/>
      <c r="F53" s="418"/>
      <c r="G53" s="422"/>
      <c r="H53" s="85"/>
    </row>
    <row r="54" spans="1:14" ht="33.75" customHeight="1" thickBot="1" x14ac:dyDescent="0.3">
      <c r="A54" s="419"/>
      <c r="B54" s="420"/>
      <c r="C54" s="420"/>
      <c r="D54" s="420"/>
      <c r="E54" s="420"/>
      <c r="F54" s="421"/>
      <c r="G54" s="423"/>
      <c r="H54" s="85"/>
    </row>
    <row r="55" spans="1:14" ht="15.75" x14ac:dyDescent="0.25">
      <c r="A55" s="424" t="s">
        <v>0</v>
      </c>
      <c r="B55" s="425"/>
      <c r="C55" s="425"/>
      <c r="D55" s="425"/>
      <c r="E55" s="425"/>
      <c r="F55" s="425"/>
      <c r="G55" s="426"/>
      <c r="H55" s="85"/>
    </row>
    <row r="56" spans="1:14" ht="15.75" thickBot="1" x14ac:dyDescent="0.3">
      <c r="A56" s="427" t="s">
        <v>1237</v>
      </c>
      <c r="B56" s="428"/>
      <c r="C56" s="428"/>
      <c r="D56" s="428"/>
      <c r="E56" s="428"/>
      <c r="F56" s="428"/>
      <c r="G56" s="428"/>
      <c r="H56" s="85"/>
    </row>
    <row r="57" spans="1:14" ht="27" thickBot="1" x14ac:dyDescent="0.3">
      <c r="A57" s="429" t="s">
        <v>43</v>
      </c>
      <c r="B57" s="430"/>
      <c r="C57" s="430"/>
      <c r="D57" s="430"/>
      <c r="E57" s="430"/>
      <c r="F57" s="430"/>
      <c r="G57" s="431"/>
      <c r="H57" s="85"/>
    </row>
    <row r="58" spans="1:14" x14ac:dyDescent="0.25">
      <c r="A58" s="411" t="s">
        <v>44</v>
      </c>
      <c r="B58" s="407"/>
      <c r="C58" s="407"/>
      <c r="D58" s="407"/>
      <c r="E58" s="407"/>
      <c r="F58" s="407"/>
      <c r="G58" s="412"/>
      <c r="H58" s="85"/>
    </row>
    <row r="59" spans="1:14" x14ac:dyDescent="0.25">
      <c r="A59" s="86"/>
      <c r="B59" s="87"/>
      <c r="C59" s="87"/>
      <c r="D59" s="87"/>
      <c r="E59" s="87"/>
      <c r="F59" s="87"/>
      <c r="G59" s="87"/>
      <c r="H59" s="88"/>
    </row>
    <row r="60" spans="1:14" x14ac:dyDescent="0.25">
      <c r="A60" s="84"/>
      <c r="B60" s="83"/>
      <c r="C60" s="83"/>
      <c r="D60" s="83"/>
      <c r="E60" s="83"/>
      <c r="F60" s="85"/>
    </row>
    <row r="61" spans="1:14" x14ac:dyDescent="0.25">
      <c r="A61" s="84"/>
      <c r="B61" s="83"/>
      <c r="C61" s="83"/>
      <c r="D61" s="83"/>
      <c r="E61" s="83"/>
      <c r="F61" s="85"/>
    </row>
    <row r="62" spans="1:14" x14ac:dyDescent="0.25">
      <c r="A62" s="413" t="s">
        <v>56</v>
      </c>
      <c r="B62" s="414"/>
      <c r="C62" s="414"/>
      <c r="D62" s="414"/>
      <c r="E62" s="414"/>
      <c r="F62" s="415"/>
    </row>
    <row r="63" spans="1:14" x14ac:dyDescent="0.25">
      <c r="A63" s="413" t="s">
        <v>57</v>
      </c>
      <c r="B63" s="414"/>
      <c r="C63" s="414"/>
      <c r="D63" s="414"/>
      <c r="E63" s="414"/>
      <c r="F63" s="415"/>
    </row>
    <row r="64" spans="1:14" x14ac:dyDescent="0.25">
      <c r="A64" s="84"/>
      <c r="B64" s="83"/>
      <c r="C64" s="83"/>
      <c r="D64" s="83"/>
      <c r="E64" s="83"/>
      <c r="F64" s="85"/>
    </row>
    <row r="65" spans="1:6" x14ac:dyDescent="0.25">
      <c r="A65" s="84"/>
      <c r="B65" s="83"/>
      <c r="C65" s="83"/>
      <c r="D65" s="83"/>
      <c r="E65" s="83"/>
      <c r="F65" s="85"/>
    </row>
    <row r="66" spans="1:6" x14ac:dyDescent="0.25">
      <c r="A66" s="84"/>
      <c r="B66" s="83"/>
      <c r="C66" s="83"/>
      <c r="D66" s="83"/>
      <c r="E66" s="83"/>
      <c r="F66" s="85"/>
    </row>
    <row r="67" spans="1:6" x14ac:dyDescent="0.25">
      <c r="A67" s="84"/>
      <c r="B67" s="83"/>
      <c r="C67" s="83"/>
      <c r="D67" s="83"/>
      <c r="E67" s="83"/>
      <c r="F67" s="85"/>
    </row>
    <row r="68" spans="1:6" x14ac:dyDescent="0.25">
      <c r="A68" s="86"/>
      <c r="B68" s="87"/>
      <c r="C68" s="87"/>
      <c r="D68" s="87"/>
      <c r="E68" s="87"/>
      <c r="F68" s="88"/>
    </row>
    <row r="69" spans="1:6" x14ac:dyDescent="0.25">
      <c r="A69" s="80"/>
      <c r="B69" s="81"/>
      <c r="C69" s="82"/>
    </row>
    <row r="70" spans="1:6" ht="15.75" x14ac:dyDescent="0.25">
      <c r="A70" s="408" t="s">
        <v>89</v>
      </c>
      <c r="B70" s="408"/>
      <c r="C70" s="85"/>
    </row>
    <row r="71" spans="1:6" ht="16.5" thickBot="1" x14ac:dyDescent="0.3">
      <c r="A71" s="408" t="s">
        <v>90</v>
      </c>
      <c r="B71" s="408"/>
      <c r="C71" s="85"/>
    </row>
    <row r="72" spans="1:6" ht="30.75" thickBot="1" x14ac:dyDescent="0.3">
      <c r="A72" s="104" t="s">
        <v>91</v>
      </c>
      <c r="B72" s="26" t="s">
        <v>92</v>
      </c>
      <c r="C72" s="85"/>
    </row>
    <row r="73" spans="1:6" x14ac:dyDescent="0.25">
      <c r="A73" s="84"/>
      <c r="B73" s="83"/>
      <c r="C73" s="85"/>
    </row>
    <row r="74" spans="1:6" x14ac:dyDescent="0.25">
      <c r="A74" s="80"/>
      <c r="B74" s="81"/>
      <c r="C74" s="81"/>
      <c r="D74" s="81"/>
      <c r="E74" s="81"/>
      <c r="F74" s="82"/>
    </row>
    <row r="75" spans="1:6" x14ac:dyDescent="0.25">
      <c r="A75" s="409" t="s">
        <v>94</v>
      </c>
      <c r="B75" s="410"/>
      <c r="C75" s="410"/>
      <c r="D75" s="410"/>
      <c r="E75" s="410"/>
      <c r="F75" s="85"/>
    </row>
    <row r="76" spans="1:6" x14ac:dyDescent="0.25">
      <c r="A76" s="409" t="s">
        <v>95</v>
      </c>
      <c r="B76" s="410"/>
      <c r="C76" s="410"/>
      <c r="D76" s="410"/>
      <c r="E76" s="410"/>
      <c r="F76" s="85"/>
    </row>
    <row r="77" spans="1:6" x14ac:dyDescent="0.25">
      <c r="A77" s="84"/>
      <c r="B77" s="83"/>
      <c r="C77" s="83"/>
      <c r="D77" s="83"/>
      <c r="E77" s="83"/>
      <c r="F77" s="85"/>
    </row>
    <row r="78" spans="1:6" x14ac:dyDescent="0.25">
      <c r="A78" s="84"/>
      <c r="B78" s="83"/>
      <c r="C78" s="83"/>
      <c r="D78" s="83"/>
      <c r="E78" s="83"/>
      <c r="F78" s="85"/>
    </row>
    <row r="79" spans="1:6" x14ac:dyDescent="0.25">
      <c r="A79" s="84"/>
      <c r="B79" s="83"/>
      <c r="C79" s="83"/>
      <c r="D79" s="83"/>
      <c r="E79" s="83"/>
      <c r="F79" s="85"/>
    </row>
    <row r="80" spans="1:6" x14ac:dyDescent="0.25">
      <c r="A80" s="84"/>
      <c r="B80" s="83"/>
      <c r="C80" s="83"/>
      <c r="D80" s="83"/>
      <c r="E80" s="83"/>
      <c r="F80" s="85"/>
    </row>
    <row r="81" spans="1:9" x14ac:dyDescent="0.25">
      <c r="A81" s="84"/>
      <c r="B81" s="83"/>
      <c r="C81" s="83"/>
      <c r="D81" s="83"/>
      <c r="E81" s="83"/>
      <c r="F81" s="85"/>
    </row>
    <row r="82" spans="1:9" x14ac:dyDescent="0.25">
      <c r="A82" s="86"/>
      <c r="B82" s="87"/>
      <c r="C82" s="87"/>
      <c r="D82" s="87"/>
      <c r="E82" s="87"/>
      <c r="F82" s="88"/>
    </row>
    <row r="83" spans="1:9" x14ac:dyDescent="0.25">
      <c r="A83" s="80"/>
      <c r="B83" s="81"/>
      <c r="C83" s="81"/>
      <c r="D83" s="81"/>
      <c r="E83" s="81"/>
      <c r="F83" s="82"/>
    </row>
    <row r="84" spans="1:9" x14ac:dyDescent="0.25">
      <c r="A84" s="402" t="s">
        <v>121</v>
      </c>
      <c r="B84" s="403"/>
      <c r="C84" s="403"/>
      <c r="D84" s="83"/>
      <c r="E84" s="83"/>
      <c r="F84" s="85"/>
    </row>
    <row r="85" spans="1:9" ht="23.25" customHeight="1" x14ac:dyDescent="0.25">
      <c r="A85" s="402" t="s">
        <v>227</v>
      </c>
      <c r="B85" s="403"/>
      <c r="C85" s="403"/>
      <c r="D85" s="83"/>
      <c r="E85" s="83"/>
      <c r="F85" s="85"/>
    </row>
    <row r="86" spans="1:9" x14ac:dyDescent="0.25">
      <c r="A86" s="84"/>
      <c r="B86" s="83"/>
      <c r="C86" s="83"/>
      <c r="D86" s="83"/>
      <c r="E86" s="83"/>
      <c r="F86" s="85"/>
    </row>
    <row r="87" spans="1:9" x14ac:dyDescent="0.25">
      <c r="A87" s="84"/>
      <c r="B87" s="83"/>
      <c r="C87" s="83"/>
      <c r="D87" s="83"/>
      <c r="E87" s="83"/>
      <c r="F87" s="85"/>
    </row>
    <row r="88" spans="1:9" x14ac:dyDescent="0.25">
      <c r="A88" s="84"/>
      <c r="B88" s="83"/>
      <c r="C88" s="83"/>
      <c r="D88" s="83"/>
      <c r="E88" s="83"/>
      <c r="F88" s="85"/>
    </row>
    <row r="89" spans="1:9" x14ac:dyDescent="0.25">
      <c r="A89" s="80"/>
      <c r="B89" s="81"/>
      <c r="C89" s="81"/>
      <c r="D89" s="81"/>
      <c r="E89" s="81"/>
      <c r="F89" s="81"/>
      <c r="G89" s="81"/>
      <c r="H89" s="81"/>
      <c r="I89" s="82"/>
    </row>
    <row r="90" spans="1:9" x14ac:dyDescent="0.25">
      <c r="A90" s="404" t="s">
        <v>143</v>
      </c>
      <c r="B90" s="405"/>
      <c r="C90" s="405"/>
      <c r="D90" s="405"/>
      <c r="E90" s="405"/>
      <c r="F90" s="405"/>
      <c r="G90" s="405"/>
      <c r="H90" s="405"/>
      <c r="I90" s="85"/>
    </row>
    <row r="91" spans="1:9" x14ac:dyDescent="0.25">
      <c r="A91" s="406" t="s">
        <v>144</v>
      </c>
      <c r="B91" s="406"/>
      <c r="C91" s="406"/>
      <c r="D91" s="406"/>
      <c r="E91" s="406"/>
      <c r="F91" s="406"/>
      <c r="G91" s="406"/>
      <c r="H91" s="406"/>
      <c r="I91" s="85"/>
    </row>
    <row r="92" spans="1:9" x14ac:dyDescent="0.25">
      <c r="A92" s="407" t="s">
        <v>232</v>
      </c>
      <c r="B92" s="407"/>
      <c r="C92" s="407"/>
      <c r="D92" s="407"/>
      <c r="E92" s="407"/>
      <c r="F92" s="407"/>
      <c r="G92" s="407"/>
      <c r="H92" s="407"/>
      <c r="I92" s="85"/>
    </row>
    <row r="93" spans="1:9" x14ac:dyDescent="0.25">
      <c r="A93" s="407" t="s">
        <v>233</v>
      </c>
      <c r="B93" s="407"/>
      <c r="C93" s="407"/>
      <c r="D93" s="407"/>
      <c r="E93" s="407"/>
      <c r="F93" s="407"/>
      <c r="G93" s="407"/>
      <c r="H93" s="407"/>
      <c r="I93" s="85"/>
    </row>
    <row r="94" spans="1:9" x14ac:dyDescent="0.25">
      <c r="A94" s="84"/>
      <c r="B94" s="83"/>
      <c r="C94" s="83"/>
      <c r="D94" s="83"/>
      <c r="E94" s="83"/>
      <c r="F94" s="83"/>
      <c r="G94" s="83"/>
      <c r="H94" s="83"/>
      <c r="I94" s="85"/>
    </row>
    <row r="95" spans="1:9" x14ac:dyDescent="0.25">
      <c r="A95" s="86"/>
      <c r="B95" s="87"/>
      <c r="C95" s="87"/>
      <c r="D95" s="87"/>
      <c r="E95" s="87"/>
      <c r="F95" s="87"/>
      <c r="G95" s="87"/>
      <c r="H95" s="87"/>
      <c r="I95" s="88"/>
    </row>
    <row r="96" spans="1:9" x14ac:dyDescent="0.25">
      <c r="A96" s="80"/>
      <c r="B96" s="81"/>
      <c r="C96" s="81"/>
      <c r="D96" s="81"/>
      <c r="E96" s="81"/>
      <c r="F96" s="81"/>
      <c r="G96" s="82"/>
    </row>
    <row r="97" spans="1:7" x14ac:dyDescent="0.25">
      <c r="A97" s="397" t="s">
        <v>250</v>
      </c>
      <c r="B97" s="398"/>
      <c r="C97" s="398"/>
      <c r="D97" s="398"/>
      <c r="E97" s="398"/>
      <c r="F97" s="398"/>
      <c r="G97" s="85"/>
    </row>
    <row r="98" spans="1:7" x14ac:dyDescent="0.25">
      <c r="A98" s="399" t="s">
        <v>251</v>
      </c>
      <c r="B98" s="400"/>
      <c r="C98" s="400"/>
      <c r="D98" s="400"/>
      <c r="E98" s="400"/>
      <c r="F98" s="400"/>
      <c r="G98" s="85"/>
    </row>
    <row r="99" spans="1:7" x14ac:dyDescent="0.25">
      <c r="A99" s="401" t="s">
        <v>223</v>
      </c>
      <c r="B99" s="401"/>
      <c r="C99" s="401"/>
      <c r="D99" s="401"/>
      <c r="E99" s="401"/>
      <c r="F99" s="401"/>
      <c r="G99" s="85"/>
    </row>
    <row r="100" spans="1:7" x14ac:dyDescent="0.25">
      <c r="A100" s="84"/>
      <c r="B100" s="83"/>
      <c r="C100" s="83"/>
      <c r="D100" s="83"/>
      <c r="E100" s="83"/>
      <c r="F100" s="83"/>
      <c r="G100" s="85"/>
    </row>
    <row r="101" spans="1:7" x14ac:dyDescent="0.25">
      <c r="A101" s="84"/>
      <c r="B101" s="83"/>
      <c r="C101" s="83"/>
      <c r="D101" s="83"/>
      <c r="E101" s="83"/>
      <c r="F101" s="83"/>
      <c r="G101" s="85"/>
    </row>
    <row r="102" spans="1:7" x14ac:dyDescent="0.25">
      <c r="A102" s="84"/>
      <c r="B102" s="83"/>
      <c r="C102" s="83"/>
      <c r="D102" s="83"/>
      <c r="E102" s="83"/>
      <c r="F102" s="83"/>
      <c r="G102" s="85"/>
    </row>
    <row r="103" spans="1:7" x14ac:dyDescent="0.25">
      <c r="A103" s="86"/>
      <c r="B103" s="87"/>
      <c r="C103" s="87"/>
      <c r="D103" s="87"/>
      <c r="E103" s="87"/>
      <c r="F103" s="87"/>
      <c r="G103" s="88"/>
    </row>
  </sheetData>
  <mergeCells count="66">
    <mergeCell ref="F10:F11"/>
    <mergeCell ref="G10:G11"/>
    <mergeCell ref="H10:H11"/>
    <mergeCell ref="I10:K10"/>
    <mergeCell ref="A10:A11"/>
    <mergeCell ref="B10:B11"/>
    <mergeCell ref="C10:C11"/>
    <mergeCell ref="D10:D11"/>
    <mergeCell ref="E10:E11"/>
    <mergeCell ref="A8:K8"/>
    <mergeCell ref="A2:K2"/>
    <mergeCell ref="A3:K3"/>
    <mergeCell ref="A4:K4"/>
    <mergeCell ref="A5:K5"/>
    <mergeCell ref="A7:K7"/>
    <mergeCell ref="A17:G17"/>
    <mergeCell ref="A21:A22"/>
    <mergeCell ref="B21:B22"/>
    <mergeCell ref="C21:C22"/>
    <mergeCell ref="E21:E22"/>
    <mergeCell ref="F21:G21"/>
    <mergeCell ref="A18:G18"/>
    <mergeCell ref="A30:H30"/>
    <mergeCell ref="A31:H31"/>
    <mergeCell ref="A33:A34"/>
    <mergeCell ref="B33:B34"/>
    <mergeCell ref="C33:D33"/>
    <mergeCell ref="E33:E34"/>
    <mergeCell ref="F33:F34"/>
    <mergeCell ref="G33:G34"/>
    <mergeCell ref="H33:H34"/>
    <mergeCell ref="A41:M41"/>
    <mergeCell ref="A42:M42"/>
    <mergeCell ref="A44:A45"/>
    <mergeCell ref="B44:B45"/>
    <mergeCell ref="C44:C45"/>
    <mergeCell ref="D44:D45"/>
    <mergeCell ref="E44:E45"/>
    <mergeCell ref="F44:F45"/>
    <mergeCell ref="G44:G45"/>
    <mergeCell ref="H44:H45"/>
    <mergeCell ref="I44:I45"/>
    <mergeCell ref="J44:J45"/>
    <mergeCell ref="K44:L44"/>
    <mergeCell ref="M44:M45"/>
    <mergeCell ref="A58:G58"/>
    <mergeCell ref="A62:F62"/>
    <mergeCell ref="A63:F63"/>
    <mergeCell ref="A53:F54"/>
    <mergeCell ref="G53:G54"/>
    <mergeCell ref="A55:G55"/>
    <mergeCell ref="A56:G56"/>
    <mergeCell ref="A57:G57"/>
    <mergeCell ref="A70:B70"/>
    <mergeCell ref="A71:B71"/>
    <mergeCell ref="A75:E75"/>
    <mergeCell ref="A76:E76"/>
    <mergeCell ref="A84:C84"/>
    <mergeCell ref="A97:F97"/>
    <mergeCell ref="A98:F98"/>
    <mergeCell ref="A99:F99"/>
    <mergeCell ref="A85:C85"/>
    <mergeCell ref="A90:H90"/>
    <mergeCell ref="A91:H91"/>
    <mergeCell ref="A92:H92"/>
    <mergeCell ref="A93:H93"/>
  </mergeCell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9" tint="0.59999389629810485"/>
  </sheetPr>
  <dimension ref="A1:L48"/>
  <sheetViews>
    <sheetView view="pageBreakPreview" zoomScaleNormal="100" zoomScaleSheetLayoutView="100" workbookViewId="0">
      <selection activeCell="A3" sqref="A3:L3"/>
    </sheetView>
  </sheetViews>
  <sheetFormatPr baseColWidth="10" defaultColWidth="11.42578125" defaultRowHeight="12.75" x14ac:dyDescent="0.2"/>
  <cols>
    <col min="1" max="1" width="13.42578125" style="28" customWidth="1"/>
    <col min="2" max="2" width="41.7109375" style="28" customWidth="1"/>
    <col min="3" max="3" width="37.42578125" style="28" customWidth="1"/>
    <col min="4" max="4" width="17.85546875" style="28" bestFit="1" customWidth="1"/>
    <col min="5" max="5" width="17.5703125" style="28" customWidth="1"/>
    <col min="6" max="7" width="27.85546875" style="28" customWidth="1"/>
    <col min="8" max="8" width="14.7109375" style="28" customWidth="1"/>
    <col min="9" max="9" width="15.7109375" style="28" customWidth="1"/>
    <col min="10" max="10" width="13.85546875" style="28" customWidth="1"/>
    <col min="11" max="12" width="14.42578125" style="28" customWidth="1"/>
    <col min="13" max="16384" width="11.42578125" style="28"/>
  </cols>
  <sheetData>
    <row r="1" spans="1:12" ht="75.75" customHeight="1" x14ac:dyDescent="0.2"/>
    <row r="2" spans="1:12" ht="15" x14ac:dyDescent="0.2">
      <c r="A2" s="477" t="str">
        <f>'DATOS PROCESO'!$A$2</f>
        <v>SECRETARÍA DE SEGURIDAD Y CONVIVENCIA</v>
      </c>
      <c r="B2" s="478"/>
      <c r="C2" s="478"/>
      <c r="D2" s="478"/>
      <c r="E2" s="478"/>
      <c r="F2" s="478"/>
      <c r="G2" s="478"/>
      <c r="H2" s="478"/>
      <c r="I2" s="478"/>
      <c r="J2" s="478"/>
      <c r="K2" s="478"/>
      <c r="L2" s="478"/>
    </row>
    <row r="3" spans="1:12" ht="15" x14ac:dyDescent="0.2">
      <c r="A3" s="477" t="str">
        <f>'DATOS PROCESO'!$A$3</f>
        <v>LICITACIÓN PÚBLICA N° No. 70007405 DE 2023</v>
      </c>
      <c r="B3" s="478"/>
      <c r="C3" s="478"/>
      <c r="D3" s="478"/>
      <c r="E3" s="478"/>
      <c r="F3" s="478"/>
      <c r="G3" s="478"/>
      <c r="H3" s="478"/>
      <c r="I3" s="478"/>
      <c r="J3" s="478"/>
      <c r="K3" s="478"/>
      <c r="L3" s="478"/>
    </row>
    <row r="4" spans="1:12" ht="7.5" customHeight="1" x14ac:dyDescent="0.2">
      <c r="A4" s="91"/>
      <c r="B4" s="91"/>
      <c r="C4" s="91"/>
      <c r="D4" s="91"/>
      <c r="E4" s="91"/>
      <c r="F4" s="91"/>
      <c r="G4" s="91"/>
      <c r="H4" s="91"/>
      <c r="I4" s="91"/>
      <c r="J4" s="91"/>
      <c r="K4" s="91"/>
      <c r="L4" s="91"/>
    </row>
    <row r="5" spans="1:12" ht="30" customHeight="1" x14ac:dyDescent="0.2">
      <c r="A5" s="477" t="str">
        <f>'DATOS PROCESO'!$A$5</f>
        <v>OBJETO: ADECUACIONES EN LA UNIDAD DE REACCIÓN INMEDIATA DE LA FISCALÍA</v>
      </c>
      <c r="B5" s="477"/>
      <c r="C5" s="477"/>
      <c r="D5" s="477"/>
      <c r="E5" s="477"/>
      <c r="F5" s="477"/>
      <c r="G5" s="477"/>
      <c r="H5" s="477"/>
      <c r="I5" s="477"/>
      <c r="J5" s="477"/>
      <c r="K5" s="477"/>
      <c r="L5" s="477"/>
    </row>
    <row r="6" spans="1:12" ht="7.5" customHeight="1" x14ac:dyDescent="0.2">
      <c r="A6" s="91"/>
      <c r="B6" s="91"/>
      <c r="C6" s="91"/>
      <c r="D6" s="91"/>
      <c r="E6" s="91"/>
      <c r="F6" s="91"/>
      <c r="G6" s="91"/>
      <c r="H6" s="91"/>
      <c r="I6" s="91"/>
      <c r="J6" s="91"/>
      <c r="K6" s="91"/>
      <c r="L6" s="91"/>
    </row>
    <row r="7" spans="1:12" ht="15" x14ac:dyDescent="0.2">
      <c r="A7" s="478" t="str">
        <f>'DATOS PROCESO'!A7</f>
        <v xml:space="preserve">Formulario No. 1 </v>
      </c>
      <c r="B7" s="478"/>
      <c r="C7" s="478"/>
      <c r="D7" s="478"/>
      <c r="E7" s="478"/>
      <c r="F7" s="478"/>
      <c r="G7" s="478"/>
      <c r="H7" s="478"/>
      <c r="I7" s="478"/>
      <c r="J7" s="478"/>
      <c r="K7" s="478"/>
      <c r="L7" s="478"/>
    </row>
    <row r="8" spans="1:12" ht="15" x14ac:dyDescent="0.2">
      <c r="A8" s="478" t="str">
        <f>'DATOS PROCESO'!A8</f>
        <v>CONTRATOS EN EJECUCIÓN PARA LA EXPERIENCIA</v>
      </c>
      <c r="B8" s="478"/>
      <c r="C8" s="478"/>
      <c r="D8" s="478"/>
      <c r="E8" s="478"/>
      <c r="F8" s="478"/>
      <c r="G8" s="478"/>
      <c r="H8" s="478"/>
      <c r="I8" s="478"/>
      <c r="J8" s="478"/>
      <c r="K8" s="478"/>
      <c r="L8" s="478"/>
    </row>
    <row r="9" spans="1:12" ht="7.5" customHeight="1" x14ac:dyDescent="0.2">
      <c r="A9" s="91"/>
      <c r="B9" s="91"/>
      <c r="C9" s="91"/>
      <c r="D9" s="91"/>
      <c r="E9" s="91"/>
      <c r="F9" s="91"/>
      <c r="G9" s="91"/>
      <c r="H9" s="91"/>
      <c r="I9" s="91"/>
      <c r="J9" s="91"/>
      <c r="K9" s="91"/>
      <c r="L9" s="91"/>
    </row>
    <row r="10" spans="1:12" ht="18" customHeight="1" x14ac:dyDescent="0.2">
      <c r="J10" s="474" t="str">
        <f>'DATOS PROCESO'!I10</f>
        <v>SUSPENSIONES (5)</v>
      </c>
      <c r="K10" s="475"/>
      <c r="L10" s="476"/>
    </row>
    <row r="11" spans="1:12" ht="46.5" hidden="1" customHeight="1" x14ac:dyDescent="0.2">
      <c r="A11" s="220" t="s">
        <v>255</v>
      </c>
      <c r="B11" s="220" t="s">
        <v>256</v>
      </c>
      <c r="C11" s="220" t="s">
        <v>260</v>
      </c>
      <c r="D11" s="220" t="s">
        <v>261</v>
      </c>
      <c r="E11" s="220" t="s">
        <v>262</v>
      </c>
      <c r="F11" s="220" t="s">
        <v>263</v>
      </c>
      <c r="G11" s="220" t="s">
        <v>264</v>
      </c>
      <c r="H11" s="220" t="s">
        <v>265</v>
      </c>
      <c r="I11" s="220" t="s">
        <v>266</v>
      </c>
      <c r="J11" s="221" t="s">
        <v>267</v>
      </c>
      <c r="K11" s="221" t="s">
        <v>268</v>
      </c>
      <c r="L11" s="221" t="s">
        <v>269</v>
      </c>
    </row>
    <row r="12" spans="1:12" ht="60.75" customHeight="1" x14ac:dyDescent="0.2">
      <c r="A12" s="224" t="str">
        <f>'DATOS PROCESO'!A10</f>
        <v xml:space="preserve">CONTRATO
NO. (1) </v>
      </c>
      <c r="B12" s="224" t="str">
        <f>'DATOS PROCESO'!B10</f>
        <v>OBJETO DEL CONTRATO</v>
      </c>
      <c r="C12" s="224" t="str">
        <f>'DATOS PROCESO'!C10</f>
        <v>CONTRATANTE</v>
      </c>
      <c r="D12" s="224" t="str">
        <f>'DATOS PROCESO'!D10</f>
        <v>FORMA DE EJECUCIÓN (2)</v>
      </c>
      <c r="E12" s="224" t="str">
        <f>'DATOS PROCESO'!E10</f>
        <v>% DE PARTICIPACION</v>
      </c>
      <c r="F12" s="224" t="str">
        <f>'DATOS PROCESO'!F10</f>
        <v>VALOR
COP (3)</v>
      </c>
      <c r="G12" s="224" t="s">
        <v>254</v>
      </c>
      <c r="H12" s="224" t="str">
        <f>'DATOS PROCESO'!G10</f>
        <v xml:space="preserve"> PLAZO
(MESES) (4)</v>
      </c>
      <c r="I12" s="224" t="str">
        <f>'DATOS PROCESO'!H10</f>
        <v>FECHA INICIO
(dd/mm/aaaa)</v>
      </c>
      <c r="J12" s="219" t="str">
        <f>'DATOS PROCESO'!I11</f>
        <v>SUSPENSIONES (5)
SELECCIONAR
SI o NO</v>
      </c>
      <c r="K12" s="219" t="str">
        <f>'DATOS PROCESO'!J11</f>
        <v>SUSPENSIONES (5)
FECHA INICIO
(dd/mm/aaaa)</v>
      </c>
      <c r="L12" s="219" t="str">
        <f>'DATOS PROCESO'!K11</f>
        <v>SUSPENSIONES (5)
FECHA TERMINACIÓN 
(dd/mm/aaaa)</v>
      </c>
    </row>
    <row r="13" spans="1:12" ht="38.25" customHeight="1" x14ac:dyDescent="0.2">
      <c r="A13" s="130"/>
      <c r="B13" s="131"/>
      <c r="C13" s="132"/>
      <c r="D13" s="133"/>
      <c r="E13" s="134"/>
      <c r="F13" s="135"/>
      <c r="G13" s="210">
        <f>F13*E13</f>
        <v>0</v>
      </c>
      <c r="H13" s="136"/>
      <c r="I13" s="137"/>
      <c r="J13" s="137"/>
      <c r="K13" s="137"/>
      <c r="L13" s="138"/>
    </row>
    <row r="14" spans="1:12" ht="38.25" customHeight="1" x14ac:dyDescent="0.2">
      <c r="A14" s="139"/>
      <c r="B14" s="140"/>
      <c r="C14" s="141"/>
      <c r="D14" s="141"/>
      <c r="E14" s="142"/>
      <c r="F14" s="143"/>
      <c r="G14" s="211">
        <f t="shared" ref="G14:G27" si="0">F14*E14</f>
        <v>0</v>
      </c>
      <c r="H14" s="144"/>
      <c r="I14" s="145"/>
      <c r="J14" s="145"/>
      <c r="K14" s="145"/>
      <c r="L14" s="146"/>
    </row>
    <row r="15" spans="1:12" ht="38.25" customHeight="1" x14ac:dyDescent="0.2">
      <c r="A15" s="139"/>
      <c r="B15" s="140"/>
      <c r="C15" s="141"/>
      <c r="D15" s="141"/>
      <c r="E15" s="142"/>
      <c r="F15" s="143"/>
      <c r="G15" s="211">
        <f>F15*E15</f>
        <v>0</v>
      </c>
      <c r="H15" s="144"/>
      <c r="I15" s="145"/>
      <c r="J15" s="145"/>
      <c r="K15" s="145"/>
      <c r="L15" s="146"/>
    </row>
    <row r="16" spans="1:12" ht="38.25" customHeight="1" x14ac:dyDescent="0.2">
      <c r="A16" s="139"/>
      <c r="B16" s="140"/>
      <c r="C16" s="141"/>
      <c r="D16" s="141"/>
      <c r="E16" s="142"/>
      <c r="F16" s="143"/>
      <c r="G16" s="211">
        <f t="shared" ref="G16:G19" si="1">F16*E16</f>
        <v>0</v>
      </c>
      <c r="H16" s="144"/>
      <c r="I16" s="145"/>
      <c r="J16" s="145"/>
      <c r="K16" s="145"/>
      <c r="L16" s="146"/>
    </row>
    <row r="17" spans="1:12" ht="38.25" customHeight="1" x14ac:dyDescent="0.2">
      <c r="A17" s="139"/>
      <c r="B17" s="140"/>
      <c r="C17" s="141"/>
      <c r="D17" s="141"/>
      <c r="E17" s="142"/>
      <c r="F17" s="143"/>
      <c r="G17" s="211">
        <f t="shared" ref="G17:G18" si="2">F17*E17</f>
        <v>0</v>
      </c>
      <c r="H17" s="144"/>
      <c r="I17" s="145"/>
      <c r="J17" s="145"/>
      <c r="K17" s="145"/>
      <c r="L17" s="146"/>
    </row>
    <row r="18" spans="1:12" ht="38.25" customHeight="1" x14ac:dyDescent="0.2">
      <c r="A18" s="139"/>
      <c r="B18" s="140"/>
      <c r="C18" s="141"/>
      <c r="D18" s="141"/>
      <c r="E18" s="142"/>
      <c r="F18" s="143"/>
      <c r="G18" s="211">
        <f t="shared" si="2"/>
        <v>0</v>
      </c>
      <c r="H18" s="144"/>
      <c r="I18" s="145"/>
      <c r="J18" s="145"/>
      <c r="K18" s="145"/>
      <c r="L18" s="146"/>
    </row>
    <row r="19" spans="1:12" ht="38.25" customHeight="1" x14ac:dyDescent="0.2">
      <c r="A19" s="139"/>
      <c r="B19" s="140"/>
      <c r="C19" s="141"/>
      <c r="D19" s="141"/>
      <c r="E19" s="142"/>
      <c r="F19" s="143"/>
      <c r="G19" s="211">
        <f t="shared" si="1"/>
        <v>0</v>
      </c>
      <c r="H19" s="144"/>
      <c r="I19" s="145"/>
      <c r="J19" s="145"/>
      <c r="K19" s="145"/>
      <c r="L19" s="146"/>
    </row>
    <row r="20" spans="1:12" ht="38.25" customHeight="1" x14ac:dyDescent="0.2">
      <c r="A20" s="139"/>
      <c r="B20" s="140"/>
      <c r="C20" s="141"/>
      <c r="D20" s="141"/>
      <c r="E20" s="142"/>
      <c r="F20" s="143"/>
      <c r="G20" s="211">
        <f t="shared" si="0"/>
        <v>0</v>
      </c>
      <c r="H20" s="144"/>
      <c r="I20" s="145"/>
      <c r="J20" s="145"/>
      <c r="K20" s="145"/>
      <c r="L20" s="146"/>
    </row>
    <row r="21" spans="1:12" ht="38.25" customHeight="1" x14ac:dyDescent="0.2">
      <c r="A21" s="139"/>
      <c r="B21" s="140"/>
      <c r="C21" s="141"/>
      <c r="D21" s="141"/>
      <c r="E21" s="142"/>
      <c r="F21" s="143"/>
      <c r="G21" s="211">
        <f t="shared" ref="G21" si="3">F21*E21</f>
        <v>0</v>
      </c>
      <c r="H21" s="144"/>
      <c r="I21" s="145"/>
      <c r="J21" s="145"/>
      <c r="K21" s="145"/>
      <c r="L21" s="146"/>
    </row>
    <row r="22" spans="1:12" ht="38.25" customHeight="1" x14ac:dyDescent="0.2">
      <c r="A22" s="139"/>
      <c r="B22" s="140"/>
      <c r="C22" s="141"/>
      <c r="D22" s="141"/>
      <c r="E22" s="142"/>
      <c r="F22" s="143"/>
      <c r="G22" s="211">
        <f t="shared" si="0"/>
        <v>0</v>
      </c>
      <c r="H22" s="144"/>
      <c r="I22" s="145"/>
      <c r="J22" s="145"/>
      <c r="K22" s="145"/>
      <c r="L22" s="146"/>
    </row>
    <row r="23" spans="1:12" ht="38.25" customHeight="1" x14ac:dyDescent="0.2">
      <c r="A23" s="139"/>
      <c r="B23" s="140"/>
      <c r="C23" s="141"/>
      <c r="D23" s="141"/>
      <c r="E23" s="142"/>
      <c r="F23" s="143"/>
      <c r="G23" s="211">
        <f t="shared" si="0"/>
        <v>0</v>
      </c>
      <c r="H23" s="144"/>
      <c r="I23" s="145"/>
      <c r="J23" s="145"/>
      <c r="K23" s="145"/>
      <c r="L23" s="146"/>
    </row>
    <row r="24" spans="1:12" ht="38.25" customHeight="1" x14ac:dyDescent="0.2">
      <c r="A24" s="139"/>
      <c r="B24" s="140"/>
      <c r="C24" s="141"/>
      <c r="D24" s="141"/>
      <c r="E24" s="142"/>
      <c r="F24" s="143"/>
      <c r="G24" s="211">
        <f t="shared" si="0"/>
        <v>0</v>
      </c>
      <c r="H24" s="144"/>
      <c r="I24" s="145"/>
      <c r="J24" s="145"/>
      <c r="K24" s="145"/>
      <c r="L24" s="146"/>
    </row>
    <row r="25" spans="1:12" ht="38.25" customHeight="1" x14ac:dyDescent="0.2">
      <c r="A25" s="139"/>
      <c r="B25" s="140"/>
      <c r="C25" s="141"/>
      <c r="D25" s="141"/>
      <c r="E25" s="142"/>
      <c r="F25" s="143"/>
      <c r="G25" s="211">
        <f t="shared" si="0"/>
        <v>0</v>
      </c>
      <c r="H25" s="144"/>
      <c r="I25" s="145"/>
      <c r="J25" s="145"/>
      <c r="K25" s="145"/>
      <c r="L25" s="146"/>
    </row>
    <row r="26" spans="1:12" ht="38.25" customHeight="1" x14ac:dyDescent="0.2">
      <c r="A26" s="139"/>
      <c r="B26" s="140"/>
      <c r="C26" s="141"/>
      <c r="D26" s="141"/>
      <c r="E26" s="142"/>
      <c r="F26" s="143"/>
      <c r="G26" s="211">
        <f t="shared" si="0"/>
        <v>0</v>
      </c>
      <c r="H26" s="144"/>
      <c r="I26" s="145"/>
      <c r="J26" s="145"/>
      <c r="K26" s="145"/>
      <c r="L26" s="146"/>
    </row>
    <row r="27" spans="1:12" ht="32.25" customHeight="1" thickBot="1" x14ac:dyDescent="0.25">
      <c r="A27" s="222"/>
      <c r="B27" s="212"/>
      <c r="C27" s="213"/>
      <c r="D27" s="213"/>
      <c r="E27" s="214"/>
      <c r="F27" s="215"/>
      <c r="G27" s="216">
        <f t="shared" si="0"/>
        <v>0</v>
      </c>
      <c r="H27" s="217"/>
      <c r="I27" s="218"/>
      <c r="J27" s="218"/>
      <c r="K27" s="218"/>
      <c r="L27" s="223"/>
    </row>
    <row r="28" spans="1:12" ht="24" customHeight="1" thickBot="1" x14ac:dyDescent="0.25">
      <c r="B28" s="51"/>
      <c r="C28" s="51"/>
      <c r="D28" s="479" t="s">
        <v>252</v>
      </c>
      <c r="E28" s="480"/>
      <c r="F28" s="209">
        <f>SUM(F13:F27)</f>
        <v>0</v>
      </c>
      <c r="G28" s="209">
        <f>SUM(G13:G27)</f>
        <v>0</v>
      </c>
      <c r="H28" s="51"/>
      <c r="I28" s="51"/>
      <c r="J28" s="51"/>
      <c r="K28" s="51"/>
    </row>
    <row r="29" spans="1:12" ht="13.5" customHeight="1" x14ac:dyDescent="0.2">
      <c r="A29" s="50" t="s">
        <v>154</v>
      </c>
      <c r="B29" s="51"/>
      <c r="C29" s="51"/>
      <c r="D29" s="51"/>
      <c r="E29" s="51"/>
      <c r="F29" s="208"/>
      <c r="G29" s="208"/>
      <c r="H29" s="51"/>
      <c r="I29" s="51"/>
      <c r="J29" s="51"/>
      <c r="K29" s="51"/>
    </row>
    <row r="30" spans="1:12" ht="13.5" customHeight="1" x14ac:dyDescent="0.2">
      <c r="A30" s="481" t="s">
        <v>155</v>
      </c>
      <c r="B30" s="481"/>
      <c r="C30" s="481"/>
      <c r="D30" s="481"/>
      <c r="E30" s="481"/>
      <c r="F30" s="481"/>
      <c r="G30" s="92"/>
      <c r="H30" s="52"/>
      <c r="I30" s="52"/>
      <c r="J30" s="52"/>
      <c r="K30" s="52"/>
      <c r="L30" s="52"/>
    </row>
    <row r="31" spans="1:12" ht="13.5" customHeight="1" x14ac:dyDescent="0.2">
      <c r="A31" s="481" t="s">
        <v>156</v>
      </c>
      <c r="B31" s="481"/>
      <c r="C31" s="481"/>
      <c r="D31" s="481"/>
      <c r="E31" s="481"/>
      <c r="F31" s="481"/>
      <c r="G31" s="92"/>
      <c r="H31" s="50" t="s">
        <v>157</v>
      </c>
      <c r="I31" s="52"/>
      <c r="J31" s="52"/>
      <c r="K31" s="52"/>
      <c r="L31" s="52"/>
    </row>
    <row r="32" spans="1:12" ht="13.5" customHeight="1" x14ac:dyDescent="0.2">
      <c r="A32" s="481" t="s">
        <v>158</v>
      </c>
      <c r="B32" s="481"/>
      <c r="C32" s="481"/>
      <c r="D32" s="481"/>
      <c r="E32" s="481"/>
      <c r="F32" s="481"/>
      <c r="G32" s="92"/>
      <c r="H32" s="482" t="s">
        <v>159</v>
      </c>
      <c r="I32" s="483"/>
      <c r="J32" s="483"/>
      <c r="K32" s="484"/>
      <c r="L32" s="52"/>
    </row>
    <row r="33" spans="1:12" ht="13.5" customHeight="1" x14ac:dyDescent="0.2">
      <c r="A33" s="481" t="s">
        <v>160</v>
      </c>
      <c r="B33" s="481"/>
      <c r="C33" s="481"/>
      <c r="D33" s="481"/>
      <c r="E33" s="481"/>
      <c r="F33" s="481"/>
      <c r="G33" s="92"/>
      <c r="H33" s="462"/>
      <c r="I33" s="463"/>
      <c r="J33" s="463"/>
      <c r="K33" s="464"/>
      <c r="L33" s="52"/>
    </row>
    <row r="34" spans="1:12" ht="13.5" customHeight="1" x14ac:dyDescent="0.2">
      <c r="A34" s="481" t="s">
        <v>161</v>
      </c>
      <c r="B34" s="481"/>
      <c r="C34" s="481"/>
      <c r="D34" s="481"/>
      <c r="E34" s="481"/>
      <c r="F34" s="481"/>
      <c r="G34" s="92"/>
      <c r="H34" s="462"/>
      <c r="I34" s="463"/>
      <c r="J34" s="463"/>
      <c r="K34" s="464"/>
      <c r="L34" s="52"/>
    </row>
    <row r="35" spans="1:12" ht="15.75" x14ac:dyDescent="0.2">
      <c r="A35" s="481"/>
      <c r="B35" s="481"/>
      <c r="C35" s="481"/>
      <c r="D35" s="481"/>
      <c r="E35" s="481"/>
      <c r="F35" s="481"/>
      <c r="G35" s="92"/>
      <c r="H35" s="462"/>
      <c r="I35" s="463"/>
      <c r="J35" s="463"/>
      <c r="K35" s="464"/>
      <c r="L35" s="52"/>
    </row>
    <row r="36" spans="1:12" x14ac:dyDescent="0.2">
      <c r="B36" s="53"/>
      <c r="C36" s="53"/>
      <c r="D36" s="53"/>
      <c r="E36" s="53"/>
      <c r="F36" s="53"/>
      <c r="G36" s="53"/>
      <c r="H36" s="462"/>
      <c r="I36" s="463"/>
      <c r="J36" s="463"/>
      <c r="K36" s="464"/>
    </row>
    <row r="37" spans="1:12" x14ac:dyDescent="0.2">
      <c r="A37" s="54" t="s">
        <v>39</v>
      </c>
      <c r="B37" s="53"/>
      <c r="C37" s="53"/>
      <c r="D37" s="53"/>
      <c r="E37" s="53"/>
      <c r="F37" s="53"/>
      <c r="G37" s="53"/>
      <c r="H37" s="462"/>
      <c r="I37" s="463"/>
      <c r="J37" s="463"/>
      <c r="K37" s="464"/>
    </row>
    <row r="38" spans="1:12" x14ac:dyDescent="0.2">
      <c r="A38" s="54" t="s">
        <v>162</v>
      </c>
      <c r="B38" s="53"/>
      <c r="C38" s="53"/>
      <c r="D38" s="53"/>
      <c r="E38" s="53"/>
      <c r="F38" s="53"/>
      <c r="G38" s="53"/>
      <c r="H38" s="485"/>
      <c r="I38" s="486"/>
      <c r="J38" s="486"/>
      <c r="K38" s="487"/>
    </row>
    <row r="39" spans="1:12" ht="21" customHeight="1" x14ac:dyDescent="0.2">
      <c r="A39" s="53"/>
      <c r="B39" s="53"/>
      <c r="C39" s="53"/>
      <c r="D39" s="53"/>
      <c r="E39" s="53"/>
      <c r="F39" s="53"/>
      <c r="G39" s="53"/>
      <c r="H39" s="53"/>
      <c r="I39" s="51"/>
      <c r="J39" s="51"/>
      <c r="K39" s="51"/>
    </row>
    <row r="40" spans="1:12" x14ac:dyDescent="0.2">
      <c r="A40" s="489"/>
      <c r="B40" s="489"/>
      <c r="C40" s="489"/>
      <c r="D40" s="56"/>
      <c r="E40" s="56"/>
      <c r="F40" s="56"/>
      <c r="G40" s="56"/>
      <c r="H40" s="57"/>
      <c r="I40" s="44"/>
      <c r="J40" s="44"/>
      <c r="K40" s="44"/>
    </row>
    <row r="41" spans="1:12" x14ac:dyDescent="0.2">
      <c r="A41" s="55" t="s">
        <v>10</v>
      </c>
      <c r="B41" s="55"/>
      <c r="C41" s="55"/>
      <c r="D41" s="55"/>
      <c r="E41" s="55"/>
      <c r="F41" s="55"/>
      <c r="G41" s="55"/>
      <c r="H41" s="57"/>
      <c r="I41" s="44"/>
      <c r="J41" s="44"/>
      <c r="K41" s="44"/>
    </row>
    <row r="42" spans="1:12" x14ac:dyDescent="0.2">
      <c r="A42" s="55"/>
      <c r="B42" s="55"/>
      <c r="C42" s="55"/>
      <c r="D42" s="55"/>
      <c r="E42" s="55"/>
      <c r="F42" s="55"/>
      <c r="G42" s="55"/>
      <c r="H42" s="57"/>
      <c r="I42" s="44"/>
      <c r="J42" s="44"/>
      <c r="K42" s="44"/>
    </row>
    <row r="43" spans="1:12" ht="20.25" customHeight="1" x14ac:dyDescent="0.2">
      <c r="A43" s="55"/>
      <c r="B43" s="55"/>
      <c r="C43" s="55"/>
      <c r="D43" s="55"/>
      <c r="E43" s="55"/>
      <c r="F43" s="55"/>
      <c r="G43" s="55"/>
      <c r="H43" s="58"/>
    </row>
    <row r="44" spans="1:12" x14ac:dyDescent="0.2">
      <c r="A44" s="69"/>
      <c r="B44" s="69"/>
      <c r="C44" s="69"/>
      <c r="E44" s="489"/>
      <c r="F44" s="489"/>
      <c r="G44" s="489"/>
      <c r="H44" s="489"/>
    </row>
    <row r="45" spans="1:12" ht="15.75" customHeight="1" x14ac:dyDescent="0.2">
      <c r="A45" s="55" t="s">
        <v>11</v>
      </c>
      <c r="B45" s="55"/>
      <c r="C45" s="55"/>
      <c r="E45" s="55" t="s">
        <v>12</v>
      </c>
      <c r="F45" s="55"/>
      <c r="G45" s="55"/>
      <c r="H45" s="58"/>
    </row>
    <row r="46" spans="1:12" ht="15.75" customHeight="1" x14ac:dyDescent="0.2">
      <c r="A46" s="55" t="s">
        <v>13</v>
      </c>
      <c r="B46" s="490"/>
      <c r="C46" s="490"/>
      <c r="E46" s="55" t="s">
        <v>13</v>
      </c>
      <c r="F46" s="490"/>
      <c r="G46" s="490"/>
      <c r="H46" s="490"/>
      <c r="I46" s="490"/>
      <c r="J46" s="490"/>
    </row>
    <row r="47" spans="1:12" ht="15.75" customHeight="1" x14ac:dyDescent="0.2">
      <c r="A47" s="55" t="s">
        <v>14</v>
      </c>
      <c r="B47" s="490"/>
      <c r="C47" s="490"/>
      <c r="E47" s="55" t="s">
        <v>14</v>
      </c>
      <c r="F47" s="490"/>
      <c r="G47" s="490"/>
      <c r="H47" s="490"/>
      <c r="I47" s="490"/>
      <c r="J47" s="490"/>
    </row>
    <row r="48" spans="1:12" x14ac:dyDescent="0.2">
      <c r="A48" s="55" t="s">
        <v>15</v>
      </c>
      <c r="B48" s="55"/>
      <c r="C48" s="147"/>
      <c r="E48" s="55" t="s">
        <v>15</v>
      </c>
      <c r="F48" s="55"/>
      <c r="G48" s="55"/>
      <c r="H48" s="488"/>
      <c r="I48" s="488"/>
      <c r="J48" s="488"/>
    </row>
  </sheetData>
  <sheetProtection formatCells="0" formatColumns="0" formatRows="0" insertHyperlinks="0" deleteColumns="0" deleteRows="0" sort="0" autoFilter="0"/>
  <protectedRanges>
    <protectedRange sqref="H13:L27" name="Rango2"/>
    <protectedRange sqref="A13:F27" name="Rango1"/>
    <protectedRange sqref="A40:J48" name="Rango3"/>
  </protectedRanges>
  <mergeCells count="20">
    <mergeCell ref="H48:J48"/>
    <mergeCell ref="A40:C40"/>
    <mergeCell ref="E44:H44"/>
    <mergeCell ref="B46:C46"/>
    <mergeCell ref="F46:J46"/>
    <mergeCell ref="B47:C47"/>
    <mergeCell ref="F47:J47"/>
    <mergeCell ref="D28:E28"/>
    <mergeCell ref="A30:F30"/>
    <mergeCell ref="A31:F31"/>
    <mergeCell ref="A32:F32"/>
    <mergeCell ref="H32:K38"/>
    <mergeCell ref="A33:F33"/>
    <mergeCell ref="A34:F35"/>
    <mergeCell ref="J10:L10"/>
    <mergeCell ref="A2:L2"/>
    <mergeCell ref="A3:L3"/>
    <mergeCell ref="A5:L5"/>
    <mergeCell ref="A7:L7"/>
    <mergeCell ref="A8:L8"/>
  </mergeCells>
  <dataValidations count="6">
    <dataValidation allowBlank="1" showInputMessage="1" showErrorMessage="1" promptTitle="sff" sqref="C13"/>
    <dataValidation allowBlank="1" showInputMessage="1" showErrorMessage="1" promptTitle="No. DE CONTRATO" prompt="Contratos de obras civiles en ejecución, incluyendo los suspendidos y aquellos que no tengan acta de inicio." sqref="A13:A27"/>
    <dataValidation allowBlank="1" showInputMessage="1" showErrorMessage="1" promptTitle="PLAZO" prompt="Plazo total de contrato incluyendo las ampliaciones." sqref="H13:H27"/>
    <dataValidation allowBlank="1" showInputMessage="1" showErrorMessage="1" promptTitle="FORMA DE EJECUCIÓN" prompt="Indicar si el contrato se ejecuta en forma Individual (I), en Consorcio (C) o Unión Temporal (UT)." sqref="D13:D27"/>
    <dataValidation allowBlank="1" showInputMessage="1" showErrorMessage="1" promptTitle="FECHA TERMINACIÓN" prompt="Si la anterior columna es &quot;SÍ&quot;_x000a_Colocar FECHA DE TERMINACIÓN" sqref="L13:L27"/>
    <dataValidation allowBlank="1" showInputMessage="1" showErrorMessage="1" promptTitle="FECHA INICIO" prompt="Si la anterior columna es &quot;SÍ&quot;, Colocar FECHA DE INICIO de la suspensión." sqref="K13:K27"/>
  </dataValidations>
  <pageMargins left="0.6692913385826772" right="0.31496062992125984" top="0.43307086614173229" bottom="0.35433070866141736" header="0.31496062992125984" footer="0.23622047244094491"/>
  <pageSetup scale="48" orientation="landscape" r:id="rId1"/>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promptTitle="Tiene suspensiones?" prompt="SI o NO">
          <x14:formula1>
            <xm:f>'DATOS PROCESO'!$I$13:$I$14</xm:f>
          </x14:formula1>
          <xm:sqref>J13:J27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9" tint="0.59999389629810485"/>
  </sheetPr>
  <dimension ref="A1:J47"/>
  <sheetViews>
    <sheetView view="pageBreakPreview" zoomScale="85" zoomScaleNormal="100" zoomScaleSheetLayoutView="85" workbookViewId="0">
      <selection activeCell="J21" sqref="J21"/>
    </sheetView>
  </sheetViews>
  <sheetFormatPr baseColWidth="10" defaultColWidth="11.42578125" defaultRowHeight="12.75" x14ac:dyDescent="0.2"/>
  <cols>
    <col min="1" max="1" width="15.7109375" style="28" customWidth="1"/>
    <col min="2" max="2" width="25" style="28" customWidth="1"/>
    <col min="3" max="3" width="46" style="28" customWidth="1"/>
    <col min="4" max="4" width="16" style="28" customWidth="1"/>
    <col min="5" max="5" width="14.140625" style="28" customWidth="1"/>
    <col min="6" max="6" width="20.5703125" style="28" customWidth="1"/>
    <col min="7" max="7" width="22.7109375" style="28" customWidth="1"/>
    <col min="8" max="16384" width="11.42578125" style="28"/>
  </cols>
  <sheetData>
    <row r="1" spans="1:10" ht="75.75" customHeight="1" x14ac:dyDescent="0.2"/>
    <row r="2" spans="1:10" ht="15" customHeight="1" x14ac:dyDescent="0.2">
      <c r="A2" s="477" t="str">
        <f>'DATOS PROCESO'!A2</f>
        <v>SECRETARÍA DE SEGURIDAD Y CONVIVENCIA</v>
      </c>
      <c r="B2" s="477"/>
      <c r="C2" s="477"/>
      <c r="D2" s="477"/>
      <c r="E2" s="477"/>
      <c r="F2" s="477"/>
      <c r="G2" s="477"/>
      <c r="H2" s="59"/>
      <c r="I2" s="59"/>
      <c r="J2" s="59"/>
    </row>
    <row r="3" spans="1:10" ht="15" customHeight="1" x14ac:dyDescent="0.2">
      <c r="A3" s="477" t="str">
        <f>'DATOS PROCESO'!A3</f>
        <v>LICITACIÓN PÚBLICA N° No. 70007405 DE 2023</v>
      </c>
      <c r="B3" s="477"/>
      <c r="C3" s="477"/>
      <c r="D3" s="477"/>
      <c r="E3" s="477"/>
      <c r="F3" s="477"/>
      <c r="G3" s="477"/>
      <c r="H3" s="59"/>
      <c r="I3" s="59"/>
      <c r="J3" s="59"/>
    </row>
    <row r="4" spans="1:10" ht="8.25" customHeight="1" x14ac:dyDescent="0.2">
      <c r="B4" s="60"/>
      <c r="C4" s="61"/>
      <c r="D4" s="61"/>
      <c r="E4" s="61"/>
      <c r="F4" s="61"/>
      <c r="G4" s="61"/>
    </row>
    <row r="5" spans="1:10" ht="31.5" customHeight="1" x14ac:dyDescent="0.2">
      <c r="A5" s="477" t="str">
        <f>'DATOS PROCESO'!A5</f>
        <v>OBJETO: ADECUACIONES EN LA UNIDAD DE REACCIÓN INMEDIATA DE LA FISCALÍA</v>
      </c>
      <c r="B5" s="477"/>
      <c r="C5" s="477"/>
      <c r="D5" s="477"/>
      <c r="E5" s="477"/>
      <c r="F5" s="477"/>
      <c r="G5" s="477"/>
    </row>
    <row r="6" spans="1:10" ht="8.25" customHeight="1" x14ac:dyDescent="0.2">
      <c r="B6" s="60"/>
      <c r="C6" s="61"/>
      <c r="D6" s="61"/>
      <c r="E6" s="61"/>
      <c r="F6" s="61"/>
      <c r="G6" s="61"/>
    </row>
    <row r="7" spans="1:10" ht="15" x14ac:dyDescent="0.2">
      <c r="A7" s="478" t="str">
        <f>'DATOS PROCESO'!A17</f>
        <v>Formulario No. 1.1</v>
      </c>
      <c r="B7" s="478"/>
      <c r="C7" s="478"/>
      <c r="D7" s="478"/>
      <c r="E7" s="478"/>
      <c r="F7" s="478"/>
      <c r="G7" s="478"/>
    </row>
    <row r="8" spans="1:10" ht="15" x14ac:dyDescent="0.2">
      <c r="A8" s="478" t="str">
        <f>'DATOS PROCESO'!A18</f>
        <v xml:space="preserve">EXPERIENCIA DEL PROPONENTE PARA LA Cr </v>
      </c>
      <c r="B8" s="478"/>
      <c r="C8" s="478"/>
      <c r="D8" s="478"/>
      <c r="E8" s="478"/>
      <c r="F8" s="478"/>
      <c r="G8" s="478"/>
    </row>
    <row r="9" spans="1:10" ht="15" x14ac:dyDescent="0.2">
      <c r="A9" s="497"/>
      <c r="B9" s="497"/>
      <c r="C9" s="497"/>
      <c r="D9" s="497"/>
      <c r="E9" s="497"/>
      <c r="F9" s="497"/>
      <c r="G9" s="497"/>
    </row>
    <row r="10" spans="1:10" ht="8.25" customHeight="1" x14ac:dyDescent="0.2">
      <c r="B10" s="60"/>
      <c r="C10" s="61"/>
      <c r="D10" s="61"/>
      <c r="E10" s="61"/>
      <c r="F10" s="61"/>
      <c r="G10" s="61"/>
    </row>
    <row r="11" spans="1:10" ht="19.5" customHeight="1" x14ac:dyDescent="0.2">
      <c r="A11" s="225"/>
      <c r="B11" s="225"/>
      <c r="C11" s="225"/>
      <c r="F11" s="493" t="str">
        <f>'DATOS PROCESO'!F21</f>
        <v>VALOR DEL CONTRATO (3)</v>
      </c>
      <c r="G11" s="493"/>
    </row>
    <row r="12" spans="1:10" ht="33" hidden="1" customHeight="1" x14ac:dyDescent="0.2">
      <c r="A12" s="221" t="s">
        <v>255</v>
      </c>
      <c r="B12" s="221" t="s">
        <v>256</v>
      </c>
      <c r="C12" s="229" t="s">
        <v>260</v>
      </c>
      <c r="D12" s="221" t="s">
        <v>261</v>
      </c>
      <c r="E12" s="230" t="s">
        <v>262</v>
      </c>
      <c r="F12" s="231" t="s">
        <v>263</v>
      </c>
      <c r="G12" s="231" t="s">
        <v>264</v>
      </c>
    </row>
    <row r="13" spans="1:10" ht="34.5" customHeight="1" x14ac:dyDescent="0.2">
      <c r="A13" s="219" t="str">
        <f>'DATOS PROCESO'!A21</f>
        <v>CONTRATO No. (1)</v>
      </c>
      <c r="B13" s="219" t="str">
        <f>'DATOS PROCESO'!B21</f>
        <v>CONTRATANTE</v>
      </c>
      <c r="C13" s="226" t="str">
        <f>'DATOS PROCESO'!C21</f>
        <v>OBJETO DEL CONTRATO</v>
      </c>
      <c r="D13" s="219" t="str">
        <f>'DATOS PROCESO'!D21</f>
        <v>FORMA DE EJECUCIÓN</v>
      </c>
      <c r="E13" s="227" t="str">
        <f>'DATOS PROCESO'!E21</f>
        <v>% DE PARTICIPACIÓN</v>
      </c>
      <c r="F13" s="228" t="str">
        <f>'DATOS PROCESO'!F22</f>
        <v>VALOR CONTRATO EN PESOS</v>
      </c>
      <c r="G13" s="228" t="str">
        <f>'DATOS PROCESO'!G22</f>
        <v xml:space="preserve">VALOR CONTRATO EN SMMLV </v>
      </c>
    </row>
    <row r="14" spans="1:10" ht="23.25" customHeight="1" x14ac:dyDescent="0.2">
      <c r="A14" s="130"/>
      <c r="B14" s="133"/>
      <c r="C14" s="131"/>
      <c r="D14" s="150"/>
      <c r="E14" s="134"/>
      <c r="F14" s="151"/>
      <c r="G14" s="152"/>
    </row>
    <row r="15" spans="1:10" ht="23.25" customHeight="1" x14ac:dyDescent="0.2">
      <c r="A15" s="153"/>
      <c r="B15" s="154"/>
      <c r="C15" s="155"/>
      <c r="D15" s="156"/>
      <c r="E15" s="157"/>
      <c r="F15" s="158"/>
      <c r="G15" s="159"/>
    </row>
    <row r="16" spans="1:10" ht="23.25" customHeight="1" x14ac:dyDescent="0.2">
      <c r="A16" s="295"/>
      <c r="B16" s="296"/>
      <c r="C16" s="297"/>
      <c r="D16" s="298"/>
      <c r="E16" s="299"/>
      <c r="F16" s="300"/>
      <c r="G16" s="301"/>
    </row>
    <row r="17" spans="1:7" ht="23.25" customHeight="1" x14ac:dyDescent="0.2">
      <c r="A17" s="295"/>
      <c r="B17" s="296"/>
      <c r="C17" s="297"/>
      <c r="D17" s="298"/>
      <c r="E17" s="299"/>
      <c r="F17" s="300"/>
      <c r="G17" s="301"/>
    </row>
    <row r="18" spans="1:7" ht="23.25" customHeight="1" x14ac:dyDescent="0.2">
      <c r="A18" s="153"/>
      <c r="B18" s="154"/>
      <c r="C18" s="155"/>
      <c r="D18" s="156"/>
      <c r="E18" s="157"/>
      <c r="F18" s="158"/>
      <c r="G18" s="159"/>
    </row>
    <row r="19" spans="1:7" ht="23.25" customHeight="1" x14ac:dyDescent="0.2">
      <c r="A19" s="153"/>
      <c r="B19" s="154"/>
      <c r="C19" s="155"/>
      <c r="D19" s="156"/>
      <c r="E19" s="157"/>
      <c r="F19" s="158"/>
      <c r="G19" s="159"/>
    </row>
    <row r="20" spans="1:7" ht="23.25" customHeight="1" x14ac:dyDescent="0.2">
      <c r="A20" s="153"/>
      <c r="B20" s="154"/>
      <c r="C20" s="155"/>
      <c r="D20" s="156"/>
      <c r="E20" s="157"/>
      <c r="F20" s="158"/>
      <c r="G20" s="159"/>
    </row>
    <row r="21" spans="1:7" ht="23.25" customHeight="1" x14ac:dyDescent="0.2">
      <c r="A21" s="153"/>
      <c r="B21" s="154"/>
      <c r="C21" s="155"/>
      <c r="D21" s="156"/>
      <c r="E21" s="157"/>
      <c r="F21" s="158"/>
      <c r="G21" s="159"/>
    </row>
    <row r="22" spans="1:7" ht="23.25" customHeight="1" x14ac:dyDescent="0.2">
      <c r="A22" s="153"/>
      <c r="B22" s="154"/>
      <c r="C22" s="155"/>
      <c r="D22" s="156"/>
      <c r="E22" s="157"/>
      <c r="F22" s="158"/>
      <c r="G22" s="159"/>
    </row>
    <row r="23" spans="1:7" ht="24" customHeight="1" thickBot="1" x14ac:dyDescent="0.25">
      <c r="A23" s="232"/>
      <c r="B23" s="233"/>
      <c r="C23" s="234"/>
      <c r="D23" s="235"/>
      <c r="E23" s="236"/>
      <c r="F23" s="237"/>
      <c r="G23" s="238"/>
    </row>
    <row r="24" spans="1:7" ht="16.5" thickBot="1" x14ac:dyDescent="0.25">
      <c r="B24" s="51"/>
      <c r="C24" s="51"/>
      <c r="D24" s="51"/>
      <c r="E24" s="70" t="s">
        <v>145</v>
      </c>
      <c r="F24" s="71">
        <f>SUM(F14:F23)</f>
        <v>0</v>
      </c>
      <c r="G24" s="72">
        <f>SUM(G14:G23)</f>
        <v>0</v>
      </c>
    </row>
    <row r="25" spans="1:7" ht="13.5" customHeight="1" thickBot="1" x14ac:dyDescent="0.25">
      <c r="B25" s="51"/>
      <c r="C25" s="51"/>
      <c r="D25" s="51"/>
      <c r="E25" s="51"/>
      <c r="F25" s="63"/>
      <c r="G25" s="51"/>
    </row>
    <row r="26" spans="1:7" ht="13.5" customHeight="1" thickBot="1" x14ac:dyDescent="0.25">
      <c r="A26" s="481" t="s">
        <v>168</v>
      </c>
      <c r="B26" s="481"/>
      <c r="C26" s="481"/>
      <c r="D26" s="494" t="s">
        <v>31</v>
      </c>
      <c r="E26" s="495"/>
      <c r="F26" s="495"/>
      <c r="G26" s="496"/>
    </row>
    <row r="27" spans="1:7" ht="13.5" customHeight="1" thickBot="1" x14ac:dyDescent="0.25">
      <c r="A27" s="481"/>
      <c r="B27" s="481"/>
      <c r="C27" s="481"/>
      <c r="D27" s="257" t="s">
        <v>32</v>
      </c>
      <c r="E27" s="258" t="s">
        <v>33</v>
      </c>
      <c r="F27" s="257" t="s">
        <v>32</v>
      </c>
      <c r="G27" s="258" t="s">
        <v>33</v>
      </c>
    </row>
    <row r="28" spans="1:7" ht="13.5" customHeight="1" x14ac:dyDescent="0.2">
      <c r="A28" s="481" t="s">
        <v>169</v>
      </c>
      <c r="B28" s="481"/>
      <c r="C28" s="481"/>
      <c r="D28" s="259">
        <v>1997</v>
      </c>
      <c r="E28" s="262">
        <v>172005</v>
      </c>
      <c r="F28" s="259">
        <v>2010</v>
      </c>
      <c r="G28" s="262">
        <v>515000</v>
      </c>
    </row>
    <row r="29" spans="1:7" ht="13.5" customHeight="1" x14ac:dyDescent="0.2">
      <c r="A29" s="481"/>
      <c r="B29" s="481"/>
      <c r="C29" s="481"/>
      <c r="D29" s="260">
        <v>1998</v>
      </c>
      <c r="E29" s="263">
        <v>203826</v>
      </c>
      <c r="F29" s="260">
        <v>2011</v>
      </c>
      <c r="G29" s="263">
        <v>535600</v>
      </c>
    </row>
    <row r="30" spans="1:7" ht="13.5" customHeight="1" x14ac:dyDescent="0.2">
      <c r="A30" s="481" t="s">
        <v>170</v>
      </c>
      <c r="B30" s="481"/>
      <c r="C30" s="481"/>
      <c r="D30" s="260">
        <v>1999</v>
      </c>
      <c r="E30" s="263">
        <v>236438</v>
      </c>
      <c r="F30" s="260">
        <v>2012</v>
      </c>
      <c r="G30" s="263">
        <v>566700</v>
      </c>
    </row>
    <row r="31" spans="1:7" ht="13.5" customHeight="1" x14ac:dyDescent="0.2">
      <c r="A31" s="481"/>
      <c r="B31" s="481"/>
      <c r="C31" s="481"/>
      <c r="D31" s="260">
        <v>2000</v>
      </c>
      <c r="E31" s="263">
        <v>260106</v>
      </c>
      <c r="F31" s="260">
        <v>2013</v>
      </c>
      <c r="G31" s="263">
        <v>589500</v>
      </c>
    </row>
    <row r="32" spans="1:7" ht="13.5" customHeight="1" x14ac:dyDescent="0.2">
      <c r="D32" s="260">
        <v>2001</v>
      </c>
      <c r="E32" s="263">
        <v>286000</v>
      </c>
      <c r="F32" s="260">
        <v>2014</v>
      </c>
      <c r="G32" s="263">
        <v>616000</v>
      </c>
    </row>
    <row r="33" spans="1:8" ht="13.5" customHeight="1" x14ac:dyDescent="0.2">
      <c r="D33" s="260">
        <v>2002</v>
      </c>
      <c r="E33" s="263">
        <v>309000</v>
      </c>
      <c r="F33" s="260">
        <v>2015</v>
      </c>
      <c r="G33" s="263">
        <v>644350</v>
      </c>
    </row>
    <row r="34" spans="1:8" ht="13.5" customHeight="1" x14ac:dyDescent="0.2">
      <c r="A34" s="498" t="s">
        <v>39</v>
      </c>
      <c r="B34" s="498"/>
      <c r="C34" s="498"/>
      <c r="D34" s="260">
        <v>2003</v>
      </c>
      <c r="E34" s="263">
        <v>332000</v>
      </c>
      <c r="F34" s="260">
        <v>2016</v>
      </c>
      <c r="G34" s="263">
        <v>689454</v>
      </c>
    </row>
    <row r="35" spans="1:8" ht="13.5" customHeight="1" x14ac:dyDescent="0.2">
      <c r="A35" s="498"/>
      <c r="B35" s="498"/>
      <c r="C35" s="498"/>
      <c r="D35" s="260">
        <v>2004</v>
      </c>
      <c r="E35" s="263">
        <v>358000</v>
      </c>
      <c r="F35" s="260">
        <v>2017</v>
      </c>
      <c r="G35" s="263">
        <v>737717</v>
      </c>
    </row>
    <row r="36" spans="1:8" ht="13.5" customHeight="1" x14ac:dyDescent="0.2">
      <c r="A36" s="498" t="s">
        <v>9</v>
      </c>
      <c r="B36" s="498"/>
      <c r="C36" s="498"/>
      <c r="D36" s="260">
        <v>2005</v>
      </c>
      <c r="E36" s="263">
        <v>381500</v>
      </c>
      <c r="F36" s="260">
        <v>2018</v>
      </c>
      <c r="G36" s="263">
        <v>781242</v>
      </c>
    </row>
    <row r="37" spans="1:8" x14ac:dyDescent="0.2">
      <c r="A37" s="498"/>
      <c r="B37" s="498"/>
      <c r="C37" s="498"/>
      <c r="D37" s="260">
        <v>2006</v>
      </c>
      <c r="E37" s="263">
        <v>408000</v>
      </c>
      <c r="F37" s="260">
        <v>2019</v>
      </c>
      <c r="G37" s="263">
        <v>828116</v>
      </c>
    </row>
    <row r="38" spans="1:8" x14ac:dyDescent="0.2">
      <c r="D38" s="260">
        <v>2007</v>
      </c>
      <c r="E38" s="263">
        <v>433700</v>
      </c>
      <c r="F38" s="260">
        <v>2020</v>
      </c>
      <c r="G38" s="263">
        <v>877802</v>
      </c>
    </row>
    <row r="39" spans="1:8" x14ac:dyDescent="0.2">
      <c r="D39" s="260">
        <v>2008</v>
      </c>
      <c r="E39" s="263">
        <v>461500</v>
      </c>
      <c r="F39" s="260">
        <v>2021</v>
      </c>
      <c r="G39" s="263">
        <v>908526</v>
      </c>
    </row>
    <row r="40" spans="1:8" ht="13.5" thickBot="1" x14ac:dyDescent="0.25">
      <c r="D40" s="261">
        <v>2009</v>
      </c>
      <c r="E40" s="264">
        <v>496900</v>
      </c>
      <c r="F40" s="261">
        <v>2022</v>
      </c>
      <c r="G40" s="264">
        <v>1000000</v>
      </c>
    </row>
    <row r="41" spans="1:8" ht="26.25" customHeight="1" x14ac:dyDescent="0.2">
      <c r="D41" s="255"/>
      <c r="E41" s="256"/>
      <c r="F41" s="255"/>
      <c r="G41" s="256"/>
    </row>
    <row r="42" spans="1:8" ht="21" customHeight="1" x14ac:dyDescent="0.2"/>
    <row r="43" spans="1:8" x14ac:dyDescent="0.2">
      <c r="A43" s="489"/>
      <c r="B43" s="489"/>
      <c r="C43" s="55"/>
      <c r="D43" s="69"/>
      <c r="E43" s="73"/>
      <c r="H43" s="44"/>
    </row>
    <row r="44" spans="1:8" x14ac:dyDescent="0.2">
      <c r="A44" s="55" t="s">
        <v>11</v>
      </c>
      <c r="B44" s="55"/>
      <c r="C44" s="55"/>
      <c r="D44" s="55" t="s">
        <v>12</v>
      </c>
      <c r="F44" s="74"/>
      <c r="G44" s="74"/>
    </row>
    <row r="45" spans="1:8" x14ac:dyDescent="0.2">
      <c r="A45" s="55" t="s">
        <v>13</v>
      </c>
      <c r="B45" s="492"/>
      <c r="C45" s="492"/>
      <c r="D45" s="55" t="s">
        <v>13</v>
      </c>
      <c r="F45" s="491"/>
      <c r="G45" s="491"/>
    </row>
    <row r="46" spans="1:8" x14ac:dyDescent="0.2">
      <c r="A46" s="55" t="s">
        <v>14</v>
      </c>
      <c r="B46" s="492"/>
      <c r="C46" s="492"/>
      <c r="D46" s="55" t="s">
        <v>14</v>
      </c>
      <c r="F46" s="491"/>
      <c r="G46" s="491"/>
    </row>
    <row r="47" spans="1:8" x14ac:dyDescent="0.2">
      <c r="A47" s="55" t="s">
        <v>15</v>
      </c>
      <c r="B47" s="55"/>
      <c r="C47" s="160"/>
      <c r="D47" s="55" t="s">
        <v>15</v>
      </c>
      <c r="F47" s="491"/>
      <c r="G47" s="491"/>
    </row>
  </sheetData>
  <sheetProtection formatCells="0" formatRows="0" insertHyperlinks="0" deleteColumns="0" deleteRows="0" sort="0" autoFilter="0"/>
  <protectedRanges>
    <protectedRange sqref="A14:G23" name="Rango1"/>
    <protectedRange sqref="A43:G47" name="Rango2"/>
  </protectedRanges>
  <mergeCells count="19">
    <mergeCell ref="A43:B43"/>
    <mergeCell ref="F11:G11"/>
    <mergeCell ref="A26:C27"/>
    <mergeCell ref="D26:G26"/>
    <mergeCell ref="A2:G2"/>
    <mergeCell ref="A3:G3"/>
    <mergeCell ref="A5:G5"/>
    <mergeCell ref="A7:G7"/>
    <mergeCell ref="A8:G8"/>
    <mergeCell ref="A9:G9"/>
    <mergeCell ref="A28:C29"/>
    <mergeCell ref="A30:C31"/>
    <mergeCell ref="A34:C35"/>
    <mergeCell ref="A36:C37"/>
    <mergeCell ref="F47:G47"/>
    <mergeCell ref="F46:G46"/>
    <mergeCell ref="F45:G45"/>
    <mergeCell ref="B46:C46"/>
    <mergeCell ref="B45:C45"/>
  </mergeCells>
  <dataValidations disablePrompts="1" xWindow="709" yWindow="549" count="1">
    <dataValidation allowBlank="1" showInputMessage="1" showErrorMessage="1" promptTitle="No. DE CONTRATO" prompt="Contratos relacionados con la actividad de la construcción - Segmento 72 Clasificador UNSPSC." sqref="A14:A23"/>
  </dataValidations>
  <pageMargins left="0.63" right="0.43307086614173229" top="0.34" bottom="0.31496062992125984" header="0.22" footer="0.19685039370078741"/>
  <pageSetup scale="69" orientation="landscape" r:id="rId1"/>
  <drawing r:id="rId2"/>
  <tableParts count="1">
    <tablePart r:id="rId3"/>
  </tableParts>
  <extLst>
    <ext xmlns:x14="http://schemas.microsoft.com/office/spreadsheetml/2009/9/main" uri="{CCE6A557-97BC-4b89-ADB6-D9C93CAAB3DF}">
      <x14:dataValidations xmlns:xm="http://schemas.microsoft.com/office/excel/2006/main" disablePrompts="1" xWindow="709" yWindow="549" count="1">
        <x14:dataValidation type="list" allowBlank="1" showInputMessage="1" showErrorMessage="1" promptTitle="FORMA DE EJECUCIÓN" prompt="Indicar si el contrato se ejecuta en forma Individual (I), en Consorcio (C) o Unión Temporal (UT).">
          <x14:formula1>
            <xm:f>'DATOS PROCESO'!$D$24:$D$26</xm:f>
          </x14:formula1>
          <xm:sqref>D14:D23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9" tint="0.59999389629810485"/>
  </sheetPr>
  <dimension ref="A1:H41"/>
  <sheetViews>
    <sheetView view="pageBreakPreview" zoomScale="85" zoomScaleNormal="100" zoomScaleSheetLayoutView="85" workbookViewId="0">
      <selection activeCell="F30" sqref="F30"/>
    </sheetView>
  </sheetViews>
  <sheetFormatPr baseColWidth="10" defaultColWidth="11.42578125" defaultRowHeight="15" x14ac:dyDescent="0.25"/>
  <cols>
    <col min="1" max="1" width="5.7109375" style="5" customWidth="1"/>
    <col min="2" max="2" width="39.140625" style="5" customWidth="1"/>
    <col min="3" max="4" width="11.28515625" style="5" customWidth="1"/>
    <col min="5" max="5" width="29.5703125" style="5" customWidth="1"/>
    <col min="6" max="6" width="21.5703125" style="5" customWidth="1"/>
    <col min="7" max="7" width="28.28515625" style="5" customWidth="1"/>
    <col min="8" max="8" width="19.85546875" style="5" customWidth="1"/>
    <col min="9" max="16384" width="11.42578125" style="5"/>
  </cols>
  <sheetData>
    <row r="1" spans="1:8" s="1" customFormat="1" ht="63" customHeight="1" x14ac:dyDescent="0.25"/>
    <row r="2" spans="1:8" s="1" customFormat="1" ht="18" customHeight="1" x14ac:dyDescent="0.25">
      <c r="A2" s="500" t="str">
        <f>'DATOS PROCESO'!$A$2</f>
        <v>SECRETARÍA DE SEGURIDAD Y CONVIVENCIA</v>
      </c>
      <c r="B2" s="501"/>
      <c r="C2" s="501"/>
      <c r="D2" s="501"/>
      <c r="E2" s="501"/>
      <c r="F2" s="501"/>
      <c r="G2" s="501"/>
      <c r="H2" s="501"/>
    </row>
    <row r="3" spans="1:8" s="2" customFormat="1" x14ac:dyDescent="0.25">
      <c r="A3" s="501" t="str">
        <f>'DATOS PROCESO'!$A$3</f>
        <v>LICITACIÓN PÚBLICA N° No. 70007405 DE 2023</v>
      </c>
      <c r="B3" s="501"/>
      <c r="C3" s="501"/>
      <c r="D3" s="501"/>
      <c r="E3" s="501"/>
      <c r="F3" s="501"/>
      <c r="G3" s="501"/>
      <c r="H3" s="501"/>
    </row>
    <row r="4" spans="1:8" s="2" customFormat="1" ht="6.75" customHeight="1" x14ac:dyDescent="0.25">
      <c r="A4" s="3"/>
      <c r="B4" s="3"/>
      <c r="C4" s="3"/>
      <c r="D4" s="3"/>
      <c r="E4" s="3"/>
      <c r="F4" s="3"/>
      <c r="G4" s="3"/>
      <c r="H4" s="3"/>
    </row>
    <row r="5" spans="1:8" s="2" customFormat="1" ht="30.75" customHeight="1" x14ac:dyDescent="0.25">
      <c r="A5" s="500" t="str">
        <f>'DATOS PROCESO'!$A$5</f>
        <v>OBJETO: ADECUACIONES EN LA UNIDAD DE REACCIÓN INMEDIATA DE LA FISCALÍA</v>
      </c>
      <c r="B5" s="500"/>
      <c r="C5" s="500"/>
      <c r="D5" s="500"/>
      <c r="E5" s="500"/>
      <c r="F5" s="500"/>
      <c r="G5" s="500"/>
      <c r="H5" s="500"/>
    </row>
    <row r="6" spans="1:8" s="2" customFormat="1" ht="6.75" customHeight="1" x14ac:dyDescent="0.25">
      <c r="A6" s="3"/>
      <c r="B6" s="3"/>
      <c r="C6" s="3"/>
      <c r="D6" s="3"/>
      <c r="E6" s="3"/>
      <c r="F6" s="3"/>
      <c r="G6" s="3"/>
      <c r="H6" s="3"/>
    </row>
    <row r="7" spans="1:8" s="2" customFormat="1" x14ac:dyDescent="0.25">
      <c r="A7" s="501" t="str">
        <f>'DATOS PROCESO'!A30</f>
        <v>Formulario No. 1.2</v>
      </c>
      <c r="B7" s="501"/>
      <c r="C7" s="501"/>
      <c r="D7" s="501"/>
      <c r="E7" s="501"/>
      <c r="F7" s="501"/>
      <c r="G7" s="501"/>
      <c r="H7" s="501"/>
    </row>
    <row r="8" spans="1:8" s="2" customFormat="1" x14ac:dyDescent="0.25">
      <c r="A8" s="501" t="str">
        <f>'DATOS PROCESO'!A31</f>
        <v>CAPACIDAD TÉCNICA - Cr</v>
      </c>
      <c r="B8" s="501"/>
      <c r="C8" s="501"/>
      <c r="D8" s="501"/>
      <c r="E8" s="501"/>
      <c r="F8" s="501"/>
      <c r="G8" s="501"/>
      <c r="H8" s="501"/>
    </row>
    <row r="9" spans="1:8" ht="6.75" customHeight="1" thickBot="1" x14ac:dyDescent="0.3">
      <c r="A9" s="4"/>
      <c r="B9" s="4"/>
      <c r="C9" s="4"/>
      <c r="D9" s="4"/>
      <c r="E9" s="4"/>
      <c r="F9" s="4"/>
      <c r="G9" s="4"/>
      <c r="H9" s="4"/>
    </row>
    <row r="10" spans="1:8" ht="21" customHeight="1" x14ac:dyDescent="0.25">
      <c r="A10" s="502" t="str">
        <f>'DATOS PROCESO'!A33</f>
        <v>No.</v>
      </c>
      <c r="B10" s="444" t="str">
        <f>'DATOS PROCESO'!B33</f>
        <v>Nombre del socio y/o profesional de la arquitectura, ingeniería o geologia</v>
      </c>
      <c r="C10" s="446" t="str">
        <f>'DATOS PROCESO'!C33</f>
        <v>Marcar con una X</v>
      </c>
      <c r="D10" s="446"/>
      <c r="E10" s="447" t="str">
        <f>'DATOS PROCESO'!E33</f>
        <v>Profesión</v>
      </c>
      <c r="F10" s="447" t="str">
        <f>'DATOS PROCESO'!F33</f>
        <v>No. Matricula profesional</v>
      </c>
      <c r="G10" s="447" t="str">
        <f>'DATOS PROCESO'!G33</f>
        <v>Numero y año del contrato laboral o de prestación de servicios profesionales</v>
      </c>
      <c r="H10" s="449" t="str">
        <f>'DATOS PROCESO'!H33</f>
        <v>Vigencia del Contrato</v>
      </c>
    </row>
    <row r="11" spans="1:8" ht="21" customHeight="1" thickBot="1" x14ac:dyDescent="0.3">
      <c r="A11" s="503"/>
      <c r="B11" s="445"/>
      <c r="C11" s="6" t="str">
        <f>'DATOS PROCESO'!C34</f>
        <v>Socio</v>
      </c>
      <c r="D11" s="6" t="str">
        <f>'DATOS PROCESO'!D34</f>
        <v>Empleado</v>
      </c>
      <c r="E11" s="448"/>
      <c r="F11" s="448"/>
      <c r="G11" s="448"/>
      <c r="H11" s="450"/>
    </row>
    <row r="12" spans="1:8" ht="21" customHeight="1" x14ac:dyDescent="0.25">
      <c r="A12" s="162"/>
      <c r="B12" s="163"/>
      <c r="C12" s="164"/>
      <c r="D12" s="164"/>
      <c r="E12" s="165"/>
      <c r="F12" s="166"/>
      <c r="G12" s="165"/>
      <c r="H12" s="167"/>
    </row>
    <row r="13" spans="1:8" ht="21" customHeight="1" x14ac:dyDescent="0.25">
      <c r="A13" s="148"/>
      <c r="B13" s="168"/>
      <c r="C13" s="169"/>
      <c r="D13" s="169"/>
      <c r="E13" s="170"/>
      <c r="F13" s="171"/>
      <c r="G13" s="170"/>
      <c r="H13" s="172"/>
    </row>
    <row r="14" spans="1:8" ht="21" customHeight="1" x14ac:dyDescent="0.25">
      <c r="A14" s="148"/>
      <c r="B14" s="168"/>
      <c r="C14" s="169"/>
      <c r="D14" s="169"/>
      <c r="E14" s="170"/>
      <c r="F14" s="171"/>
      <c r="G14" s="170"/>
      <c r="H14" s="172"/>
    </row>
    <row r="15" spans="1:8" ht="21" customHeight="1" x14ac:dyDescent="0.25">
      <c r="A15" s="148"/>
      <c r="B15" s="168"/>
      <c r="C15" s="169"/>
      <c r="D15" s="169"/>
      <c r="E15" s="170"/>
      <c r="F15" s="171"/>
      <c r="G15" s="170"/>
      <c r="H15" s="172"/>
    </row>
    <row r="16" spans="1:8" ht="21" customHeight="1" x14ac:dyDescent="0.25">
      <c r="A16" s="148"/>
      <c r="B16" s="168"/>
      <c r="C16" s="169"/>
      <c r="D16" s="169"/>
      <c r="E16" s="170"/>
      <c r="F16" s="171"/>
      <c r="G16" s="170"/>
      <c r="H16" s="172"/>
    </row>
    <row r="17" spans="1:8" ht="21" customHeight="1" x14ac:dyDescent="0.25">
      <c r="A17" s="148"/>
      <c r="B17" s="168"/>
      <c r="C17" s="169"/>
      <c r="D17" s="169"/>
      <c r="E17" s="170"/>
      <c r="F17" s="171"/>
      <c r="G17" s="170"/>
      <c r="H17" s="172"/>
    </row>
    <row r="18" spans="1:8" ht="21" customHeight="1" x14ac:dyDescent="0.25">
      <c r="A18" s="148"/>
      <c r="B18" s="168"/>
      <c r="C18" s="169"/>
      <c r="D18" s="169"/>
      <c r="E18" s="170"/>
      <c r="F18" s="171"/>
      <c r="G18" s="170"/>
      <c r="H18" s="172"/>
    </row>
    <row r="19" spans="1:8" ht="21" customHeight="1" x14ac:dyDescent="0.25">
      <c r="A19" s="148"/>
      <c r="B19" s="168"/>
      <c r="C19" s="169"/>
      <c r="D19" s="169"/>
      <c r="E19" s="170"/>
      <c r="F19" s="171"/>
      <c r="G19" s="170"/>
      <c r="H19" s="172"/>
    </row>
    <row r="20" spans="1:8" ht="21" customHeight="1" x14ac:dyDescent="0.25">
      <c r="A20" s="148"/>
      <c r="B20" s="168"/>
      <c r="C20" s="169"/>
      <c r="D20" s="169"/>
      <c r="E20" s="170"/>
      <c r="F20" s="171"/>
      <c r="G20" s="170"/>
      <c r="H20" s="172"/>
    </row>
    <row r="21" spans="1:8" ht="21" customHeight="1" x14ac:dyDescent="0.25">
      <c r="A21" s="148"/>
      <c r="B21" s="168"/>
      <c r="C21" s="169"/>
      <c r="D21" s="169"/>
      <c r="E21" s="170"/>
      <c r="F21" s="171"/>
      <c r="G21" s="170"/>
      <c r="H21" s="172"/>
    </row>
    <row r="22" spans="1:8" ht="21" customHeight="1" x14ac:dyDescent="0.25">
      <c r="A22" s="148"/>
      <c r="B22" s="168"/>
      <c r="C22" s="169"/>
      <c r="D22" s="169"/>
      <c r="E22" s="170"/>
      <c r="F22" s="171"/>
      <c r="G22" s="170"/>
      <c r="H22" s="172"/>
    </row>
    <row r="23" spans="1:8" ht="21" customHeight="1" x14ac:dyDescent="0.25">
      <c r="A23" s="148"/>
      <c r="B23" s="168"/>
      <c r="C23" s="169"/>
      <c r="D23" s="169"/>
      <c r="E23" s="170"/>
      <c r="F23" s="171"/>
      <c r="G23" s="170"/>
      <c r="H23" s="172"/>
    </row>
    <row r="24" spans="1:8" ht="21" customHeight="1" x14ac:dyDescent="0.25">
      <c r="A24" s="148"/>
      <c r="B24" s="168"/>
      <c r="C24" s="169"/>
      <c r="D24" s="169"/>
      <c r="E24" s="170"/>
      <c r="F24" s="171"/>
      <c r="G24" s="170"/>
      <c r="H24" s="172"/>
    </row>
    <row r="25" spans="1:8" ht="21" customHeight="1" thickBot="1" x14ac:dyDescent="0.3">
      <c r="A25" s="149"/>
      <c r="B25" s="173"/>
      <c r="C25" s="174"/>
      <c r="D25" s="174"/>
      <c r="E25" s="175"/>
      <c r="F25" s="176"/>
      <c r="G25" s="175"/>
      <c r="H25" s="177"/>
    </row>
    <row r="27" spans="1:8" ht="15.75" x14ac:dyDescent="0.25">
      <c r="A27" s="499" t="s">
        <v>9</v>
      </c>
      <c r="B27" s="499"/>
      <c r="C27" s="499"/>
      <c r="D27" s="499"/>
      <c r="E27" s="499"/>
      <c r="F27" s="499"/>
      <c r="G27" s="499"/>
      <c r="H27" s="499"/>
    </row>
    <row r="28" spans="1:8" ht="15.75" x14ac:dyDescent="0.25">
      <c r="A28" s="7"/>
      <c r="B28" s="7"/>
      <c r="C28" s="7"/>
      <c r="D28" s="7"/>
      <c r="E28" s="7"/>
      <c r="F28" s="7"/>
      <c r="G28" s="7"/>
      <c r="H28" s="7"/>
    </row>
    <row r="29" spans="1:8" ht="15.75" x14ac:dyDescent="0.25">
      <c r="A29" s="7"/>
      <c r="B29" s="7"/>
      <c r="C29" s="7"/>
      <c r="D29" s="7"/>
      <c r="E29" s="7"/>
      <c r="F29" s="7"/>
      <c r="G29" s="7"/>
      <c r="H29" s="7"/>
    </row>
    <row r="30" spans="1:8" ht="15.75" x14ac:dyDescent="0.25">
      <c r="A30" s="7"/>
      <c r="B30" s="7"/>
      <c r="C30" s="7"/>
      <c r="D30" s="7"/>
      <c r="E30" s="7"/>
      <c r="F30" s="7"/>
      <c r="G30" s="7"/>
      <c r="H30" s="7"/>
    </row>
    <row r="31" spans="1:8" ht="21.75" customHeight="1" x14ac:dyDescent="0.25">
      <c r="A31" s="504"/>
      <c r="B31" s="504"/>
      <c r="C31" s="504"/>
      <c r="D31" s="504"/>
    </row>
    <row r="32" spans="1:8" ht="15.75" x14ac:dyDescent="0.25">
      <c r="A32" s="8" t="s">
        <v>10</v>
      </c>
    </row>
    <row r="33" spans="1:8" ht="15.75" x14ac:dyDescent="0.25">
      <c r="A33" s="8"/>
      <c r="B33" s="8"/>
      <c r="C33" s="8"/>
      <c r="D33" s="8"/>
      <c r="E33" s="8"/>
      <c r="F33" s="8"/>
      <c r="G33" s="8"/>
      <c r="H33" s="8"/>
    </row>
    <row r="34" spans="1:8" ht="15.75" x14ac:dyDescent="0.25">
      <c r="A34" s="8"/>
      <c r="B34" s="8"/>
      <c r="C34" s="8"/>
      <c r="D34" s="8"/>
      <c r="E34" s="8"/>
      <c r="F34" s="8"/>
      <c r="G34" s="8"/>
      <c r="H34" s="8"/>
    </row>
    <row r="35" spans="1:8" ht="15.75" x14ac:dyDescent="0.25">
      <c r="A35" s="8"/>
      <c r="B35" s="8"/>
      <c r="C35" s="8"/>
      <c r="D35" s="8"/>
      <c r="E35" s="8"/>
      <c r="F35" s="8"/>
      <c r="G35" s="8"/>
      <c r="H35" s="8"/>
    </row>
    <row r="36" spans="1:8" ht="15.75" x14ac:dyDescent="0.25">
      <c r="A36" s="505"/>
      <c r="B36" s="505"/>
      <c r="C36" s="505"/>
      <c r="D36" s="505"/>
      <c r="F36" s="64"/>
      <c r="G36" s="64"/>
      <c r="H36" s="8"/>
    </row>
    <row r="37" spans="1:8" ht="15.75" x14ac:dyDescent="0.25">
      <c r="A37" s="8" t="s">
        <v>11</v>
      </c>
      <c r="B37" s="8"/>
      <c r="C37" s="8"/>
      <c r="F37" s="8" t="s">
        <v>12</v>
      </c>
      <c r="G37" s="8"/>
      <c r="H37" s="8"/>
    </row>
    <row r="38" spans="1:8" ht="21.75" customHeight="1" x14ac:dyDescent="0.25">
      <c r="A38" s="8" t="s">
        <v>13</v>
      </c>
      <c r="B38" s="8"/>
      <c r="C38" s="506"/>
      <c r="D38" s="506"/>
      <c r="E38" s="506"/>
      <c r="F38" s="8" t="s">
        <v>13</v>
      </c>
      <c r="G38" s="506"/>
      <c r="H38" s="506"/>
    </row>
    <row r="39" spans="1:8" ht="21.75" customHeight="1" x14ac:dyDescent="0.25">
      <c r="A39" s="8" t="s">
        <v>14</v>
      </c>
      <c r="B39" s="8"/>
      <c r="C39" s="506"/>
      <c r="D39" s="506"/>
      <c r="E39" s="506"/>
      <c r="F39" s="8" t="s">
        <v>14</v>
      </c>
      <c r="G39" s="506"/>
      <c r="H39" s="506"/>
    </row>
    <row r="40" spans="1:8" ht="21.75" customHeight="1" x14ac:dyDescent="0.25">
      <c r="A40" s="8" t="s">
        <v>15</v>
      </c>
      <c r="B40" s="8"/>
      <c r="C40" s="506"/>
      <c r="D40" s="506"/>
      <c r="E40" s="506"/>
      <c r="F40" s="8" t="s">
        <v>15</v>
      </c>
      <c r="G40" s="8"/>
      <c r="H40" s="161"/>
    </row>
    <row r="41" spans="1:8" ht="15.75" x14ac:dyDescent="0.25">
      <c r="A41" s="8"/>
      <c r="B41" s="8"/>
      <c r="C41" s="8"/>
      <c r="D41" s="8"/>
      <c r="E41" s="8"/>
      <c r="F41" s="8"/>
      <c r="G41" s="8"/>
      <c r="H41" s="8"/>
    </row>
  </sheetData>
  <sheetProtection formatCells="0" formatColumns="0" formatRows="0" insertHyperlinks="0" deleteColumns="0" deleteRows="0" sort="0" autoFilter="0"/>
  <protectedRanges>
    <protectedRange sqref="A31:H40" name="Rango1"/>
    <protectedRange sqref="A12:H25" name="Rango2"/>
  </protectedRanges>
  <mergeCells count="20">
    <mergeCell ref="A31:D31"/>
    <mergeCell ref="A36:D36"/>
    <mergeCell ref="G39:H39"/>
    <mergeCell ref="G38:H38"/>
    <mergeCell ref="C40:E40"/>
    <mergeCell ref="C39:E39"/>
    <mergeCell ref="C38:E38"/>
    <mergeCell ref="G10:G11"/>
    <mergeCell ref="H10:H11"/>
    <mergeCell ref="A27:H27"/>
    <mergeCell ref="A2:H2"/>
    <mergeCell ref="A3:H3"/>
    <mergeCell ref="A5:H5"/>
    <mergeCell ref="A7:H7"/>
    <mergeCell ref="A8:H8"/>
    <mergeCell ref="A10:A11"/>
    <mergeCell ref="B10:B11"/>
    <mergeCell ref="C10:D10"/>
    <mergeCell ref="E10:E11"/>
    <mergeCell ref="F10:F11"/>
  </mergeCells>
  <pageMargins left="0.74803149606299213" right="0.86614173228346458" top="0.43307086614173229" bottom="0.47244094488188981" header="0.31496062992125984" footer="0.31496062992125984"/>
  <pageSetup scale="71"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theme="9" tint="0.59999389629810485"/>
    <pageSetUpPr fitToPage="1"/>
  </sheetPr>
  <dimension ref="A1:M60"/>
  <sheetViews>
    <sheetView view="pageBreakPreview" zoomScale="85" zoomScaleNormal="85" zoomScaleSheetLayoutView="85" workbookViewId="0">
      <selection activeCell="A35" sqref="A35:L35"/>
    </sheetView>
  </sheetViews>
  <sheetFormatPr baseColWidth="10" defaultColWidth="11.42578125" defaultRowHeight="12.75" x14ac:dyDescent="0.25"/>
  <cols>
    <col min="1" max="1" width="17.7109375" style="14" customWidth="1"/>
    <col min="2" max="2" width="16.140625" style="14" customWidth="1"/>
    <col min="3" max="3" width="24.5703125" style="14" customWidth="1"/>
    <col min="4" max="4" width="13.5703125" style="14" customWidth="1"/>
    <col min="5" max="6" width="16.28515625" style="14" customWidth="1"/>
    <col min="7" max="7" width="20.42578125" style="14" customWidth="1"/>
    <col min="8" max="9" width="16.140625" style="14" customWidth="1"/>
    <col min="10" max="10" width="17.7109375" style="14" customWidth="1"/>
    <col min="11" max="11" width="21.85546875" style="14" bestFit="1" customWidth="1"/>
    <col min="12" max="12" width="24" style="14" customWidth="1"/>
    <col min="13" max="13" width="16.28515625" style="14" customWidth="1"/>
    <col min="14" max="16384" width="11.42578125" style="14"/>
  </cols>
  <sheetData>
    <row r="1" spans="1:13" s="9" customFormat="1" ht="75" customHeight="1" x14ac:dyDescent="0.25">
      <c r="B1" s="10"/>
      <c r="C1" s="10"/>
      <c r="D1" s="10"/>
      <c r="E1" s="10"/>
      <c r="F1" s="10"/>
      <c r="G1" s="10"/>
      <c r="H1" s="10"/>
      <c r="I1" s="10"/>
      <c r="J1" s="10"/>
      <c r="K1" s="10"/>
      <c r="L1" s="10"/>
    </row>
    <row r="2" spans="1:13" s="9" customFormat="1" ht="15.75" customHeight="1" x14ac:dyDescent="0.25">
      <c r="A2" s="515" t="str">
        <f>'DATOS PROCESO'!A2</f>
        <v>SECRETARÍA DE SEGURIDAD Y CONVIVENCIA</v>
      </c>
      <c r="B2" s="515"/>
      <c r="C2" s="515"/>
      <c r="D2" s="515"/>
      <c r="E2" s="515"/>
      <c r="F2" s="515"/>
      <c r="G2" s="515"/>
      <c r="H2" s="515"/>
      <c r="I2" s="515"/>
      <c r="J2" s="515"/>
      <c r="K2" s="515"/>
      <c r="L2" s="515"/>
      <c r="M2" s="515"/>
    </row>
    <row r="3" spans="1:13" s="9" customFormat="1" ht="6" customHeight="1" x14ac:dyDescent="0.25">
      <c r="B3" s="11"/>
    </row>
    <row r="4" spans="1:13" s="9" customFormat="1" ht="15.75" customHeight="1" x14ac:dyDescent="0.25">
      <c r="A4" s="515" t="str">
        <f>'DATOS PROCESO'!A3</f>
        <v>LICITACIÓN PÚBLICA N° No. 70007405 DE 2023</v>
      </c>
      <c r="B4" s="515"/>
      <c r="C4" s="515"/>
      <c r="D4" s="515"/>
      <c r="E4" s="515"/>
      <c r="F4" s="515"/>
      <c r="G4" s="515"/>
      <c r="H4" s="515"/>
      <c r="I4" s="515"/>
      <c r="J4" s="515"/>
      <c r="K4" s="515"/>
      <c r="L4" s="515"/>
      <c r="M4" s="515"/>
    </row>
    <row r="5" spans="1:13" s="9" customFormat="1" ht="6" customHeight="1" x14ac:dyDescent="0.25">
      <c r="B5" s="11"/>
    </row>
    <row r="6" spans="1:13" s="9" customFormat="1" ht="15.75" x14ac:dyDescent="0.25">
      <c r="A6" s="515" t="str">
        <f>'DATOS PROCESO'!A5</f>
        <v>OBJETO: ADECUACIONES EN LA UNIDAD DE REACCIÓN INMEDIATA DE LA FISCALÍA</v>
      </c>
      <c r="B6" s="515"/>
      <c r="C6" s="515"/>
      <c r="D6" s="515"/>
      <c r="E6" s="515"/>
      <c r="F6" s="515"/>
      <c r="G6" s="515"/>
      <c r="H6" s="515"/>
      <c r="I6" s="515"/>
      <c r="J6" s="515"/>
      <c r="K6" s="515"/>
      <c r="L6" s="515"/>
      <c r="M6" s="515"/>
    </row>
    <row r="7" spans="1:13" s="9" customFormat="1" ht="6" customHeight="1" x14ac:dyDescent="0.25">
      <c r="B7" s="11"/>
    </row>
    <row r="8" spans="1:13" s="12" customFormat="1" ht="17.25" customHeight="1" x14ac:dyDescent="0.25">
      <c r="A8" s="516" t="str">
        <f>'DATOS PROCESO'!A41</f>
        <v xml:space="preserve">Formulario No. 2 </v>
      </c>
      <c r="B8" s="516"/>
      <c r="C8" s="516"/>
      <c r="D8" s="516"/>
      <c r="E8" s="516"/>
      <c r="F8" s="516"/>
      <c r="G8" s="516"/>
      <c r="H8" s="516"/>
      <c r="I8" s="516"/>
      <c r="J8" s="516"/>
      <c r="K8" s="516"/>
      <c r="L8" s="516"/>
      <c r="M8" s="516"/>
    </row>
    <row r="9" spans="1:13" s="13" customFormat="1" ht="17.25" customHeight="1" x14ac:dyDescent="0.25">
      <c r="A9" s="516" t="str">
        <f>'DATOS PROCESO'!A42</f>
        <v>EXPERIENCIA DEL PROPONENTE</v>
      </c>
      <c r="B9" s="516"/>
      <c r="C9" s="516"/>
      <c r="D9" s="516"/>
      <c r="E9" s="516"/>
      <c r="F9" s="516"/>
      <c r="G9" s="516"/>
      <c r="H9" s="516"/>
      <c r="I9" s="516"/>
      <c r="J9" s="516"/>
      <c r="K9" s="516"/>
      <c r="L9" s="516"/>
      <c r="M9" s="516"/>
    </row>
    <row r="10" spans="1:13" s="9" customFormat="1" ht="6" customHeight="1" x14ac:dyDescent="0.25">
      <c r="B10" s="11"/>
    </row>
    <row r="11" spans="1:13" ht="16.5" customHeight="1" x14ac:dyDescent="0.25">
      <c r="K11" s="513" t="str">
        <f>'DATOS PROCESO'!K44</f>
        <v>VALOR DEL CONTRATO (5)</v>
      </c>
      <c r="L11" s="513"/>
    </row>
    <row r="12" spans="1:13" ht="51.75" hidden="1" customHeight="1" x14ac:dyDescent="0.25">
      <c r="A12" s="242" t="s">
        <v>255</v>
      </c>
      <c r="B12" s="242" t="s">
        <v>256</v>
      </c>
      <c r="C12" s="242" t="s">
        <v>260</v>
      </c>
      <c r="D12" s="242" t="s">
        <v>261</v>
      </c>
      <c r="E12" s="242" t="s">
        <v>262</v>
      </c>
      <c r="F12" s="242" t="s">
        <v>263</v>
      </c>
      <c r="G12" s="242" t="s">
        <v>264</v>
      </c>
      <c r="H12" s="242" t="s">
        <v>265</v>
      </c>
      <c r="I12" s="242" t="s">
        <v>266</v>
      </c>
      <c r="J12" s="243" t="s">
        <v>267</v>
      </c>
      <c r="K12" s="231" t="s">
        <v>268</v>
      </c>
      <c r="L12" s="231" t="s">
        <v>269</v>
      </c>
      <c r="M12" s="242" t="s">
        <v>275</v>
      </c>
    </row>
    <row r="13" spans="1:13" ht="52.5" customHeight="1" x14ac:dyDescent="0.25">
      <c r="A13" s="240" t="str">
        <f>'DATOS PROCESO'!A44</f>
        <v>No. Del contrato en el RUP (No. Consecutivo o No. de Orden) (1)</v>
      </c>
      <c r="B13" s="240" t="str">
        <f>'DATOS PROCESO'!B44</f>
        <v>CONTRATO No. (2)</v>
      </c>
      <c r="C13" s="240" t="str">
        <f>'DATOS PROCESO'!C44</f>
        <v>OBJETO DEL CONTRATO</v>
      </c>
      <c r="D13" s="240" t="str">
        <f>'DATOS PROCESO'!D44</f>
        <v>AREA (metros cuadrados)</v>
      </c>
      <c r="E13" s="240" t="str">
        <f>'DATOS PROCESO'!E44</f>
        <v xml:space="preserve">Niveles o numero de pisos(7) </v>
      </c>
      <c r="F13" s="240" t="str">
        <f>'DATOS PROCESO'!F44</f>
        <v>GRUPO DE USO (Según NSR-10)</v>
      </c>
      <c r="G13" s="240" t="str">
        <f>'DATOS PROCESO'!G44</f>
        <v>CONTRATANTE</v>
      </c>
      <c r="H13" s="240" t="str">
        <f>'DATOS PROCESO'!H44</f>
        <v>FECHA DE
INICIACIÓN
(mes - año)</v>
      </c>
      <c r="I13" s="240" t="str">
        <f>'DATOS PROCESO'!I44</f>
        <v>FECHA DE
TERMINACIÓN (3)
(mes - año)</v>
      </c>
      <c r="J13" s="241" t="str">
        <f>'DATOS PROCESO'!J44</f>
        <v>FORMA DE
EJECUCIÓN (4)</v>
      </c>
      <c r="K13" s="228" t="str">
        <f>'DATOS PROCESO'!K45</f>
        <v>VALOR DEL CONTRATO (5)
EN PESOS (COP)</v>
      </c>
      <c r="L13" s="228" t="str">
        <f>'DATOS PROCESO'!L45</f>
        <v xml:space="preserve">VALOR DEL CONTRATO (5)
EN SMMLV </v>
      </c>
      <c r="M13" s="240" t="str">
        <f>'DATOS PROCESO'!M44</f>
        <v>CLASIFICACIÓN (6)</v>
      </c>
    </row>
    <row r="14" spans="1:13" ht="19.5" customHeight="1" x14ac:dyDescent="0.25">
      <c r="A14" s="239"/>
      <c r="B14" s="192"/>
      <c r="C14" s="131"/>
      <c r="D14" s="190"/>
      <c r="E14" s="178"/>
      <c r="F14" s="178"/>
      <c r="G14" s="195"/>
      <c r="H14" s="189"/>
      <c r="I14" s="189"/>
      <c r="J14" s="188"/>
      <c r="K14" s="179"/>
      <c r="L14" s="204"/>
      <c r="M14" s="180"/>
    </row>
    <row r="15" spans="1:13" ht="19.5" customHeight="1" x14ac:dyDescent="0.25">
      <c r="A15" s="139"/>
      <c r="B15" s="193"/>
      <c r="C15" s="181"/>
      <c r="D15" s="191"/>
      <c r="E15" s="182"/>
      <c r="F15" s="182"/>
      <c r="G15" s="196"/>
      <c r="H15" s="187"/>
      <c r="I15" s="187"/>
      <c r="J15" s="183"/>
      <c r="K15" s="184"/>
      <c r="L15" s="205"/>
      <c r="M15" s="185"/>
    </row>
    <row r="16" spans="1:13" ht="19.5" customHeight="1" x14ac:dyDescent="0.25">
      <c r="A16" s="139"/>
      <c r="B16" s="193"/>
      <c r="C16" s="181"/>
      <c r="D16" s="191"/>
      <c r="E16" s="182"/>
      <c r="F16" s="182"/>
      <c r="G16" s="196"/>
      <c r="H16" s="187"/>
      <c r="I16" s="187"/>
      <c r="J16" s="183"/>
      <c r="K16" s="184"/>
      <c r="L16" s="205"/>
      <c r="M16" s="185"/>
    </row>
    <row r="17" spans="1:13" ht="19.5" customHeight="1" x14ac:dyDescent="0.25">
      <c r="A17" s="302"/>
      <c r="B17" s="303"/>
      <c r="C17" s="304"/>
      <c r="D17" s="305"/>
      <c r="E17" s="306"/>
      <c r="F17" s="306"/>
      <c r="G17" s="307"/>
      <c r="H17" s="308"/>
      <c r="I17" s="308"/>
      <c r="J17" s="309"/>
      <c r="K17" s="310"/>
      <c r="L17" s="311"/>
      <c r="M17" s="312"/>
    </row>
    <row r="18" spans="1:13" ht="19.5" customHeight="1" x14ac:dyDescent="0.25">
      <c r="A18" s="302"/>
      <c r="B18" s="303"/>
      <c r="C18" s="304"/>
      <c r="D18" s="305"/>
      <c r="E18" s="306"/>
      <c r="F18" s="306"/>
      <c r="G18" s="307"/>
      <c r="H18" s="308"/>
      <c r="I18" s="308"/>
      <c r="J18" s="309"/>
      <c r="K18" s="310"/>
      <c r="L18" s="311"/>
      <c r="M18" s="312"/>
    </row>
    <row r="19" spans="1:13" ht="19.5" customHeight="1" x14ac:dyDescent="0.25">
      <c r="A19" s="139"/>
      <c r="B19" s="193"/>
      <c r="C19" s="181"/>
      <c r="D19" s="191"/>
      <c r="E19" s="182"/>
      <c r="F19" s="182"/>
      <c r="G19" s="196"/>
      <c r="H19" s="187"/>
      <c r="I19" s="187"/>
      <c r="J19" s="183"/>
      <c r="K19" s="184"/>
      <c r="L19" s="205"/>
      <c r="M19" s="185"/>
    </row>
    <row r="20" spans="1:13" ht="19.5" customHeight="1" x14ac:dyDescent="0.25">
      <c r="A20" s="139"/>
      <c r="B20" s="193"/>
      <c r="C20" s="181"/>
      <c r="D20" s="191"/>
      <c r="E20" s="182"/>
      <c r="F20" s="182"/>
      <c r="G20" s="196"/>
      <c r="H20" s="187"/>
      <c r="I20" s="187"/>
      <c r="J20" s="183"/>
      <c r="K20" s="184"/>
      <c r="L20" s="205"/>
      <c r="M20" s="185"/>
    </row>
    <row r="21" spans="1:13" ht="19.5" customHeight="1" x14ac:dyDescent="0.25">
      <c r="A21" s="139"/>
      <c r="B21" s="193"/>
      <c r="C21" s="181"/>
      <c r="D21" s="191"/>
      <c r="E21" s="182"/>
      <c r="F21" s="182"/>
      <c r="G21" s="196"/>
      <c r="H21" s="187"/>
      <c r="I21" s="187"/>
      <c r="J21" s="183"/>
      <c r="K21" s="184"/>
      <c r="L21" s="205"/>
      <c r="M21" s="185"/>
    </row>
    <row r="22" spans="1:13" ht="19.5" customHeight="1" x14ac:dyDescent="0.25">
      <c r="A22" s="139"/>
      <c r="B22" s="193"/>
      <c r="C22" s="181"/>
      <c r="D22" s="191"/>
      <c r="E22" s="182"/>
      <c r="F22" s="182"/>
      <c r="G22" s="196"/>
      <c r="H22" s="187"/>
      <c r="I22" s="187"/>
      <c r="J22" s="183"/>
      <c r="K22" s="184"/>
      <c r="L22" s="205"/>
      <c r="M22" s="185"/>
    </row>
    <row r="23" spans="1:13" ht="19.5" customHeight="1" x14ac:dyDescent="0.25">
      <c r="A23" s="139"/>
      <c r="B23" s="193"/>
      <c r="C23" s="181"/>
      <c r="D23" s="191"/>
      <c r="E23" s="182"/>
      <c r="F23" s="182"/>
      <c r="G23" s="196"/>
      <c r="H23" s="187"/>
      <c r="I23" s="187"/>
      <c r="J23" s="183"/>
      <c r="K23" s="184"/>
      <c r="L23" s="205"/>
      <c r="M23" s="185"/>
    </row>
    <row r="24" spans="1:13" ht="19.5" customHeight="1" x14ac:dyDescent="0.25">
      <c r="A24" s="139"/>
      <c r="B24" s="193"/>
      <c r="C24" s="181"/>
      <c r="D24" s="191"/>
      <c r="E24" s="182"/>
      <c r="F24" s="182"/>
      <c r="G24" s="196"/>
      <c r="H24" s="187"/>
      <c r="I24" s="187"/>
      <c r="J24" s="183"/>
      <c r="K24" s="184"/>
      <c r="L24" s="205"/>
      <c r="M24" s="185"/>
    </row>
    <row r="25" spans="1:13" ht="19.5" customHeight="1" x14ac:dyDescent="0.25">
      <c r="A25" s="139"/>
      <c r="B25" s="193"/>
      <c r="C25" s="181"/>
      <c r="D25" s="191"/>
      <c r="E25" s="182"/>
      <c r="F25" s="182"/>
      <c r="G25" s="196"/>
      <c r="H25" s="187"/>
      <c r="I25" s="187"/>
      <c r="J25" s="183"/>
      <c r="K25" s="184"/>
      <c r="L25" s="205"/>
      <c r="M25" s="185"/>
    </row>
    <row r="26" spans="1:13" ht="19.5" customHeight="1" x14ac:dyDescent="0.25">
      <c r="A26" s="139"/>
      <c r="B26" s="194"/>
      <c r="C26" s="186"/>
      <c r="D26" s="191"/>
      <c r="E26" s="182"/>
      <c r="F26" s="182"/>
      <c r="G26" s="196"/>
      <c r="H26" s="187"/>
      <c r="I26" s="187"/>
      <c r="J26" s="183"/>
      <c r="K26" s="184"/>
      <c r="L26" s="205"/>
      <c r="M26" s="185"/>
    </row>
    <row r="27" spans="1:13" ht="19.5" customHeight="1" x14ac:dyDescent="0.25">
      <c r="A27" s="139"/>
      <c r="B27" s="194"/>
      <c r="C27" s="186"/>
      <c r="D27" s="191"/>
      <c r="E27" s="182"/>
      <c r="F27" s="182"/>
      <c r="G27" s="196"/>
      <c r="H27" s="187"/>
      <c r="I27" s="187"/>
      <c r="J27" s="183"/>
      <c r="K27" s="184"/>
      <c r="L27" s="205"/>
      <c r="M27" s="185"/>
    </row>
    <row r="28" spans="1:13" ht="19.5" customHeight="1" thickBot="1" x14ac:dyDescent="0.3">
      <c r="A28" s="222"/>
      <c r="B28" s="244"/>
      <c r="C28" s="245"/>
      <c r="D28" s="246"/>
      <c r="E28" s="247"/>
      <c r="F28" s="247"/>
      <c r="G28" s="248"/>
      <c r="H28" s="249"/>
      <c r="I28" s="249"/>
      <c r="J28" s="250"/>
      <c r="K28" s="251"/>
      <c r="L28" s="252"/>
      <c r="M28" s="253"/>
    </row>
    <row r="29" spans="1:13" ht="16.5" thickBot="1" x14ac:dyDescent="0.3">
      <c r="B29" s="16"/>
      <c r="C29" s="16"/>
      <c r="D29" s="16"/>
      <c r="E29" s="16"/>
      <c r="F29" s="16"/>
      <c r="G29" s="16"/>
      <c r="H29" s="16"/>
      <c r="I29" s="16"/>
      <c r="J29" s="70" t="s">
        <v>252</v>
      </c>
      <c r="K29" s="206">
        <f>SUM(K14:K28)</f>
        <v>0</v>
      </c>
      <c r="L29" s="207">
        <f>SUM(L14:L28)</f>
        <v>0</v>
      </c>
      <c r="M29" s="16"/>
    </row>
    <row r="30" spans="1:13" x14ac:dyDescent="0.25">
      <c r="B30" s="16"/>
      <c r="C30" s="16"/>
      <c r="D30" s="16"/>
      <c r="E30" s="16"/>
      <c r="F30" s="16"/>
      <c r="G30" s="16"/>
      <c r="H30" s="16"/>
      <c r="I30" s="16"/>
      <c r="J30" s="16"/>
      <c r="K30" s="16"/>
      <c r="L30" s="16"/>
      <c r="M30" s="16"/>
    </row>
    <row r="31" spans="1:13" ht="16.5" customHeight="1" x14ac:dyDescent="0.25">
      <c r="A31" s="514" t="s">
        <v>30</v>
      </c>
      <c r="B31" s="514"/>
      <c r="C31" s="514"/>
      <c r="D31" s="514"/>
      <c r="E31" s="514"/>
      <c r="F31" s="514"/>
      <c r="G31" s="514"/>
      <c r="H31" s="514"/>
      <c r="I31" s="514"/>
      <c r="J31" s="514"/>
      <c r="K31" s="514"/>
      <c r="L31" s="514"/>
      <c r="M31" s="16"/>
    </row>
    <row r="32" spans="1:13" ht="16.5" customHeight="1" x14ac:dyDescent="0.25">
      <c r="A32" s="514"/>
      <c r="B32" s="514"/>
      <c r="C32" s="514"/>
      <c r="D32" s="514"/>
      <c r="E32" s="514"/>
      <c r="F32" s="514"/>
      <c r="G32" s="514"/>
      <c r="H32" s="514"/>
      <c r="I32" s="514"/>
      <c r="J32" s="514"/>
      <c r="K32" s="514"/>
      <c r="L32" s="514"/>
      <c r="M32" s="16"/>
    </row>
    <row r="33" spans="1:13" ht="16.5" customHeight="1" x14ac:dyDescent="0.25">
      <c r="A33" s="510" t="s">
        <v>34</v>
      </c>
      <c r="B33" s="510"/>
      <c r="C33" s="510"/>
      <c r="D33" s="510"/>
      <c r="E33" s="510"/>
      <c r="F33" s="510"/>
      <c r="G33" s="510"/>
      <c r="H33" s="510"/>
      <c r="I33" s="510"/>
      <c r="J33" s="510"/>
      <c r="K33" s="510"/>
      <c r="L33" s="510"/>
      <c r="M33" s="16"/>
    </row>
    <row r="34" spans="1:13" ht="16.5" customHeight="1" x14ac:dyDescent="0.25">
      <c r="A34" s="510" t="s">
        <v>35</v>
      </c>
      <c r="B34" s="510"/>
      <c r="C34" s="510"/>
      <c r="D34" s="510"/>
      <c r="E34" s="510"/>
      <c r="F34" s="510"/>
      <c r="G34" s="510"/>
      <c r="H34" s="510"/>
      <c r="I34" s="510"/>
      <c r="J34" s="510"/>
      <c r="K34" s="510"/>
      <c r="L34" s="510"/>
      <c r="M34" s="16"/>
    </row>
    <row r="35" spans="1:13" ht="16.5" customHeight="1" x14ac:dyDescent="0.25">
      <c r="A35" s="510" t="s">
        <v>36</v>
      </c>
      <c r="B35" s="510"/>
      <c r="C35" s="510"/>
      <c r="D35" s="510"/>
      <c r="E35" s="510"/>
      <c r="F35" s="510"/>
      <c r="G35" s="510"/>
      <c r="H35" s="510"/>
      <c r="I35" s="510"/>
      <c r="J35" s="510"/>
      <c r="K35" s="510"/>
      <c r="L35" s="510"/>
      <c r="M35" s="16"/>
    </row>
    <row r="36" spans="1:13" ht="16.5" customHeight="1" x14ac:dyDescent="0.25">
      <c r="A36" s="509" t="s">
        <v>276</v>
      </c>
      <c r="B36" s="509"/>
      <c r="C36" s="509"/>
      <c r="D36" s="509"/>
      <c r="E36" s="509"/>
      <c r="F36" s="509"/>
      <c r="G36" s="509"/>
      <c r="H36" s="509"/>
      <c r="I36" s="509"/>
      <c r="J36" s="509"/>
      <c r="K36" s="509"/>
      <c r="L36" s="509"/>
      <c r="M36" s="16"/>
    </row>
    <row r="37" spans="1:13" ht="16.5" customHeight="1" x14ac:dyDescent="0.25">
      <c r="A37" s="510" t="s">
        <v>37</v>
      </c>
      <c r="B37" s="510"/>
      <c r="C37" s="510"/>
      <c r="D37" s="510"/>
      <c r="E37" s="510"/>
      <c r="F37" s="510"/>
      <c r="G37" s="510"/>
      <c r="H37" s="510"/>
      <c r="I37" s="510"/>
      <c r="J37" s="510"/>
      <c r="K37" s="510"/>
      <c r="L37" s="510"/>
      <c r="M37" s="16"/>
    </row>
    <row r="38" spans="1:13" ht="16.5" customHeight="1" x14ac:dyDescent="0.25">
      <c r="A38" s="510" t="s">
        <v>38</v>
      </c>
      <c r="B38" s="510"/>
      <c r="C38" s="510"/>
      <c r="D38" s="510"/>
      <c r="E38" s="510"/>
      <c r="F38" s="510"/>
      <c r="G38" s="510"/>
      <c r="H38" s="510"/>
      <c r="I38" s="510"/>
      <c r="J38" s="510"/>
      <c r="K38" s="510"/>
      <c r="L38" s="510"/>
      <c r="M38" s="16"/>
    </row>
    <row r="39" spans="1:13" ht="16.5" customHeight="1" x14ac:dyDescent="0.25">
      <c r="A39" s="511" t="s">
        <v>39</v>
      </c>
      <c r="B39" s="511"/>
      <c r="C39" s="511"/>
      <c r="D39" s="511"/>
      <c r="E39" s="511"/>
      <c r="F39" s="511"/>
      <c r="G39" s="511"/>
      <c r="H39" s="511"/>
      <c r="I39" s="511"/>
      <c r="J39" s="511"/>
      <c r="K39" s="511"/>
      <c r="L39" s="511"/>
      <c r="M39" s="16"/>
    </row>
    <row r="40" spans="1:13" ht="12.75" customHeight="1" x14ac:dyDescent="0.25">
      <c r="A40" s="511"/>
      <c r="B40" s="511"/>
      <c r="C40" s="511"/>
      <c r="D40" s="511"/>
      <c r="E40" s="511"/>
      <c r="F40" s="511"/>
      <c r="G40" s="511"/>
      <c r="H40" s="511"/>
      <c r="I40" s="511"/>
      <c r="J40" s="511"/>
      <c r="K40" s="511"/>
      <c r="L40" s="511"/>
      <c r="M40" s="16"/>
    </row>
    <row r="41" spans="1:13" x14ac:dyDescent="0.25">
      <c r="A41" s="512" t="s">
        <v>40</v>
      </c>
      <c r="B41" s="512"/>
      <c r="C41" s="512"/>
      <c r="D41" s="512"/>
      <c r="E41" s="512"/>
      <c r="F41" s="512"/>
      <c r="G41" s="512"/>
      <c r="H41" s="512"/>
      <c r="I41" s="512"/>
      <c r="J41" s="512"/>
      <c r="K41" s="512"/>
      <c r="L41" s="512"/>
      <c r="M41" s="16"/>
    </row>
    <row r="42" spans="1:13" ht="13.5" thickBot="1" x14ac:dyDescent="0.3">
      <c r="I42" s="16"/>
      <c r="J42" s="16"/>
      <c r="K42" s="16"/>
      <c r="L42" s="16"/>
      <c r="M42" s="16"/>
    </row>
    <row r="43" spans="1:13" ht="13.5" thickBot="1" x14ac:dyDescent="0.3">
      <c r="A43" s="494" t="s">
        <v>31</v>
      </c>
      <c r="B43" s="495"/>
      <c r="C43" s="495"/>
      <c r="D43" s="496"/>
      <c r="I43" s="16"/>
      <c r="J43" s="16"/>
      <c r="K43" s="16"/>
      <c r="L43" s="16"/>
      <c r="M43" s="16"/>
    </row>
    <row r="44" spans="1:13" ht="15.75" thickBot="1" x14ac:dyDescent="0.3">
      <c r="A44" s="257" t="s">
        <v>32</v>
      </c>
      <c r="B44" s="258" t="s">
        <v>33</v>
      </c>
      <c r="C44" s="257" t="s">
        <v>32</v>
      </c>
      <c r="D44" s="258" t="s">
        <v>33</v>
      </c>
      <c r="E44" s="16"/>
      <c r="F44" s="16"/>
      <c r="G44" s="16"/>
      <c r="H44" s="16"/>
      <c r="I44" s="16"/>
      <c r="J44" s="16"/>
      <c r="K44" s="16"/>
      <c r="L44" s="16"/>
      <c r="M44" s="16"/>
    </row>
    <row r="45" spans="1:13" x14ac:dyDescent="0.25">
      <c r="A45" s="259">
        <v>1997</v>
      </c>
      <c r="B45" s="262">
        <v>172005</v>
      </c>
      <c r="C45" s="259">
        <v>2010</v>
      </c>
      <c r="D45" s="262">
        <v>515000</v>
      </c>
      <c r="E45" s="16"/>
      <c r="F45" s="16"/>
      <c r="G45" s="16"/>
      <c r="H45" s="16"/>
      <c r="I45" s="16"/>
      <c r="J45" s="16"/>
      <c r="K45" s="16"/>
      <c r="L45" s="16"/>
      <c r="M45" s="16"/>
    </row>
    <row r="46" spans="1:13" x14ac:dyDescent="0.25">
      <c r="A46" s="260">
        <v>1998</v>
      </c>
      <c r="B46" s="263">
        <v>203826</v>
      </c>
      <c r="C46" s="260">
        <v>2011</v>
      </c>
      <c r="D46" s="263">
        <v>535600</v>
      </c>
      <c r="E46" s="16"/>
      <c r="F46" s="16"/>
      <c r="G46" s="16"/>
      <c r="H46" s="16"/>
      <c r="I46" s="16"/>
      <c r="J46" s="16"/>
      <c r="K46" s="16"/>
      <c r="L46" s="16"/>
      <c r="M46" s="16"/>
    </row>
    <row r="47" spans="1:13" x14ac:dyDescent="0.25">
      <c r="A47" s="260">
        <v>1999</v>
      </c>
      <c r="B47" s="263">
        <v>236438</v>
      </c>
      <c r="C47" s="260">
        <v>2012</v>
      </c>
      <c r="D47" s="263">
        <v>566700</v>
      </c>
      <c r="E47" s="16"/>
      <c r="F47" s="16"/>
      <c r="G47" s="16"/>
      <c r="H47" s="16"/>
      <c r="I47" s="16"/>
      <c r="J47" s="16"/>
      <c r="K47" s="16"/>
      <c r="L47" s="16"/>
      <c r="M47" s="16"/>
    </row>
    <row r="48" spans="1:13" x14ac:dyDescent="0.25">
      <c r="A48" s="260">
        <v>2000</v>
      </c>
      <c r="B48" s="263">
        <v>260106</v>
      </c>
      <c r="C48" s="260">
        <v>2013</v>
      </c>
      <c r="D48" s="263">
        <v>589500</v>
      </c>
      <c r="E48" s="16"/>
      <c r="F48" s="16"/>
      <c r="G48" s="16"/>
      <c r="H48" s="16"/>
      <c r="I48" s="16"/>
      <c r="J48" s="16"/>
      <c r="K48" s="16"/>
      <c r="L48" s="16"/>
      <c r="M48" s="16"/>
    </row>
    <row r="49" spans="1:13" x14ac:dyDescent="0.25">
      <c r="A49" s="260">
        <v>2001</v>
      </c>
      <c r="B49" s="263">
        <v>286000</v>
      </c>
      <c r="C49" s="260">
        <v>2014</v>
      </c>
      <c r="D49" s="263">
        <v>616000</v>
      </c>
      <c r="E49" s="16"/>
      <c r="F49" s="16"/>
      <c r="G49" s="16"/>
      <c r="H49" s="16"/>
      <c r="I49" s="16"/>
      <c r="J49" s="16"/>
      <c r="K49" s="16"/>
      <c r="L49" s="16"/>
      <c r="M49" s="16"/>
    </row>
    <row r="50" spans="1:13" x14ac:dyDescent="0.25">
      <c r="A50" s="260">
        <v>2002</v>
      </c>
      <c r="B50" s="263">
        <v>309000</v>
      </c>
      <c r="C50" s="260">
        <v>2015</v>
      </c>
      <c r="D50" s="263">
        <v>644350</v>
      </c>
      <c r="E50" s="16"/>
      <c r="F50" s="16"/>
      <c r="G50" s="16"/>
      <c r="H50" s="16"/>
      <c r="I50" s="16"/>
      <c r="J50" s="16"/>
      <c r="K50" s="16"/>
      <c r="L50" s="16"/>
      <c r="M50" s="16"/>
    </row>
    <row r="51" spans="1:13" x14ac:dyDescent="0.25">
      <c r="A51" s="260">
        <v>2003</v>
      </c>
      <c r="B51" s="263">
        <v>332000</v>
      </c>
      <c r="C51" s="260">
        <v>2016</v>
      </c>
      <c r="D51" s="263">
        <v>689454</v>
      </c>
      <c r="E51" s="16"/>
      <c r="F51" s="16"/>
      <c r="G51" s="16"/>
      <c r="H51" s="16"/>
      <c r="I51" s="16"/>
      <c r="J51" s="16"/>
      <c r="K51" s="16"/>
      <c r="L51" s="16"/>
      <c r="M51" s="16"/>
    </row>
    <row r="52" spans="1:13" x14ac:dyDescent="0.25">
      <c r="A52" s="260">
        <v>2004</v>
      </c>
      <c r="B52" s="263">
        <v>358000</v>
      </c>
      <c r="C52" s="260">
        <v>2017</v>
      </c>
      <c r="D52" s="263">
        <v>737717</v>
      </c>
      <c r="E52" s="16"/>
      <c r="F52" s="16"/>
      <c r="G52" s="16"/>
      <c r="H52" s="16"/>
      <c r="I52" s="16"/>
      <c r="J52" s="16"/>
      <c r="K52" s="16"/>
      <c r="L52" s="16"/>
      <c r="M52" s="16"/>
    </row>
    <row r="53" spans="1:13" x14ac:dyDescent="0.25">
      <c r="A53" s="260">
        <v>2005</v>
      </c>
      <c r="B53" s="263">
        <v>381500</v>
      </c>
      <c r="C53" s="260">
        <v>2018</v>
      </c>
      <c r="D53" s="263">
        <v>781242</v>
      </c>
      <c r="E53" s="16"/>
      <c r="F53" s="16"/>
      <c r="G53" s="16"/>
      <c r="H53" s="16"/>
      <c r="I53" s="16"/>
      <c r="J53" s="16"/>
      <c r="K53" s="16"/>
      <c r="L53" s="16"/>
      <c r="M53" s="16"/>
    </row>
    <row r="54" spans="1:13" x14ac:dyDescent="0.25">
      <c r="A54" s="260">
        <v>2006</v>
      </c>
      <c r="B54" s="263">
        <v>408000</v>
      </c>
      <c r="C54" s="260">
        <v>2019</v>
      </c>
      <c r="D54" s="263">
        <v>828116</v>
      </c>
      <c r="E54" s="16"/>
      <c r="F54" s="16"/>
      <c r="G54" s="16"/>
      <c r="H54" s="16"/>
      <c r="I54" s="16"/>
      <c r="J54" s="16"/>
      <c r="K54" s="16"/>
      <c r="L54" s="16"/>
      <c r="M54" s="16"/>
    </row>
    <row r="55" spans="1:13" x14ac:dyDescent="0.25">
      <c r="A55" s="260">
        <v>2007</v>
      </c>
      <c r="B55" s="263">
        <v>433700</v>
      </c>
      <c r="C55" s="260">
        <v>2020</v>
      </c>
      <c r="D55" s="263">
        <v>877802</v>
      </c>
      <c r="E55" s="16"/>
      <c r="F55" s="16"/>
      <c r="G55" s="16"/>
      <c r="H55" s="16"/>
      <c r="I55" s="16"/>
      <c r="J55" s="16"/>
      <c r="K55" s="16"/>
      <c r="L55" s="16"/>
      <c r="M55" s="16"/>
    </row>
    <row r="56" spans="1:13" x14ac:dyDescent="0.25">
      <c r="A56" s="260">
        <v>2008</v>
      </c>
      <c r="B56" s="263">
        <v>461500</v>
      </c>
      <c r="C56" s="260">
        <v>2021</v>
      </c>
      <c r="D56" s="263">
        <v>908526</v>
      </c>
      <c r="E56" s="16"/>
      <c r="F56" s="16"/>
      <c r="G56" s="16"/>
      <c r="H56" s="16"/>
      <c r="I56" s="16"/>
      <c r="J56" s="16"/>
      <c r="K56" s="16"/>
      <c r="L56" s="16"/>
      <c r="M56" s="16"/>
    </row>
    <row r="57" spans="1:13" ht="13.5" thickBot="1" x14ac:dyDescent="0.3">
      <c r="A57" s="261">
        <v>2009</v>
      </c>
      <c r="B57" s="264">
        <v>496900</v>
      </c>
      <c r="C57" s="261">
        <v>2022</v>
      </c>
      <c r="D57" s="264">
        <v>1000000</v>
      </c>
      <c r="E57" s="16"/>
      <c r="F57" s="16"/>
      <c r="G57" s="16"/>
      <c r="H57" s="16"/>
      <c r="I57" s="16"/>
      <c r="J57" s="16"/>
      <c r="K57" s="16"/>
      <c r="L57" s="16"/>
      <c r="M57" s="16"/>
    </row>
    <row r="58" spans="1:13" ht="42" customHeight="1" x14ac:dyDescent="0.25">
      <c r="J58" s="16"/>
      <c r="K58" s="16"/>
      <c r="L58" s="16"/>
      <c r="M58" s="16"/>
    </row>
    <row r="59" spans="1:13" ht="22.5" customHeight="1" x14ac:dyDescent="0.25">
      <c r="A59" s="17" t="s">
        <v>41</v>
      </c>
      <c r="B59" s="98"/>
      <c r="C59" s="508"/>
      <c r="D59" s="508"/>
      <c r="E59" s="508"/>
      <c r="F59" s="508"/>
      <c r="G59" s="16"/>
      <c r="H59" s="508"/>
      <c r="I59" s="508"/>
      <c r="J59" s="508"/>
      <c r="K59" s="16"/>
      <c r="L59" s="16"/>
    </row>
    <row r="60" spans="1:13" x14ac:dyDescent="0.25">
      <c r="B60" s="17"/>
      <c r="C60" s="507"/>
      <c r="D60" s="507"/>
      <c r="E60" s="507"/>
      <c r="F60" s="17"/>
      <c r="G60" s="17"/>
      <c r="H60" s="17" t="s">
        <v>42</v>
      </c>
      <c r="I60" s="16"/>
      <c r="J60" s="16"/>
      <c r="K60" s="16"/>
      <c r="L60" s="16"/>
    </row>
  </sheetData>
  <sheetProtection formatCells="0" formatColumns="0" formatRows="0" insertHyperlinks="0" deleteColumns="0" deleteRows="0" sort="0" autoFilter="0"/>
  <protectedRanges>
    <protectedRange sqref="A14:M28" name="Rango1"/>
    <protectedRange sqref="A58:J60" name="Rango2"/>
  </protectedRanges>
  <mergeCells count="20">
    <mergeCell ref="A2:M2"/>
    <mergeCell ref="A4:M4"/>
    <mergeCell ref="A6:M6"/>
    <mergeCell ref="A8:M8"/>
    <mergeCell ref="A9:M9"/>
    <mergeCell ref="K11:L11"/>
    <mergeCell ref="A31:L32"/>
    <mergeCell ref="A33:L33"/>
    <mergeCell ref="A34:L34"/>
    <mergeCell ref="A35:L35"/>
    <mergeCell ref="A43:D43"/>
    <mergeCell ref="C60:E60"/>
    <mergeCell ref="C59:F59"/>
    <mergeCell ref="H59:J59"/>
    <mergeCell ref="A36:L36"/>
    <mergeCell ref="A37:L37"/>
    <mergeCell ref="A38:L38"/>
    <mergeCell ref="A39:L39"/>
    <mergeCell ref="A40:L40"/>
    <mergeCell ref="A41:L41"/>
  </mergeCells>
  <pageMargins left="0.43" right="0.45" top="0.49" bottom="0.47" header="0.31496062992125984" footer="0.25"/>
  <pageSetup scale="54" fitToHeight="0" orientation="landscape"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theme="9" tint="0.59999389629810485"/>
  </sheetPr>
  <dimension ref="A1:S675"/>
  <sheetViews>
    <sheetView tabSelected="1" view="pageBreakPreview" topLeftCell="A635" zoomScaleNormal="100" zoomScaleSheetLayoutView="100" workbookViewId="0">
      <selection activeCell="H675" sqref="H675"/>
    </sheetView>
  </sheetViews>
  <sheetFormatPr baseColWidth="10" defaultColWidth="9.140625" defaultRowHeight="12" x14ac:dyDescent="0.2"/>
  <cols>
    <col min="1" max="1" width="6.5703125" style="288" customWidth="1"/>
    <col min="2" max="2" width="55.28515625" style="289" customWidth="1"/>
    <col min="3" max="3" width="11.7109375" style="286" bestFit="1" customWidth="1"/>
    <col min="4" max="4" width="13.85546875" style="290" bestFit="1" customWidth="1"/>
    <col min="5" max="5" width="27.28515625" style="291" bestFit="1" customWidth="1"/>
    <col min="6" max="6" width="19.42578125" style="291" bestFit="1" customWidth="1"/>
    <col min="7" max="7" width="18" style="283" bestFit="1" customWidth="1"/>
    <col min="8" max="8" width="17.85546875" style="284" bestFit="1" customWidth="1"/>
    <col min="9" max="9" width="16.28515625" style="283" bestFit="1" customWidth="1"/>
    <col min="10" max="10" width="15.42578125" style="283" customWidth="1"/>
    <col min="11" max="11" width="19.85546875" style="283" customWidth="1"/>
    <col min="12" max="12" width="13.28515625" style="285" customWidth="1"/>
    <col min="13" max="13" width="6.5703125" style="285" customWidth="1"/>
    <col min="14" max="16" width="9.140625" style="286"/>
    <col min="17" max="17" width="16.7109375" style="286" customWidth="1"/>
    <col min="18" max="18" width="9.140625" style="286"/>
    <col min="19" max="19" width="13.85546875" style="286" bestFit="1" customWidth="1"/>
    <col min="20" max="227" width="9.140625" style="286"/>
    <col min="228" max="228" width="14.5703125" style="286" customWidth="1"/>
    <col min="229" max="229" width="53.42578125" style="286" customWidth="1"/>
    <col min="230" max="230" width="9" style="286" customWidth="1"/>
    <col min="231" max="231" width="27.140625" style="286" customWidth="1"/>
    <col min="232" max="232" width="21.28515625" style="286" customWidth="1"/>
    <col min="233" max="233" width="21.85546875" style="286" bestFit="1" customWidth="1"/>
    <col min="234" max="234" width="11.140625" style="286" bestFit="1" customWidth="1"/>
    <col min="235" max="235" width="16.7109375" style="286" customWidth="1"/>
    <col min="236" max="238" width="9.140625" style="286"/>
    <col min="239" max="239" width="16.85546875" style="286" customWidth="1"/>
    <col min="240" max="483" width="9.140625" style="286"/>
    <col min="484" max="484" width="14.5703125" style="286" customWidth="1"/>
    <col min="485" max="485" width="53.42578125" style="286" customWidth="1"/>
    <col min="486" max="486" width="9" style="286" customWidth="1"/>
    <col min="487" max="487" width="27.140625" style="286" customWidth="1"/>
    <col min="488" max="488" width="21.28515625" style="286" customWidth="1"/>
    <col min="489" max="489" width="21.85546875" style="286" bestFit="1" customWidth="1"/>
    <col min="490" max="490" width="11.140625" style="286" bestFit="1" customWidth="1"/>
    <col min="491" max="491" width="16.7109375" style="286" customWidth="1"/>
    <col min="492" max="494" width="9.140625" style="286"/>
    <col min="495" max="495" width="16.85546875" style="286" customWidth="1"/>
    <col min="496" max="739" width="9.140625" style="286"/>
    <col min="740" max="740" width="14.5703125" style="286" customWidth="1"/>
    <col min="741" max="741" width="53.42578125" style="286" customWidth="1"/>
    <col min="742" max="742" width="9" style="286" customWidth="1"/>
    <col min="743" max="743" width="27.140625" style="286" customWidth="1"/>
    <col min="744" max="744" width="21.28515625" style="286" customWidth="1"/>
    <col min="745" max="745" width="21.85546875" style="286" bestFit="1" customWidth="1"/>
    <col min="746" max="746" width="11.140625" style="286" bestFit="1" customWidth="1"/>
    <col min="747" max="747" width="16.7109375" style="286" customWidth="1"/>
    <col min="748" max="750" width="9.140625" style="286"/>
    <col min="751" max="751" width="16.85546875" style="286" customWidth="1"/>
    <col min="752" max="995" width="9.140625" style="286"/>
    <col min="996" max="996" width="14.5703125" style="286" customWidth="1"/>
    <col min="997" max="997" width="53.42578125" style="286" customWidth="1"/>
    <col min="998" max="998" width="9" style="286" customWidth="1"/>
    <col min="999" max="999" width="27.140625" style="286" customWidth="1"/>
    <col min="1000" max="1000" width="21.28515625" style="286" customWidth="1"/>
    <col min="1001" max="1001" width="21.85546875" style="286" bestFit="1" customWidth="1"/>
    <col min="1002" max="1002" width="11.140625" style="286" bestFit="1" customWidth="1"/>
    <col min="1003" max="1003" width="16.7109375" style="286" customWidth="1"/>
    <col min="1004" max="1006" width="9.140625" style="286"/>
    <col min="1007" max="1007" width="16.85546875" style="286" customWidth="1"/>
    <col min="1008" max="1251" width="9.140625" style="286"/>
    <col min="1252" max="1252" width="14.5703125" style="286" customWidth="1"/>
    <col min="1253" max="1253" width="53.42578125" style="286" customWidth="1"/>
    <col min="1254" max="1254" width="9" style="286" customWidth="1"/>
    <col min="1255" max="1255" width="27.140625" style="286" customWidth="1"/>
    <col min="1256" max="1256" width="21.28515625" style="286" customWidth="1"/>
    <col min="1257" max="1257" width="21.85546875" style="286" bestFit="1" customWidth="1"/>
    <col min="1258" max="1258" width="11.140625" style="286" bestFit="1" customWidth="1"/>
    <col min="1259" max="1259" width="16.7109375" style="286" customWidth="1"/>
    <col min="1260" max="1262" width="9.140625" style="286"/>
    <col min="1263" max="1263" width="16.85546875" style="286" customWidth="1"/>
    <col min="1264" max="1507" width="9.140625" style="286"/>
    <col min="1508" max="1508" width="14.5703125" style="286" customWidth="1"/>
    <col min="1509" max="1509" width="53.42578125" style="286" customWidth="1"/>
    <col min="1510" max="1510" width="9" style="286" customWidth="1"/>
    <col min="1511" max="1511" width="27.140625" style="286" customWidth="1"/>
    <col min="1512" max="1512" width="21.28515625" style="286" customWidth="1"/>
    <col min="1513" max="1513" width="21.85546875" style="286" bestFit="1" customWidth="1"/>
    <col min="1514" max="1514" width="11.140625" style="286" bestFit="1" customWidth="1"/>
    <col min="1515" max="1515" width="16.7109375" style="286" customWidth="1"/>
    <col min="1516" max="1518" width="9.140625" style="286"/>
    <col min="1519" max="1519" width="16.85546875" style="286" customWidth="1"/>
    <col min="1520" max="1763" width="9.140625" style="286"/>
    <col min="1764" max="1764" width="14.5703125" style="286" customWidth="1"/>
    <col min="1765" max="1765" width="53.42578125" style="286" customWidth="1"/>
    <col min="1766" max="1766" width="9" style="286" customWidth="1"/>
    <col min="1767" max="1767" width="27.140625" style="286" customWidth="1"/>
    <col min="1768" max="1768" width="21.28515625" style="286" customWidth="1"/>
    <col min="1769" max="1769" width="21.85546875" style="286" bestFit="1" customWidth="1"/>
    <col min="1770" max="1770" width="11.140625" style="286" bestFit="1" customWidth="1"/>
    <col min="1771" max="1771" width="16.7109375" style="286" customWidth="1"/>
    <col min="1772" max="1774" width="9.140625" style="286"/>
    <col min="1775" max="1775" width="16.85546875" style="286" customWidth="1"/>
    <col min="1776" max="2019" width="9.140625" style="286"/>
    <col min="2020" max="2020" width="14.5703125" style="286" customWidth="1"/>
    <col min="2021" max="2021" width="53.42578125" style="286" customWidth="1"/>
    <col min="2022" max="2022" width="9" style="286" customWidth="1"/>
    <col min="2023" max="2023" width="27.140625" style="286" customWidth="1"/>
    <col min="2024" max="2024" width="21.28515625" style="286" customWidth="1"/>
    <col min="2025" max="2025" width="21.85546875" style="286" bestFit="1" customWidth="1"/>
    <col min="2026" max="2026" width="11.140625" style="286" bestFit="1" customWidth="1"/>
    <col min="2027" max="2027" width="16.7109375" style="286" customWidth="1"/>
    <col min="2028" max="2030" width="9.140625" style="286"/>
    <col min="2031" max="2031" width="16.85546875" style="286" customWidth="1"/>
    <col min="2032" max="2275" width="9.140625" style="286"/>
    <col min="2276" max="2276" width="14.5703125" style="286" customWidth="1"/>
    <col min="2277" max="2277" width="53.42578125" style="286" customWidth="1"/>
    <col min="2278" max="2278" width="9" style="286" customWidth="1"/>
    <col min="2279" max="2279" width="27.140625" style="286" customWidth="1"/>
    <col min="2280" max="2280" width="21.28515625" style="286" customWidth="1"/>
    <col min="2281" max="2281" width="21.85546875" style="286" bestFit="1" customWidth="1"/>
    <col min="2282" max="2282" width="11.140625" style="286" bestFit="1" customWidth="1"/>
    <col min="2283" max="2283" width="16.7109375" style="286" customWidth="1"/>
    <col min="2284" max="2286" width="9.140625" style="286"/>
    <col min="2287" max="2287" width="16.85546875" style="286" customWidth="1"/>
    <col min="2288" max="2531" width="9.140625" style="286"/>
    <col min="2532" max="2532" width="14.5703125" style="286" customWidth="1"/>
    <col min="2533" max="2533" width="53.42578125" style="286" customWidth="1"/>
    <col min="2534" max="2534" width="9" style="286" customWidth="1"/>
    <col min="2535" max="2535" width="27.140625" style="286" customWidth="1"/>
    <col min="2536" max="2536" width="21.28515625" style="286" customWidth="1"/>
    <col min="2537" max="2537" width="21.85546875" style="286" bestFit="1" customWidth="1"/>
    <col min="2538" max="2538" width="11.140625" style="286" bestFit="1" customWidth="1"/>
    <col min="2539" max="2539" width="16.7109375" style="286" customWidth="1"/>
    <col min="2540" max="2542" width="9.140625" style="286"/>
    <col min="2543" max="2543" width="16.85546875" style="286" customWidth="1"/>
    <col min="2544" max="2787" width="9.140625" style="286"/>
    <col min="2788" max="2788" width="14.5703125" style="286" customWidth="1"/>
    <col min="2789" max="2789" width="53.42578125" style="286" customWidth="1"/>
    <col min="2790" max="2790" width="9" style="286" customWidth="1"/>
    <col min="2791" max="2791" width="27.140625" style="286" customWidth="1"/>
    <col min="2792" max="2792" width="21.28515625" style="286" customWidth="1"/>
    <col min="2793" max="2793" width="21.85546875" style="286" bestFit="1" customWidth="1"/>
    <col min="2794" max="2794" width="11.140625" style="286" bestFit="1" customWidth="1"/>
    <col min="2795" max="2795" width="16.7109375" style="286" customWidth="1"/>
    <col min="2796" max="2798" width="9.140625" style="286"/>
    <col min="2799" max="2799" width="16.85546875" style="286" customWidth="1"/>
    <col min="2800" max="3043" width="9.140625" style="286"/>
    <col min="3044" max="3044" width="14.5703125" style="286" customWidth="1"/>
    <col min="3045" max="3045" width="53.42578125" style="286" customWidth="1"/>
    <col min="3046" max="3046" width="9" style="286" customWidth="1"/>
    <col min="3047" max="3047" width="27.140625" style="286" customWidth="1"/>
    <col min="3048" max="3048" width="21.28515625" style="286" customWidth="1"/>
    <col min="3049" max="3049" width="21.85546875" style="286" bestFit="1" customWidth="1"/>
    <col min="3050" max="3050" width="11.140625" style="286" bestFit="1" customWidth="1"/>
    <col min="3051" max="3051" width="16.7109375" style="286" customWidth="1"/>
    <col min="3052" max="3054" width="9.140625" style="286"/>
    <col min="3055" max="3055" width="16.85546875" style="286" customWidth="1"/>
    <col min="3056" max="3299" width="9.140625" style="286"/>
    <col min="3300" max="3300" width="14.5703125" style="286" customWidth="1"/>
    <col min="3301" max="3301" width="53.42578125" style="286" customWidth="1"/>
    <col min="3302" max="3302" width="9" style="286" customWidth="1"/>
    <col min="3303" max="3303" width="27.140625" style="286" customWidth="1"/>
    <col min="3304" max="3304" width="21.28515625" style="286" customWidth="1"/>
    <col min="3305" max="3305" width="21.85546875" style="286" bestFit="1" customWidth="1"/>
    <col min="3306" max="3306" width="11.140625" style="286" bestFit="1" customWidth="1"/>
    <col min="3307" max="3307" width="16.7109375" style="286" customWidth="1"/>
    <col min="3308" max="3310" width="9.140625" style="286"/>
    <col min="3311" max="3311" width="16.85546875" style="286" customWidth="1"/>
    <col min="3312" max="3555" width="9.140625" style="286"/>
    <col min="3556" max="3556" width="14.5703125" style="286" customWidth="1"/>
    <col min="3557" max="3557" width="53.42578125" style="286" customWidth="1"/>
    <col min="3558" max="3558" width="9" style="286" customWidth="1"/>
    <col min="3559" max="3559" width="27.140625" style="286" customWidth="1"/>
    <col min="3560" max="3560" width="21.28515625" style="286" customWidth="1"/>
    <col min="3561" max="3561" width="21.85546875" style="286" bestFit="1" customWidth="1"/>
    <col min="3562" max="3562" width="11.140625" style="286" bestFit="1" customWidth="1"/>
    <col min="3563" max="3563" width="16.7109375" style="286" customWidth="1"/>
    <col min="3564" max="3566" width="9.140625" style="286"/>
    <col min="3567" max="3567" width="16.85546875" style="286" customWidth="1"/>
    <col min="3568" max="3811" width="9.140625" style="286"/>
    <col min="3812" max="3812" width="14.5703125" style="286" customWidth="1"/>
    <col min="3813" max="3813" width="53.42578125" style="286" customWidth="1"/>
    <col min="3814" max="3814" width="9" style="286" customWidth="1"/>
    <col min="3815" max="3815" width="27.140625" style="286" customWidth="1"/>
    <col min="3816" max="3816" width="21.28515625" style="286" customWidth="1"/>
    <col min="3817" max="3817" width="21.85546875" style="286" bestFit="1" customWidth="1"/>
    <col min="3818" max="3818" width="11.140625" style="286" bestFit="1" customWidth="1"/>
    <col min="3819" max="3819" width="16.7109375" style="286" customWidth="1"/>
    <col min="3820" max="3822" width="9.140625" style="286"/>
    <col min="3823" max="3823" width="16.85546875" style="286" customWidth="1"/>
    <col min="3824" max="4067" width="9.140625" style="286"/>
    <col min="4068" max="4068" width="14.5703125" style="286" customWidth="1"/>
    <col min="4069" max="4069" width="53.42578125" style="286" customWidth="1"/>
    <col min="4070" max="4070" width="9" style="286" customWidth="1"/>
    <col min="4071" max="4071" width="27.140625" style="286" customWidth="1"/>
    <col min="4072" max="4072" width="21.28515625" style="286" customWidth="1"/>
    <col min="4073" max="4073" width="21.85546875" style="286" bestFit="1" customWidth="1"/>
    <col min="4074" max="4074" width="11.140625" style="286" bestFit="1" customWidth="1"/>
    <col min="4075" max="4075" width="16.7109375" style="286" customWidth="1"/>
    <col min="4076" max="4078" width="9.140625" style="286"/>
    <col min="4079" max="4079" width="16.85546875" style="286" customWidth="1"/>
    <col min="4080" max="4323" width="9.140625" style="286"/>
    <col min="4324" max="4324" width="14.5703125" style="286" customWidth="1"/>
    <col min="4325" max="4325" width="53.42578125" style="286" customWidth="1"/>
    <col min="4326" max="4326" width="9" style="286" customWidth="1"/>
    <col min="4327" max="4327" width="27.140625" style="286" customWidth="1"/>
    <col min="4328" max="4328" width="21.28515625" style="286" customWidth="1"/>
    <col min="4329" max="4329" width="21.85546875" style="286" bestFit="1" customWidth="1"/>
    <col min="4330" max="4330" width="11.140625" style="286" bestFit="1" customWidth="1"/>
    <col min="4331" max="4331" width="16.7109375" style="286" customWidth="1"/>
    <col min="4332" max="4334" width="9.140625" style="286"/>
    <col min="4335" max="4335" width="16.85546875" style="286" customWidth="1"/>
    <col min="4336" max="4579" width="9.140625" style="286"/>
    <col min="4580" max="4580" width="14.5703125" style="286" customWidth="1"/>
    <col min="4581" max="4581" width="53.42578125" style="286" customWidth="1"/>
    <col min="4582" max="4582" width="9" style="286" customWidth="1"/>
    <col min="4583" max="4583" width="27.140625" style="286" customWidth="1"/>
    <col min="4584" max="4584" width="21.28515625" style="286" customWidth="1"/>
    <col min="4585" max="4585" width="21.85546875" style="286" bestFit="1" customWidth="1"/>
    <col min="4586" max="4586" width="11.140625" style="286" bestFit="1" customWidth="1"/>
    <col min="4587" max="4587" width="16.7109375" style="286" customWidth="1"/>
    <col min="4588" max="4590" width="9.140625" style="286"/>
    <col min="4591" max="4591" width="16.85546875" style="286" customWidth="1"/>
    <col min="4592" max="4835" width="9.140625" style="286"/>
    <col min="4836" max="4836" width="14.5703125" style="286" customWidth="1"/>
    <col min="4837" max="4837" width="53.42578125" style="286" customWidth="1"/>
    <col min="4838" max="4838" width="9" style="286" customWidth="1"/>
    <col min="4839" max="4839" width="27.140625" style="286" customWidth="1"/>
    <col min="4840" max="4840" width="21.28515625" style="286" customWidth="1"/>
    <col min="4841" max="4841" width="21.85546875" style="286" bestFit="1" customWidth="1"/>
    <col min="4842" max="4842" width="11.140625" style="286" bestFit="1" customWidth="1"/>
    <col min="4843" max="4843" width="16.7109375" style="286" customWidth="1"/>
    <col min="4844" max="4846" width="9.140625" style="286"/>
    <col min="4847" max="4847" width="16.85546875" style="286" customWidth="1"/>
    <col min="4848" max="5091" width="9.140625" style="286"/>
    <col min="5092" max="5092" width="14.5703125" style="286" customWidth="1"/>
    <col min="5093" max="5093" width="53.42578125" style="286" customWidth="1"/>
    <col min="5094" max="5094" width="9" style="286" customWidth="1"/>
    <col min="5095" max="5095" width="27.140625" style="286" customWidth="1"/>
    <col min="5096" max="5096" width="21.28515625" style="286" customWidth="1"/>
    <col min="5097" max="5097" width="21.85546875" style="286" bestFit="1" customWidth="1"/>
    <col min="5098" max="5098" width="11.140625" style="286" bestFit="1" customWidth="1"/>
    <col min="5099" max="5099" width="16.7109375" style="286" customWidth="1"/>
    <col min="5100" max="5102" width="9.140625" style="286"/>
    <col min="5103" max="5103" width="16.85546875" style="286" customWidth="1"/>
    <col min="5104" max="5347" width="9.140625" style="286"/>
    <col min="5348" max="5348" width="14.5703125" style="286" customWidth="1"/>
    <col min="5349" max="5349" width="53.42578125" style="286" customWidth="1"/>
    <col min="5350" max="5350" width="9" style="286" customWidth="1"/>
    <col min="5351" max="5351" width="27.140625" style="286" customWidth="1"/>
    <col min="5352" max="5352" width="21.28515625" style="286" customWidth="1"/>
    <col min="5353" max="5353" width="21.85546875" style="286" bestFit="1" customWidth="1"/>
    <col min="5354" max="5354" width="11.140625" style="286" bestFit="1" customWidth="1"/>
    <col min="5355" max="5355" width="16.7109375" style="286" customWidth="1"/>
    <col min="5356" max="5358" width="9.140625" style="286"/>
    <col min="5359" max="5359" width="16.85546875" style="286" customWidth="1"/>
    <col min="5360" max="5603" width="9.140625" style="286"/>
    <col min="5604" max="5604" width="14.5703125" style="286" customWidth="1"/>
    <col min="5605" max="5605" width="53.42578125" style="286" customWidth="1"/>
    <col min="5606" max="5606" width="9" style="286" customWidth="1"/>
    <col min="5607" max="5607" width="27.140625" style="286" customWidth="1"/>
    <col min="5608" max="5608" width="21.28515625" style="286" customWidth="1"/>
    <col min="5609" max="5609" width="21.85546875" style="286" bestFit="1" customWidth="1"/>
    <col min="5610" max="5610" width="11.140625" style="286" bestFit="1" customWidth="1"/>
    <col min="5611" max="5611" width="16.7109375" style="286" customWidth="1"/>
    <col min="5612" max="5614" width="9.140625" style="286"/>
    <col min="5615" max="5615" width="16.85546875" style="286" customWidth="1"/>
    <col min="5616" max="5859" width="9.140625" style="286"/>
    <col min="5860" max="5860" width="14.5703125" style="286" customWidth="1"/>
    <col min="5861" max="5861" width="53.42578125" style="286" customWidth="1"/>
    <col min="5862" max="5862" width="9" style="286" customWidth="1"/>
    <col min="5863" max="5863" width="27.140625" style="286" customWidth="1"/>
    <col min="5864" max="5864" width="21.28515625" style="286" customWidth="1"/>
    <col min="5865" max="5865" width="21.85546875" style="286" bestFit="1" customWidth="1"/>
    <col min="5866" max="5866" width="11.140625" style="286" bestFit="1" customWidth="1"/>
    <col min="5867" max="5867" width="16.7109375" style="286" customWidth="1"/>
    <col min="5868" max="5870" width="9.140625" style="286"/>
    <col min="5871" max="5871" width="16.85546875" style="286" customWidth="1"/>
    <col min="5872" max="6115" width="9.140625" style="286"/>
    <col min="6116" max="6116" width="14.5703125" style="286" customWidth="1"/>
    <col min="6117" max="6117" width="53.42578125" style="286" customWidth="1"/>
    <col min="6118" max="6118" width="9" style="286" customWidth="1"/>
    <col min="6119" max="6119" width="27.140625" style="286" customWidth="1"/>
    <col min="6120" max="6120" width="21.28515625" style="286" customWidth="1"/>
    <col min="6121" max="6121" width="21.85546875" style="286" bestFit="1" customWidth="1"/>
    <col min="6122" max="6122" width="11.140625" style="286" bestFit="1" customWidth="1"/>
    <col min="6123" max="6123" width="16.7109375" style="286" customWidth="1"/>
    <col min="6124" max="6126" width="9.140625" style="286"/>
    <col min="6127" max="6127" width="16.85546875" style="286" customWidth="1"/>
    <col min="6128" max="6371" width="9.140625" style="286"/>
    <col min="6372" max="6372" width="14.5703125" style="286" customWidth="1"/>
    <col min="6373" max="6373" width="53.42578125" style="286" customWidth="1"/>
    <col min="6374" max="6374" width="9" style="286" customWidth="1"/>
    <col min="6375" max="6375" width="27.140625" style="286" customWidth="1"/>
    <col min="6376" max="6376" width="21.28515625" style="286" customWidth="1"/>
    <col min="6377" max="6377" width="21.85546875" style="286" bestFit="1" customWidth="1"/>
    <col min="6378" max="6378" width="11.140625" style="286" bestFit="1" customWidth="1"/>
    <col min="6379" max="6379" width="16.7109375" style="286" customWidth="1"/>
    <col min="6380" max="6382" width="9.140625" style="286"/>
    <col min="6383" max="6383" width="16.85546875" style="286" customWidth="1"/>
    <col min="6384" max="6627" width="9.140625" style="286"/>
    <col min="6628" max="6628" width="14.5703125" style="286" customWidth="1"/>
    <col min="6629" max="6629" width="53.42578125" style="286" customWidth="1"/>
    <col min="6630" max="6630" width="9" style="286" customWidth="1"/>
    <col min="6631" max="6631" width="27.140625" style="286" customWidth="1"/>
    <col min="6632" max="6632" width="21.28515625" style="286" customWidth="1"/>
    <col min="6633" max="6633" width="21.85546875" style="286" bestFit="1" customWidth="1"/>
    <col min="6634" max="6634" width="11.140625" style="286" bestFit="1" customWidth="1"/>
    <col min="6635" max="6635" width="16.7109375" style="286" customWidth="1"/>
    <col min="6636" max="6638" width="9.140625" style="286"/>
    <col min="6639" max="6639" width="16.85546875" style="286" customWidth="1"/>
    <col min="6640" max="6883" width="9.140625" style="286"/>
    <col min="6884" max="6884" width="14.5703125" style="286" customWidth="1"/>
    <col min="6885" max="6885" width="53.42578125" style="286" customWidth="1"/>
    <col min="6886" max="6886" width="9" style="286" customWidth="1"/>
    <col min="6887" max="6887" width="27.140625" style="286" customWidth="1"/>
    <col min="6888" max="6888" width="21.28515625" style="286" customWidth="1"/>
    <col min="6889" max="6889" width="21.85546875" style="286" bestFit="1" customWidth="1"/>
    <col min="6890" max="6890" width="11.140625" style="286" bestFit="1" customWidth="1"/>
    <col min="6891" max="6891" width="16.7109375" style="286" customWidth="1"/>
    <col min="6892" max="6894" width="9.140625" style="286"/>
    <col min="6895" max="6895" width="16.85546875" style="286" customWidth="1"/>
    <col min="6896" max="7139" width="9.140625" style="286"/>
    <col min="7140" max="7140" width="14.5703125" style="286" customWidth="1"/>
    <col min="7141" max="7141" width="53.42578125" style="286" customWidth="1"/>
    <col min="7142" max="7142" width="9" style="286" customWidth="1"/>
    <col min="7143" max="7143" width="27.140625" style="286" customWidth="1"/>
    <col min="7144" max="7144" width="21.28515625" style="286" customWidth="1"/>
    <col min="7145" max="7145" width="21.85546875" style="286" bestFit="1" customWidth="1"/>
    <col min="7146" max="7146" width="11.140625" style="286" bestFit="1" customWidth="1"/>
    <col min="7147" max="7147" width="16.7109375" style="286" customWidth="1"/>
    <col min="7148" max="7150" width="9.140625" style="286"/>
    <col min="7151" max="7151" width="16.85546875" style="286" customWidth="1"/>
    <col min="7152" max="7395" width="9.140625" style="286"/>
    <col min="7396" max="7396" width="14.5703125" style="286" customWidth="1"/>
    <col min="7397" max="7397" width="53.42578125" style="286" customWidth="1"/>
    <col min="7398" max="7398" width="9" style="286" customWidth="1"/>
    <col min="7399" max="7399" width="27.140625" style="286" customWidth="1"/>
    <col min="7400" max="7400" width="21.28515625" style="286" customWidth="1"/>
    <col min="7401" max="7401" width="21.85546875" style="286" bestFit="1" customWidth="1"/>
    <col min="7402" max="7402" width="11.140625" style="286" bestFit="1" customWidth="1"/>
    <col min="7403" max="7403" width="16.7109375" style="286" customWidth="1"/>
    <col min="7404" max="7406" width="9.140625" style="286"/>
    <col min="7407" max="7407" width="16.85546875" style="286" customWidth="1"/>
    <col min="7408" max="7651" width="9.140625" style="286"/>
    <col min="7652" max="7652" width="14.5703125" style="286" customWidth="1"/>
    <col min="7653" max="7653" width="53.42578125" style="286" customWidth="1"/>
    <col min="7654" max="7654" width="9" style="286" customWidth="1"/>
    <col min="7655" max="7655" width="27.140625" style="286" customWidth="1"/>
    <col min="7656" max="7656" width="21.28515625" style="286" customWidth="1"/>
    <col min="7657" max="7657" width="21.85546875" style="286" bestFit="1" customWidth="1"/>
    <col min="7658" max="7658" width="11.140625" style="286" bestFit="1" customWidth="1"/>
    <col min="7659" max="7659" width="16.7109375" style="286" customWidth="1"/>
    <col min="7660" max="7662" width="9.140625" style="286"/>
    <col min="7663" max="7663" width="16.85546875" style="286" customWidth="1"/>
    <col min="7664" max="7907" width="9.140625" style="286"/>
    <col min="7908" max="7908" width="14.5703125" style="286" customWidth="1"/>
    <col min="7909" max="7909" width="53.42578125" style="286" customWidth="1"/>
    <col min="7910" max="7910" width="9" style="286" customWidth="1"/>
    <col min="7911" max="7911" width="27.140625" style="286" customWidth="1"/>
    <col min="7912" max="7912" width="21.28515625" style="286" customWidth="1"/>
    <col min="7913" max="7913" width="21.85546875" style="286" bestFit="1" customWidth="1"/>
    <col min="7914" max="7914" width="11.140625" style="286" bestFit="1" customWidth="1"/>
    <col min="7915" max="7915" width="16.7109375" style="286" customWidth="1"/>
    <col min="7916" max="7918" width="9.140625" style="286"/>
    <col min="7919" max="7919" width="16.85546875" style="286" customWidth="1"/>
    <col min="7920" max="8163" width="9.140625" style="286"/>
    <col min="8164" max="8164" width="14.5703125" style="286" customWidth="1"/>
    <col min="8165" max="8165" width="53.42578125" style="286" customWidth="1"/>
    <col min="8166" max="8166" width="9" style="286" customWidth="1"/>
    <col min="8167" max="8167" width="27.140625" style="286" customWidth="1"/>
    <col min="8168" max="8168" width="21.28515625" style="286" customWidth="1"/>
    <col min="8169" max="8169" width="21.85546875" style="286" bestFit="1" customWidth="1"/>
    <col min="8170" max="8170" width="11.140625" style="286" bestFit="1" customWidth="1"/>
    <col min="8171" max="8171" width="16.7109375" style="286" customWidth="1"/>
    <col min="8172" max="8174" width="9.140625" style="286"/>
    <col min="8175" max="8175" width="16.85546875" style="286" customWidth="1"/>
    <col min="8176" max="8419" width="9.140625" style="286"/>
    <col min="8420" max="8420" width="14.5703125" style="286" customWidth="1"/>
    <col min="8421" max="8421" width="53.42578125" style="286" customWidth="1"/>
    <col min="8422" max="8422" width="9" style="286" customWidth="1"/>
    <col min="8423" max="8423" width="27.140625" style="286" customWidth="1"/>
    <col min="8424" max="8424" width="21.28515625" style="286" customWidth="1"/>
    <col min="8425" max="8425" width="21.85546875" style="286" bestFit="1" customWidth="1"/>
    <col min="8426" max="8426" width="11.140625" style="286" bestFit="1" customWidth="1"/>
    <col min="8427" max="8427" width="16.7109375" style="286" customWidth="1"/>
    <col min="8428" max="8430" width="9.140625" style="286"/>
    <col min="8431" max="8431" width="16.85546875" style="286" customWidth="1"/>
    <col min="8432" max="8675" width="9.140625" style="286"/>
    <col min="8676" max="8676" width="14.5703125" style="286" customWidth="1"/>
    <col min="8677" max="8677" width="53.42578125" style="286" customWidth="1"/>
    <col min="8678" max="8678" width="9" style="286" customWidth="1"/>
    <col min="8679" max="8679" width="27.140625" style="286" customWidth="1"/>
    <col min="8680" max="8680" width="21.28515625" style="286" customWidth="1"/>
    <col min="8681" max="8681" width="21.85546875" style="286" bestFit="1" customWidth="1"/>
    <col min="8682" max="8682" width="11.140625" style="286" bestFit="1" customWidth="1"/>
    <col min="8683" max="8683" width="16.7109375" style="286" customWidth="1"/>
    <col min="8684" max="8686" width="9.140625" style="286"/>
    <col min="8687" max="8687" width="16.85546875" style="286" customWidth="1"/>
    <col min="8688" max="8931" width="9.140625" style="286"/>
    <col min="8932" max="8932" width="14.5703125" style="286" customWidth="1"/>
    <col min="8933" max="8933" width="53.42578125" style="286" customWidth="1"/>
    <col min="8934" max="8934" width="9" style="286" customWidth="1"/>
    <col min="8935" max="8935" width="27.140625" style="286" customWidth="1"/>
    <col min="8936" max="8936" width="21.28515625" style="286" customWidth="1"/>
    <col min="8937" max="8937" width="21.85546875" style="286" bestFit="1" customWidth="1"/>
    <col min="8938" max="8938" width="11.140625" style="286" bestFit="1" customWidth="1"/>
    <col min="8939" max="8939" width="16.7109375" style="286" customWidth="1"/>
    <col min="8940" max="8942" width="9.140625" style="286"/>
    <col min="8943" max="8943" width="16.85546875" style="286" customWidth="1"/>
    <col min="8944" max="9187" width="9.140625" style="286"/>
    <col min="9188" max="9188" width="14.5703125" style="286" customWidth="1"/>
    <col min="9189" max="9189" width="53.42578125" style="286" customWidth="1"/>
    <col min="9190" max="9190" width="9" style="286" customWidth="1"/>
    <col min="9191" max="9191" width="27.140625" style="286" customWidth="1"/>
    <col min="9192" max="9192" width="21.28515625" style="286" customWidth="1"/>
    <col min="9193" max="9193" width="21.85546875" style="286" bestFit="1" customWidth="1"/>
    <col min="9194" max="9194" width="11.140625" style="286" bestFit="1" customWidth="1"/>
    <col min="9195" max="9195" width="16.7109375" style="286" customWidth="1"/>
    <col min="9196" max="9198" width="9.140625" style="286"/>
    <col min="9199" max="9199" width="16.85546875" style="286" customWidth="1"/>
    <col min="9200" max="9443" width="9.140625" style="286"/>
    <col min="9444" max="9444" width="14.5703125" style="286" customWidth="1"/>
    <col min="9445" max="9445" width="53.42578125" style="286" customWidth="1"/>
    <col min="9446" max="9446" width="9" style="286" customWidth="1"/>
    <col min="9447" max="9447" width="27.140625" style="286" customWidth="1"/>
    <col min="9448" max="9448" width="21.28515625" style="286" customWidth="1"/>
    <col min="9449" max="9449" width="21.85546875" style="286" bestFit="1" customWidth="1"/>
    <col min="9450" max="9450" width="11.140625" style="286" bestFit="1" customWidth="1"/>
    <col min="9451" max="9451" width="16.7109375" style="286" customWidth="1"/>
    <col min="9452" max="9454" width="9.140625" style="286"/>
    <col min="9455" max="9455" width="16.85546875" style="286" customWidth="1"/>
    <col min="9456" max="9699" width="9.140625" style="286"/>
    <col min="9700" max="9700" width="14.5703125" style="286" customWidth="1"/>
    <col min="9701" max="9701" width="53.42578125" style="286" customWidth="1"/>
    <col min="9702" max="9702" width="9" style="286" customWidth="1"/>
    <col min="9703" max="9703" width="27.140625" style="286" customWidth="1"/>
    <col min="9704" max="9704" width="21.28515625" style="286" customWidth="1"/>
    <col min="9705" max="9705" width="21.85546875" style="286" bestFit="1" customWidth="1"/>
    <col min="9706" max="9706" width="11.140625" style="286" bestFit="1" customWidth="1"/>
    <col min="9707" max="9707" width="16.7109375" style="286" customWidth="1"/>
    <col min="9708" max="9710" width="9.140625" style="286"/>
    <col min="9711" max="9711" width="16.85546875" style="286" customWidth="1"/>
    <col min="9712" max="9955" width="9.140625" style="286"/>
    <col min="9956" max="9956" width="14.5703125" style="286" customWidth="1"/>
    <col min="9957" max="9957" width="53.42578125" style="286" customWidth="1"/>
    <col min="9958" max="9958" width="9" style="286" customWidth="1"/>
    <col min="9959" max="9959" width="27.140625" style="286" customWidth="1"/>
    <col min="9960" max="9960" width="21.28515625" style="286" customWidth="1"/>
    <col min="9961" max="9961" width="21.85546875" style="286" bestFit="1" customWidth="1"/>
    <col min="9962" max="9962" width="11.140625" style="286" bestFit="1" customWidth="1"/>
    <col min="9963" max="9963" width="16.7109375" style="286" customWidth="1"/>
    <col min="9964" max="9966" width="9.140625" style="286"/>
    <col min="9967" max="9967" width="16.85546875" style="286" customWidth="1"/>
    <col min="9968" max="10211" width="9.140625" style="286"/>
    <col min="10212" max="10212" width="14.5703125" style="286" customWidth="1"/>
    <col min="10213" max="10213" width="53.42578125" style="286" customWidth="1"/>
    <col min="10214" max="10214" width="9" style="286" customWidth="1"/>
    <col min="10215" max="10215" width="27.140625" style="286" customWidth="1"/>
    <col min="10216" max="10216" width="21.28515625" style="286" customWidth="1"/>
    <col min="10217" max="10217" width="21.85546875" style="286" bestFit="1" customWidth="1"/>
    <col min="10218" max="10218" width="11.140625" style="286" bestFit="1" customWidth="1"/>
    <col min="10219" max="10219" width="16.7109375" style="286" customWidth="1"/>
    <col min="10220" max="10222" width="9.140625" style="286"/>
    <col min="10223" max="10223" width="16.85546875" style="286" customWidth="1"/>
    <col min="10224" max="10467" width="9.140625" style="286"/>
    <col min="10468" max="10468" width="14.5703125" style="286" customWidth="1"/>
    <col min="10469" max="10469" width="53.42578125" style="286" customWidth="1"/>
    <col min="10470" max="10470" width="9" style="286" customWidth="1"/>
    <col min="10471" max="10471" width="27.140625" style="286" customWidth="1"/>
    <col min="10472" max="10472" width="21.28515625" style="286" customWidth="1"/>
    <col min="10473" max="10473" width="21.85546875" style="286" bestFit="1" customWidth="1"/>
    <col min="10474" max="10474" width="11.140625" style="286" bestFit="1" customWidth="1"/>
    <col min="10475" max="10475" width="16.7109375" style="286" customWidth="1"/>
    <col min="10476" max="10478" width="9.140625" style="286"/>
    <col min="10479" max="10479" width="16.85546875" style="286" customWidth="1"/>
    <col min="10480" max="10723" width="9.140625" style="286"/>
    <col min="10724" max="10724" width="14.5703125" style="286" customWidth="1"/>
    <col min="10725" max="10725" width="53.42578125" style="286" customWidth="1"/>
    <col min="10726" max="10726" width="9" style="286" customWidth="1"/>
    <col min="10727" max="10727" width="27.140625" style="286" customWidth="1"/>
    <col min="10728" max="10728" width="21.28515625" style="286" customWidth="1"/>
    <col min="10729" max="10729" width="21.85546875" style="286" bestFit="1" customWidth="1"/>
    <col min="10730" max="10730" width="11.140625" style="286" bestFit="1" customWidth="1"/>
    <col min="10731" max="10731" width="16.7109375" style="286" customWidth="1"/>
    <col min="10732" max="10734" width="9.140625" style="286"/>
    <col min="10735" max="10735" width="16.85546875" style="286" customWidth="1"/>
    <col min="10736" max="10979" width="9.140625" style="286"/>
    <col min="10980" max="10980" width="14.5703125" style="286" customWidth="1"/>
    <col min="10981" max="10981" width="53.42578125" style="286" customWidth="1"/>
    <col min="10982" max="10982" width="9" style="286" customWidth="1"/>
    <col min="10983" max="10983" width="27.140625" style="286" customWidth="1"/>
    <col min="10984" max="10984" width="21.28515625" style="286" customWidth="1"/>
    <col min="10985" max="10985" width="21.85546875" style="286" bestFit="1" customWidth="1"/>
    <col min="10986" max="10986" width="11.140625" style="286" bestFit="1" customWidth="1"/>
    <col min="10987" max="10987" width="16.7109375" style="286" customWidth="1"/>
    <col min="10988" max="10990" width="9.140625" style="286"/>
    <col min="10991" max="10991" width="16.85546875" style="286" customWidth="1"/>
    <col min="10992" max="11235" width="9.140625" style="286"/>
    <col min="11236" max="11236" width="14.5703125" style="286" customWidth="1"/>
    <col min="11237" max="11237" width="53.42578125" style="286" customWidth="1"/>
    <col min="11238" max="11238" width="9" style="286" customWidth="1"/>
    <col min="11239" max="11239" width="27.140625" style="286" customWidth="1"/>
    <col min="11240" max="11240" width="21.28515625" style="286" customWidth="1"/>
    <col min="11241" max="11241" width="21.85546875" style="286" bestFit="1" customWidth="1"/>
    <col min="11242" max="11242" width="11.140625" style="286" bestFit="1" customWidth="1"/>
    <col min="11243" max="11243" width="16.7109375" style="286" customWidth="1"/>
    <col min="11244" max="11246" width="9.140625" style="286"/>
    <col min="11247" max="11247" width="16.85546875" style="286" customWidth="1"/>
    <col min="11248" max="11491" width="9.140625" style="286"/>
    <col min="11492" max="11492" width="14.5703125" style="286" customWidth="1"/>
    <col min="11493" max="11493" width="53.42578125" style="286" customWidth="1"/>
    <col min="11494" max="11494" width="9" style="286" customWidth="1"/>
    <col min="11495" max="11495" width="27.140625" style="286" customWidth="1"/>
    <col min="11496" max="11496" width="21.28515625" style="286" customWidth="1"/>
    <col min="11497" max="11497" width="21.85546875" style="286" bestFit="1" customWidth="1"/>
    <col min="11498" max="11498" width="11.140625" style="286" bestFit="1" customWidth="1"/>
    <col min="11499" max="11499" width="16.7109375" style="286" customWidth="1"/>
    <col min="11500" max="11502" width="9.140625" style="286"/>
    <col min="11503" max="11503" width="16.85546875" style="286" customWidth="1"/>
    <col min="11504" max="11747" width="9.140625" style="286"/>
    <col min="11748" max="11748" width="14.5703125" style="286" customWidth="1"/>
    <col min="11749" max="11749" width="53.42578125" style="286" customWidth="1"/>
    <col min="11750" max="11750" width="9" style="286" customWidth="1"/>
    <col min="11751" max="11751" width="27.140625" style="286" customWidth="1"/>
    <col min="11752" max="11752" width="21.28515625" style="286" customWidth="1"/>
    <col min="11753" max="11753" width="21.85546875" style="286" bestFit="1" customWidth="1"/>
    <col min="11754" max="11754" width="11.140625" style="286" bestFit="1" customWidth="1"/>
    <col min="11755" max="11755" width="16.7109375" style="286" customWidth="1"/>
    <col min="11756" max="11758" width="9.140625" style="286"/>
    <col min="11759" max="11759" width="16.85546875" style="286" customWidth="1"/>
    <col min="11760" max="12003" width="9.140625" style="286"/>
    <col min="12004" max="12004" width="14.5703125" style="286" customWidth="1"/>
    <col min="12005" max="12005" width="53.42578125" style="286" customWidth="1"/>
    <col min="12006" max="12006" width="9" style="286" customWidth="1"/>
    <col min="12007" max="12007" width="27.140625" style="286" customWidth="1"/>
    <col min="12008" max="12008" width="21.28515625" style="286" customWidth="1"/>
    <col min="12009" max="12009" width="21.85546875" style="286" bestFit="1" customWidth="1"/>
    <col min="12010" max="12010" width="11.140625" style="286" bestFit="1" customWidth="1"/>
    <col min="12011" max="12011" width="16.7109375" style="286" customWidth="1"/>
    <col min="12012" max="12014" width="9.140625" style="286"/>
    <col min="12015" max="12015" width="16.85546875" style="286" customWidth="1"/>
    <col min="12016" max="12259" width="9.140625" style="286"/>
    <col min="12260" max="12260" width="14.5703125" style="286" customWidth="1"/>
    <col min="12261" max="12261" width="53.42578125" style="286" customWidth="1"/>
    <col min="12262" max="12262" width="9" style="286" customWidth="1"/>
    <col min="12263" max="12263" width="27.140625" style="286" customWidth="1"/>
    <col min="12264" max="12264" width="21.28515625" style="286" customWidth="1"/>
    <col min="12265" max="12265" width="21.85546875" style="286" bestFit="1" customWidth="1"/>
    <col min="12266" max="12266" width="11.140625" style="286" bestFit="1" customWidth="1"/>
    <col min="12267" max="12267" width="16.7109375" style="286" customWidth="1"/>
    <col min="12268" max="12270" width="9.140625" style="286"/>
    <col min="12271" max="12271" width="16.85546875" style="286" customWidth="1"/>
    <col min="12272" max="12515" width="9.140625" style="286"/>
    <col min="12516" max="12516" width="14.5703125" style="286" customWidth="1"/>
    <col min="12517" max="12517" width="53.42578125" style="286" customWidth="1"/>
    <col min="12518" max="12518" width="9" style="286" customWidth="1"/>
    <col min="12519" max="12519" width="27.140625" style="286" customWidth="1"/>
    <col min="12520" max="12520" width="21.28515625" style="286" customWidth="1"/>
    <col min="12521" max="12521" width="21.85546875" style="286" bestFit="1" customWidth="1"/>
    <col min="12522" max="12522" width="11.140625" style="286" bestFit="1" customWidth="1"/>
    <col min="12523" max="12523" width="16.7109375" style="286" customWidth="1"/>
    <col min="12524" max="12526" width="9.140625" style="286"/>
    <col min="12527" max="12527" width="16.85546875" style="286" customWidth="1"/>
    <col min="12528" max="12771" width="9.140625" style="286"/>
    <col min="12772" max="12772" width="14.5703125" style="286" customWidth="1"/>
    <col min="12773" max="12773" width="53.42578125" style="286" customWidth="1"/>
    <col min="12774" max="12774" width="9" style="286" customWidth="1"/>
    <col min="12775" max="12775" width="27.140625" style="286" customWidth="1"/>
    <col min="12776" max="12776" width="21.28515625" style="286" customWidth="1"/>
    <col min="12777" max="12777" width="21.85546875" style="286" bestFit="1" customWidth="1"/>
    <col min="12778" max="12778" width="11.140625" style="286" bestFit="1" customWidth="1"/>
    <col min="12779" max="12779" width="16.7109375" style="286" customWidth="1"/>
    <col min="12780" max="12782" width="9.140625" style="286"/>
    <col min="12783" max="12783" width="16.85546875" style="286" customWidth="1"/>
    <col min="12784" max="13027" width="9.140625" style="286"/>
    <col min="13028" max="13028" width="14.5703125" style="286" customWidth="1"/>
    <col min="13029" max="13029" width="53.42578125" style="286" customWidth="1"/>
    <col min="13030" max="13030" width="9" style="286" customWidth="1"/>
    <col min="13031" max="13031" width="27.140625" style="286" customWidth="1"/>
    <col min="13032" max="13032" width="21.28515625" style="286" customWidth="1"/>
    <col min="13033" max="13033" width="21.85546875" style="286" bestFit="1" customWidth="1"/>
    <col min="13034" max="13034" width="11.140625" style="286" bestFit="1" customWidth="1"/>
    <col min="13035" max="13035" width="16.7109375" style="286" customWidth="1"/>
    <col min="13036" max="13038" width="9.140625" style="286"/>
    <col min="13039" max="13039" width="16.85546875" style="286" customWidth="1"/>
    <col min="13040" max="13283" width="9.140625" style="286"/>
    <col min="13284" max="13284" width="14.5703125" style="286" customWidth="1"/>
    <col min="13285" max="13285" width="53.42578125" style="286" customWidth="1"/>
    <col min="13286" max="13286" width="9" style="286" customWidth="1"/>
    <col min="13287" max="13287" width="27.140625" style="286" customWidth="1"/>
    <col min="13288" max="13288" width="21.28515625" style="286" customWidth="1"/>
    <col min="13289" max="13289" width="21.85546875" style="286" bestFit="1" customWidth="1"/>
    <col min="13290" max="13290" width="11.140625" style="286" bestFit="1" customWidth="1"/>
    <col min="13291" max="13291" width="16.7109375" style="286" customWidth="1"/>
    <col min="13292" max="13294" width="9.140625" style="286"/>
    <col min="13295" max="13295" width="16.85546875" style="286" customWidth="1"/>
    <col min="13296" max="13539" width="9.140625" style="286"/>
    <col min="13540" max="13540" width="14.5703125" style="286" customWidth="1"/>
    <col min="13541" max="13541" width="53.42578125" style="286" customWidth="1"/>
    <col min="13542" max="13542" width="9" style="286" customWidth="1"/>
    <col min="13543" max="13543" width="27.140625" style="286" customWidth="1"/>
    <col min="13544" max="13544" width="21.28515625" style="286" customWidth="1"/>
    <col min="13545" max="13545" width="21.85546875" style="286" bestFit="1" customWidth="1"/>
    <col min="13546" max="13546" width="11.140625" style="286" bestFit="1" customWidth="1"/>
    <col min="13547" max="13547" width="16.7109375" style="286" customWidth="1"/>
    <col min="13548" max="13550" width="9.140625" style="286"/>
    <col min="13551" max="13551" width="16.85546875" style="286" customWidth="1"/>
    <col min="13552" max="13795" width="9.140625" style="286"/>
    <col min="13796" max="13796" width="14.5703125" style="286" customWidth="1"/>
    <col min="13797" max="13797" width="53.42578125" style="286" customWidth="1"/>
    <col min="13798" max="13798" width="9" style="286" customWidth="1"/>
    <col min="13799" max="13799" width="27.140625" style="286" customWidth="1"/>
    <col min="13800" max="13800" width="21.28515625" style="286" customWidth="1"/>
    <col min="13801" max="13801" width="21.85546875" style="286" bestFit="1" customWidth="1"/>
    <col min="13802" max="13802" width="11.140625" style="286" bestFit="1" customWidth="1"/>
    <col min="13803" max="13803" width="16.7109375" style="286" customWidth="1"/>
    <col min="13804" max="13806" width="9.140625" style="286"/>
    <col min="13807" max="13807" width="16.85546875" style="286" customWidth="1"/>
    <col min="13808" max="14051" width="9.140625" style="286"/>
    <col min="14052" max="14052" width="14.5703125" style="286" customWidth="1"/>
    <col min="14053" max="14053" width="53.42578125" style="286" customWidth="1"/>
    <col min="14054" max="14054" width="9" style="286" customWidth="1"/>
    <col min="14055" max="14055" width="27.140625" style="286" customWidth="1"/>
    <col min="14056" max="14056" width="21.28515625" style="286" customWidth="1"/>
    <col min="14057" max="14057" width="21.85546875" style="286" bestFit="1" customWidth="1"/>
    <col min="14058" max="14058" width="11.140625" style="286" bestFit="1" customWidth="1"/>
    <col min="14059" max="14059" width="16.7109375" style="286" customWidth="1"/>
    <col min="14060" max="14062" width="9.140625" style="286"/>
    <col min="14063" max="14063" width="16.85546875" style="286" customWidth="1"/>
    <col min="14064" max="14307" width="9.140625" style="286"/>
    <col min="14308" max="14308" width="14.5703125" style="286" customWidth="1"/>
    <col min="14309" max="14309" width="53.42578125" style="286" customWidth="1"/>
    <col min="14310" max="14310" width="9" style="286" customWidth="1"/>
    <col min="14311" max="14311" width="27.140625" style="286" customWidth="1"/>
    <col min="14312" max="14312" width="21.28515625" style="286" customWidth="1"/>
    <col min="14313" max="14313" width="21.85546875" style="286" bestFit="1" customWidth="1"/>
    <col min="14314" max="14314" width="11.140625" style="286" bestFit="1" customWidth="1"/>
    <col min="14315" max="14315" width="16.7109375" style="286" customWidth="1"/>
    <col min="14316" max="14318" width="9.140625" style="286"/>
    <col min="14319" max="14319" width="16.85546875" style="286" customWidth="1"/>
    <col min="14320" max="14563" width="9.140625" style="286"/>
    <col min="14564" max="14564" width="14.5703125" style="286" customWidth="1"/>
    <col min="14565" max="14565" width="53.42578125" style="286" customWidth="1"/>
    <col min="14566" max="14566" width="9" style="286" customWidth="1"/>
    <col min="14567" max="14567" width="27.140625" style="286" customWidth="1"/>
    <col min="14568" max="14568" width="21.28515625" style="286" customWidth="1"/>
    <col min="14569" max="14569" width="21.85546875" style="286" bestFit="1" customWidth="1"/>
    <col min="14570" max="14570" width="11.140625" style="286" bestFit="1" customWidth="1"/>
    <col min="14571" max="14571" width="16.7109375" style="286" customWidth="1"/>
    <col min="14572" max="14574" width="9.140625" style="286"/>
    <col min="14575" max="14575" width="16.85546875" style="286" customWidth="1"/>
    <col min="14576" max="14819" width="9.140625" style="286"/>
    <col min="14820" max="14820" width="14.5703125" style="286" customWidth="1"/>
    <col min="14821" max="14821" width="53.42578125" style="286" customWidth="1"/>
    <col min="14822" max="14822" width="9" style="286" customWidth="1"/>
    <col min="14823" max="14823" width="27.140625" style="286" customWidth="1"/>
    <col min="14824" max="14824" width="21.28515625" style="286" customWidth="1"/>
    <col min="14825" max="14825" width="21.85546875" style="286" bestFit="1" customWidth="1"/>
    <col min="14826" max="14826" width="11.140625" style="286" bestFit="1" customWidth="1"/>
    <col min="14827" max="14827" width="16.7109375" style="286" customWidth="1"/>
    <col min="14828" max="14830" width="9.140625" style="286"/>
    <col min="14831" max="14831" width="16.85546875" style="286" customWidth="1"/>
    <col min="14832" max="15075" width="9.140625" style="286"/>
    <col min="15076" max="15076" width="14.5703125" style="286" customWidth="1"/>
    <col min="15077" max="15077" width="53.42578125" style="286" customWidth="1"/>
    <col min="15078" max="15078" width="9" style="286" customWidth="1"/>
    <col min="15079" max="15079" width="27.140625" style="286" customWidth="1"/>
    <col min="15080" max="15080" width="21.28515625" style="286" customWidth="1"/>
    <col min="15081" max="15081" width="21.85546875" style="286" bestFit="1" customWidth="1"/>
    <col min="15082" max="15082" width="11.140625" style="286" bestFit="1" customWidth="1"/>
    <col min="15083" max="15083" width="16.7109375" style="286" customWidth="1"/>
    <col min="15084" max="15086" width="9.140625" style="286"/>
    <col min="15087" max="15087" width="16.85546875" style="286" customWidth="1"/>
    <col min="15088" max="15331" width="9.140625" style="286"/>
    <col min="15332" max="15332" width="14.5703125" style="286" customWidth="1"/>
    <col min="15333" max="15333" width="53.42578125" style="286" customWidth="1"/>
    <col min="15334" max="15334" width="9" style="286" customWidth="1"/>
    <col min="15335" max="15335" width="27.140625" style="286" customWidth="1"/>
    <col min="15336" max="15336" width="21.28515625" style="286" customWidth="1"/>
    <col min="15337" max="15337" width="21.85546875" style="286" bestFit="1" customWidth="1"/>
    <col min="15338" max="15338" width="11.140625" style="286" bestFit="1" customWidth="1"/>
    <col min="15339" max="15339" width="16.7109375" style="286" customWidth="1"/>
    <col min="15340" max="15342" width="9.140625" style="286"/>
    <col min="15343" max="15343" width="16.85546875" style="286" customWidth="1"/>
    <col min="15344" max="15587" width="9.140625" style="286"/>
    <col min="15588" max="15588" width="14.5703125" style="286" customWidth="1"/>
    <col min="15589" max="15589" width="53.42578125" style="286" customWidth="1"/>
    <col min="15590" max="15590" width="9" style="286" customWidth="1"/>
    <col min="15591" max="15591" width="27.140625" style="286" customWidth="1"/>
    <col min="15592" max="15592" width="21.28515625" style="286" customWidth="1"/>
    <col min="15593" max="15593" width="21.85546875" style="286" bestFit="1" customWidth="1"/>
    <col min="15594" max="15594" width="11.140625" style="286" bestFit="1" customWidth="1"/>
    <col min="15595" max="15595" width="16.7109375" style="286" customWidth="1"/>
    <col min="15596" max="15598" width="9.140625" style="286"/>
    <col min="15599" max="15599" width="16.85546875" style="286" customWidth="1"/>
    <col min="15600" max="15843" width="9.140625" style="286"/>
    <col min="15844" max="15844" width="14.5703125" style="286" customWidth="1"/>
    <col min="15845" max="15845" width="53.42578125" style="286" customWidth="1"/>
    <col min="15846" max="15846" width="9" style="286" customWidth="1"/>
    <col min="15847" max="15847" width="27.140625" style="286" customWidth="1"/>
    <col min="15848" max="15848" width="21.28515625" style="286" customWidth="1"/>
    <col min="15849" max="15849" width="21.85546875" style="286" bestFit="1" customWidth="1"/>
    <col min="15850" max="15850" width="11.140625" style="286" bestFit="1" customWidth="1"/>
    <col min="15851" max="15851" width="16.7109375" style="286" customWidth="1"/>
    <col min="15852" max="15854" width="9.140625" style="286"/>
    <col min="15855" max="15855" width="16.85546875" style="286" customWidth="1"/>
    <col min="15856" max="16099" width="9.140625" style="286"/>
    <col min="16100" max="16100" width="14.5703125" style="286" customWidth="1"/>
    <col min="16101" max="16101" width="53.42578125" style="286" customWidth="1"/>
    <col min="16102" max="16102" width="9" style="286" customWidth="1"/>
    <col min="16103" max="16103" width="27.140625" style="286" customWidth="1"/>
    <col min="16104" max="16104" width="21.28515625" style="286" customWidth="1"/>
    <col min="16105" max="16105" width="21.85546875" style="286" bestFit="1" customWidth="1"/>
    <col min="16106" max="16106" width="11.140625" style="286" bestFit="1" customWidth="1"/>
    <col min="16107" max="16107" width="16.7109375" style="286" customWidth="1"/>
    <col min="16108" max="16110" width="9.140625" style="286"/>
    <col min="16111" max="16111" width="16.85546875" style="286" customWidth="1"/>
    <col min="16112" max="16384" width="9.140625" style="286"/>
  </cols>
  <sheetData>
    <row r="1" spans="1:6" s="254" customFormat="1" ht="12.75" customHeight="1" x14ac:dyDescent="0.25">
      <c r="A1" s="529" t="str">
        <f>'DATOS PROCESO'!A53</f>
        <v>OBJETO: ADECUACIONES EN LA UNIDAD DE REACCIÓN INMEDIATA DE LA FISCALÍA</v>
      </c>
      <c r="B1" s="530"/>
      <c r="C1" s="530"/>
      <c r="D1" s="530"/>
      <c r="E1" s="530"/>
      <c r="F1" s="533"/>
    </row>
    <row r="2" spans="1:6" s="254" customFormat="1" ht="58.5" customHeight="1" x14ac:dyDescent="0.25">
      <c r="A2" s="531"/>
      <c r="B2" s="532"/>
      <c r="C2" s="532"/>
      <c r="D2" s="532"/>
      <c r="E2" s="532"/>
      <c r="F2" s="534"/>
    </row>
    <row r="3" spans="1:6" s="254" customFormat="1" ht="12.75" x14ac:dyDescent="0.25">
      <c r="A3" s="537" t="str">
        <f>'DATOS PROCESO'!A55</f>
        <v>SECRETARÍA DE SEGURIDAD Y CONVIVENCIA</v>
      </c>
      <c r="B3" s="538"/>
      <c r="C3" s="538"/>
      <c r="D3" s="538"/>
      <c r="E3" s="538"/>
      <c r="F3" s="539"/>
    </row>
    <row r="4" spans="1:6" s="254" customFormat="1" ht="12.75" x14ac:dyDescent="0.25">
      <c r="A4" s="540" t="str">
        <f>'DATOS PROCESO'!A56</f>
        <v>LICITACIÓN PÚBLICA N° No. 70007405 DE 2023</v>
      </c>
      <c r="B4" s="541"/>
      <c r="C4" s="541"/>
      <c r="D4" s="541"/>
      <c r="E4" s="541"/>
      <c r="F4" s="542"/>
    </row>
    <row r="5" spans="1:6" s="254" customFormat="1" ht="12.75" x14ac:dyDescent="0.25">
      <c r="A5" s="546" t="str">
        <f>'DATOS PROCESO'!A57</f>
        <v>FORMULARIO No.3 PROPUESTA ECONÓMICA</v>
      </c>
      <c r="B5" s="547"/>
      <c r="C5" s="547"/>
      <c r="D5" s="547"/>
      <c r="E5" s="547"/>
      <c r="F5" s="548"/>
    </row>
    <row r="6" spans="1:6" s="254" customFormat="1" ht="18.75" customHeight="1" thickBot="1" x14ac:dyDescent="0.3">
      <c r="A6" s="543" t="str">
        <f>'DATOS PROCESO'!A58</f>
        <v>FORMULARIO DE CANTIDADES DE OBRA Y PRECIOS UNITARIOS</v>
      </c>
      <c r="B6" s="544"/>
      <c r="C6" s="544"/>
      <c r="D6" s="544"/>
      <c r="E6" s="544"/>
      <c r="F6" s="545"/>
    </row>
    <row r="7" spans="1:6" s="359" customFormat="1" ht="12.75" x14ac:dyDescent="0.25">
      <c r="A7" s="360" t="s">
        <v>45</v>
      </c>
      <c r="B7" s="360" t="s">
        <v>224</v>
      </c>
      <c r="C7" s="360" t="s">
        <v>46</v>
      </c>
      <c r="D7" s="360" t="s">
        <v>47</v>
      </c>
      <c r="E7" s="360" t="s">
        <v>325</v>
      </c>
      <c r="F7" s="360" t="s">
        <v>326</v>
      </c>
    </row>
    <row r="8" spans="1:6" s="359" customFormat="1" ht="12.75" x14ac:dyDescent="0.25">
      <c r="A8" s="361" t="s">
        <v>225</v>
      </c>
      <c r="B8" s="362" t="s">
        <v>327</v>
      </c>
      <c r="C8" s="363"/>
      <c r="D8" s="363"/>
      <c r="E8" s="363"/>
      <c r="F8" s="364"/>
    </row>
    <row r="9" spans="1:6" s="359" customFormat="1" ht="12.75" x14ac:dyDescent="0.25">
      <c r="A9" s="365" t="s">
        <v>328</v>
      </c>
      <c r="B9" s="366" t="s">
        <v>48</v>
      </c>
      <c r="C9" s="367"/>
      <c r="D9" s="367"/>
      <c r="E9" s="368"/>
      <c r="F9" s="367"/>
    </row>
    <row r="10" spans="1:6" s="359" customFormat="1" ht="45" x14ac:dyDescent="0.25">
      <c r="A10" s="369" t="s">
        <v>49</v>
      </c>
      <c r="B10" s="370" t="s">
        <v>329</v>
      </c>
      <c r="C10" s="369" t="s">
        <v>330</v>
      </c>
      <c r="D10" s="371">
        <v>3</v>
      </c>
      <c r="E10" s="394"/>
      <c r="F10" s="372">
        <f t="shared" ref="F10:F76" si="0">ROUND(D10*E10,0)</f>
        <v>0</v>
      </c>
    </row>
    <row r="11" spans="1:6" s="359" customFormat="1" ht="12.75" x14ac:dyDescent="0.25">
      <c r="A11" s="365" t="s">
        <v>331</v>
      </c>
      <c r="B11" s="366" t="s">
        <v>185</v>
      </c>
      <c r="C11" s="367"/>
      <c r="D11" s="373"/>
      <c r="E11" s="374"/>
      <c r="F11" s="374"/>
    </row>
    <row r="12" spans="1:6" s="359" customFormat="1" ht="78.75" x14ac:dyDescent="0.25">
      <c r="A12" s="369" t="s">
        <v>50</v>
      </c>
      <c r="B12" s="370" t="s">
        <v>332</v>
      </c>
      <c r="C12" s="369" t="s">
        <v>181</v>
      </c>
      <c r="D12" s="371">
        <v>1595.1</v>
      </c>
      <c r="E12" s="394"/>
      <c r="F12" s="372">
        <f t="shared" si="0"/>
        <v>0</v>
      </c>
    </row>
    <row r="13" spans="1:6" s="359" customFormat="1" ht="56.25" x14ac:dyDescent="0.25">
      <c r="A13" s="369" t="s">
        <v>51</v>
      </c>
      <c r="B13" s="370" t="s">
        <v>333</v>
      </c>
      <c r="C13" s="369" t="s">
        <v>181</v>
      </c>
      <c r="D13" s="371">
        <v>11.5</v>
      </c>
      <c r="E13" s="394"/>
      <c r="F13" s="372">
        <f t="shared" si="0"/>
        <v>0</v>
      </c>
    </row>
    <row r="14" spans="1:6" s="359" customFormat="1" ht="67.5" x14ac:dyDescent="0.25">
      <c r="A14" s="369" t="s">
        <v>183</v>
      </c>
      <c r="B14" s="370" t="s">
        <v>334</v>
      </c>
      <c r="C14" s="369" t="s">
        <v>181</v>
      </c>
      <c r="D14" s="371">
        <v>1</v>
      </c>
      <c r="E14" s="394"/>
      <c r="F14" s="372">
        <f t="shared" si="0"/>
        <v>0</v>
      </c>
    </row>
    <row r="15" spans="1:6" s="359" customFormat="1" ht="45" x14ac:dyDescent="0.25">
      <c r="A15" s="369" t="s">
        <v>184</v>
      </c>
      <c r="B15" s="370" t="s">
        <v>335</v>
      </c>
      <c r="C15" s="369" t="s">
        <v>186</v>
      </c>
      <c r="D15" s="371">
        <v>61</v>
      </c>
      <c r="E15" s="394"/>
      <c r="F15" s="372">
        <f t="shared" si="0"/>
        <v>0</v>
      </c>
    </row>
    <row r="16" spans="1:6" s="359" customFormat="1" ht="56.25" x14ac:dyDescent="0.25">
      <c r="A16" s="369" t="s">
        <v>234</v>
      </c>
      <c r="B16" s="370" t="s">
        <v>336</v>
      </c>
      <c r="C16" s="369" t="s">
        <v>186</v>
      </c>
      <c r="D16" s="371">
        <v>43</v>
      </c>
      <c r="E16" s="394"/>
      <c r="F16" s="372">
        <f t="shared" si="0"/>
        <v>0</v>
      </c>
    </row>
    <row r="17" spans="1:6" s="359" customFormat="1" ht="33.75" x14ac:dyDescent="0.25">
      <c r="A17" s="369" t="s">
        <v>235</v>
      </c>
      <c r="B17" s="370" t="s">
        <v>337</v>
      </c>
      <c r="C17" s="369" t="s">
        <v>186</v>
      </c>
      <c r="D17" s="371">
        <v>687.3</v>
      </c>
      <c r="E17" s="394"/>
      <c r="F17" s="372">
        <f t="shared" si="0"/>
        <v>0</v>
      </c>
    </row>
    <row r="18" spans="1:6" s="359" customFormat="1" ht="12.75" x14ac:dyDescent="0.25">
      <c r="A18" s="365" t="s">
        <v>338</v>
      </c>
      <c r="B18" s="366" t="s">
        <v>339</v>
      </c>
      <c r="C18" s="367"/>
      <c r="D18" s="373"/>
      <c r="E18" s="374"/>
      <c r="F18" s="374"/>
    </row>
    <row r="19" spans="1:6" s="359" customFormat="1" ht="90" x14ac:dyDescent="0.25">
      <c r="A19" s="369" t="s">
        <v>340</v>
      </c>
      <c r="B19" s="370" t="s">
        <v>341</v>
      </c>
      <c r="C19" s="369" t="s">
        <v>181</v>
      </c>
      <c r="D19" s="371">
        <v>1053.4000000000001</v>
      </c>
      <c r="E19" s="394"/>
      <c r="F19" s="372">
        <f t="shared" si="0"/>
        <v>0</v>
      </c>
    </row>
    <row r="20" spans="1:6" s="359" customFormat="1" ht="56.25" x14ac:dyDescent="0.25">
      <c r="A20" s="369" t="s">
        <v>342</v>
      </c>
      <c r="B20" s="370" t="s">
        <v>343</v>
      </c>
      <c r="C20" s="369" t="s">
        <v>181</v>
      </c>
      <c r="D20" s="371">
        <v>635.70000000000005</v>
      </c>
      <c r="E20" s="394"/>
      <c r="F20" s="372">
        <f t="shared" si="0"/>
        <v>0</v>
      </c>
    </row>
    <row r="21" spans="1:6" s="359" customFormat="1" ht="56.25" x14ac:dyDescent="0.25">
      <c r="A21" s="369" t="s">
        <v>344</v>
      </c>
      <c r="B21" s="370" t="s">
        <v>345</v>
      </c>
      <c r="C21" s="369" t="s">
        <v>1239</v>
      </c>
      <c r="D21" s="371">
        <v>17.7</v>
      </c>
      <c r="E21" s="394"/>
      <c r="F21" s="372">
        <f t="shared" si="0"/>
        <v>0</v>
      </c>
    </row>
    <row r="22" spans="1:6" s="359" customFormat="1" ht="12.75" x14ac:dyDescent="0.25">
      <c r="A22" s="365" t="s">
        <v>346</v>
      </c>
      <c r="B22" s="366" t="s">
        <v>347</v>
      </c>
      <c r="C22" s="367"/>
      <c r="D22" s="373"/>
      <c r="E22" s="374"/>
      <c r="F22" s="374"/>
    </row>
    <row r="23" spans="1:6" s="359" customFormat="1" ht="33.75" x14ac:dyDescent="0.25">
      <c r="A23" s="369" t="s">
        <v>348</v>
      </c>
      <c r="B23" s="370" t="s">
        <v>349</v>
      </c>
      <c r="C23" s="369" t="s">
        <v>181</v>
      </c>
      <c r="D23" s="371">
        <v>1125</v>
      </c>
      <c r="E23" s="394"/>
      <c r="F23" s="372">
        <f t="shared" si="0"/>
        <v>0</v>
      </c>
    </row>
    <row r="24" spans="1:6" s="359" customFormat="1" ht="56.25" x14ac:dyDescent="0.25">
      <c r="A24" s="369" t="s">
        <v>350</v>
      </c>
      <c r="B24" s="370" t="s">
        <v>280</v>
      </c>
      <c r="C24" s="369" t="s">
        <v>181</v>
      </c>
      <c r="D24" s="371">
        <v>2821.5</v>
      </c>
      <c r="E24" s="394"/>
      <c r="F24" s="372">
        <f t="shared" si="0"/>
        <v>0</v>
      </c>
    </row>
    <row r="25" spans="1:6" s="359" customFormat="1" ht="78.75" x14ac:dyDescent="0.25">
      <c r="A25" s="369" t="s">
        <v>351</v>
      </c>
      <c r="B25" s="370" t="s">
        <v>352</v>
      </c>
      <c r="C25" s="369" t="s">
        <v>181</v>
      </c>
      <c r="D25" s="371">
        <v>2923.7</v>
      </c>
      <c r="E25" s="394"/>
      <c r="F25" s="372">
        <f t="shared" si="0"/>
        <v>0</v>
      </c>
    </row>
    <row r="26" spans="1:6" s="359" customFormat="1" ht="67.5" x14ac:dyDescent="0.25">
      <c r="A26" s="369" t="s">
        <v>353</v>
      </c>
      <c r="B26" s="370" t="s">
        <v>283</v>
      </c>
      <c r="C26" s="369" t="s">
        <v>181</v>
      </c>
      <c r="D26" s="371">
        <v>398</v>
      </c>
      <c r="E26" s="394"/>
      <c r="F26" s="372">
        <f t="shared" si="0"/>
        <v>0</v>
      </c>
    </row>
    <row r="27" spans="1:6" s="359" customFormat="1" ht="45" x14ac:dyDescent="0.25">
      <c r="A27" s="369" t="s">
        <v>354</v>
      </c>
      <c r="B27" s="370" t="s">
        <v>355</v>
      </c>
      <c r="C27" s="369" t="s">
        <v>181</v>
      </c>
      <c r="D27" s="371">
        <v>115.3</v>
      </c>
      <c r="E27" s="394"/>
      <c r="F27" s="372">
        <f t="shared" si="0"/>
        <v>0</v>
      </c>
    </row>
    <row r="28" spans="1:6" s="359" customFormat="1" ht="78.75" x14ac:dyDescent="0.25">
      <c r="A28" s="369" t="s">
        <v>356</v>
      </c>
      <c r="B28" s="370" t="s">
        <v>357</v>
      </c>
      <c r="C28" s="369" t="s">
        <v>181</v>
      </c>
      <c r="D28" s="371">
        <v>115.3</v>
      </c>
      <c r="E28" s="394"/>
      <c r="F28" s="372">
        <f t="shared" si="0"/>
        <v>0</v>
      </c>
    </row>
    <row r="29" spans="1:6" s="359" customFormat="1" ht="56.25" x14ac:dyDescent="0.25">
      <c r="A29" s="369" t="s">
        <v>358</v>
      </c>
      <c r="B29" s="370" t="s">
        <v>289</v>
      </c>
      <c r="C29" s="369" t="s">
        <v>181</v>
      </c>
      <c r="D29" s="371">
        <v>289.5</v>
      </c>
      <c r="E29" s="394"/>
      <c r="F29" s="372">
        <f t="shared" si="0"/>
        <v>0</v>
      </c>
    </row>
    <row r="30" spans="1:6" s="359" customFormat="1" ht="12.75" x14ac:dyDescent="0.25">
      <c r="A30" s="365" t="s">
        <v>359</v>
      </c>
      <c r="B30" s="366" t="s">
        <v>192</v>
      </c>
      <c r="C30" s="367"/>
      <c r="D30" s="373"/>
      <c r="E30" s="374"/>
      <c r="F30" s="374"/>
    </row>
    <row r="31" spans="1:6" s="359" customFormat="1" ht="67.5" x14ac:dyDescent="0.25">
      <c r="A31" s="369" t="s">
        <v>360</v>
      </c>
      <c r="B31" s="370" t="s">
        <v>361</v>
      </c>
      <c r="C31" s="369" t="s">
        <v>181</v>
      </c>
      <c r="D31" s="371">
        <v>503.4</v>
      </c>
      <c r="E31" s="394"/>
      <c r="F31" s="372">
        <f t="shared" si="0"/>
        <v>0</v>
      </c>
    </row>
    <row r="32" spans="1:6" s="359" customFormat="1" ht="67.5" x14ac:dyDescent="0.25">
      <c r="A32" s="369" t="s">
        <v>362</v>
      </c>
      <c r="B32" s="370" t="s">
        <v>363</v>
      </c>
      <c r="C32" s="369" t="s">
        <v>181</v>
      </c>
      <c r="D32" s="371">
        <v>95.5</v>
      </c>
      <c r="E32" s="394"/>
      <c r="F32" s="372">
        <f t="shared" si="0"/>
        <v>0</v>
      </c>
    </row>
    <row r="33" spans="1:6" s="359" customFormat="1" ht="146.25" x14ac:dyDescent="0.25">
      <c r="A33" s="369" t="s">
        <v>364</v>
      </c>
      <c r="B33" s="370" t="s">
        <v>365</v>
      </c>
      <c r="C33" s="369" t="s">
        <v>181</v>
      </c>
      <c r="D33" s="371">
        <v>554.70000000000005</v>
      </c>
      <c r="E33" s="394"/>
      <c r="F33" s="372">
        <f t="shared" si="0"/>
        <v>0</v>
      </c>
    </row>
    <row r="34" spans="1:6" s="359" customFormat="1" ht="146.25" x14ac:dyDescent="0.25">
      <c r="A34" s="369" t="s">
        <v>366</v>
      </c>
      <c r="B34" s="370" t="s">
        <v>284</v>
      </c>
      <c r="C34" s="369" t="s">
        <v>181</v>
      </c>
      <c r="D34" s="371">
        <v>63.4</v>
      </c>
      <c r="E34" s="394"/>
      <c r="F34" s="372">
        <f t="shared" si="0"/>
        <v>0</v>
      </c>
    </row>
    <row r="35" spans="1:6" s="359" customFormat="1" ht="45" x14ac:dyDescent="0.25">
      <c r="A35" s="369" t="s">
        <v>367</v>
      </c>
      <c r="B35" s="370" t="s">
        <v>368</v>
      </c>
      <c r="C35" s="369" t="s">
        <v>181</v>
      </c>
      <c r="D35" s="371">
        <v>97.7</v>
      </c>
      <c r="E35" s="394"/>
      <c r="F35" s="372">
        <f t="shared" si="0"/>
        <v>0</v>
      </c>
    </row>
    <row r="36" spans="1:6" s="359" customFormat="1" ht="112.5" x14ac:dyDescent="0.25">
      <c r="A36" s="369" t="s">
        <v>369</v>
      </c>
      <c r="B36" s="370" t="s">
        <v>281</v>
      </c>
      <c r="C36" s="369" t="s">
        <v>1239</v>
      </c>
      <c r="D36" s="371">
        <v>20</v>
      </c>
      <c r="E36" s="394"/>
      <c r="F36" s="372">
        <f t="shared" si="0"/>
        <v>0</v>
      </c>
    </row>
    <row r="37" spans="1:6" s="359" customFormat="1" ht="90" x14ac:dyDescent="0.25">
      <c r="A37" s="369" t="s">
        <v>370</v>
      </c>
      <c r="B37" s="370" t="s">
        <v>371</v>
      </c>
      <c r="C37" s="369" t="s">
        <v>1239</v>
      </c>
      <c r="D37" s="371">
        <v>318.39999999999998</v>
      </c>
      <c r="E37" s="394"/>
      <c r="F37" s="372">
        <f t="shared" si="0"/>
        <v>0</v>
      </c>
    </row>
    <row r="38" spans="1:6" s="359" customFormat="1" ht="56.25" x14ac:dyDescent="0.25">
      <c r="A38" s="369" t="s">
        <v>372</v>
      </c>
      <c r="B38" s="370" t="s">
        <v>278</v>
      </c>
      <c r="C38" s="369" t="s">
        <v>1239</v>
      </c>
      <c r="D38" s="371">
        <v>27.6</v>
      </c>
      <c r="E38" s="394"/>
      <c r="F38" s="372">
        <f t="shared" si="0"/>
        <v>0</v>
      </c>
    </row>
    <row r="39" spans="1:6" s="359" customFormat="1" ht="67.5" x14ac:dyDescent="0.25">
      <c r="A39" s="369" t="s">
        <v>373</v>
      </c>
      <c r="B39" s="370" t="s">
        <v>374</v>
      </c>
      <c r="C39" s="369" t="s">
        <v>1239</v>
      </c>
      <c r="D39" s="371">
        <v>23.4</v>
      </c>
      <c r="E39" s="394"/>
      <c r="F39" s="372">
        <f t="shared" si="0"/>
        <v>0</v>
      </c>
    </row>
    <row r="40" spans="1:6" s="359" customFormat="1" ht="33.75" x14ac:dyDescent="0.25">
      <c r="A40" s="369" t="s">
        <v>375</v>
      </c>
      <c r="B40" s="370" t="s">
        <v>191</v>
      </c>
      <c r="C40" s="369" t="s">
        <v>181</v>
      </c>
      <c r="D40" s="371">
        <v>652.4</v>
      </c>
      <c r="E40" s="394"/>
      <c r="F40" s="372">
        <f t="shared" si="0"/>
        <v>0</v>
      </c>
    </row>
    <row r="41" spans="1:6" s="359" customFormat="1" ht="33.75" x14ac:dyDescent="0.25">
      <c r="A41" s="369" t="s">
        <v>376</v>
      </c>
      <c r="B41" s="370" t="s">
        <v>377</v>
      </c>
      <c r="C41" s="369" t="s">
        <v>181</v>
      </c>
      <c r="D41" s="371">
        <v>417.4</v>
      </c>
      <c r="E41" s="394"/>
      <c r="F41" s="372">
        <f t="shared" si="0"/>
        <v>0</v>
      </c>
    </row>
    <row r="42" spans="1:6" s="359" customFormat="1" ht="12.75" x14ac:dyDescent="0.25">
      <c r="A42" s="365" t="s">
        <v>378</v>
      </c>
      <c r="B42" s="366" t="s">
        <v>379</v>
      </c>
      <c r="C42" s="367"/>
      <c r="D42" s="373"/>
      <c r="E42" s="374"/>
      <c r="F42" s="374"/>
    </row>
    <row r="43" spans="1:6" s="359" customFormat="1" ht="45" x14ac:dyDescent="0.25">
      <c r="A43" s="369" t="s">
        <v>380</v>
      </c>
      <c r="B43" s="370" t="s">
        <v>381</v>
      </c>
      <c r="C43" s="369" t="s">
        <v>186</v>
      </c>
      <c r="D43" s="371">
        <v>1</v>
      </c>
      <c r="E43" s="394"/>
      <c r="F43" s="372">
        <f t="shared" si="0"/>
        <v>0</v>
      </c>
    </row>
    <row r="44" spans="1:6" s="359" customFormat="1" ht="67.5" x14ac:dyDescent="0.25">
      <c r="A44" s="369" t="s">
        <v>382</v>
      </c>
      <c r="B44" s="370" t="s">
        <v>383</v>
      </c>
      <c r="C44" s="369" t="s">
        <v>186</v>
      </c>
      <c r="D44" s="371">
        <v>1</v>
      </c>
      <c r="E44" s="394"/>
      <c r="F44" s="372">
        <f t="shared" si="0"/>
        <v>0</v>
      </c>
    </row>
    <row r="45" spans="1:6" s="359" customFormat="1" ht="67.5" x14ac:dyDescent="0.25">
      <c r="A45" s="369" t="s">
        <v>384</v>
      </c>
      <c r="B45" s="370" t="s">
        <v>385</v>
      </c>
      <c r="C45" s="369" t="s">
        <v>186</v>
      </c>
      <c r="D45" s="371">
        <v>2</v>
      </c>
      <c r="E45" s="394"/>
      <c r="F45" s="372">
        <f t="shared" si="0"/>
        <v>0</v>
      </c>
    </row>
    <row r="46" spans="1:6" s="359" customFormat="1" ht="67.5" x14ac:dyDescent="0.25">
      <c r="A46" s="369" t="s">
        <v>386</v>
      </c>
      <c r="B46" s="370" t="s">
        <v>387</v>
      </c>
      <c r="C46" s="369" t="s">
        <v>186</v>
      </c>
      <c r="D46" s="371">
        <v>2</v>
      </c>
      <c r="E46" s="394"/>
      <c r="F46" s="372">
        <f t="shared" si="0"/>
        <v>0</v>
      </c>
    </row>
    <row r="47" spans="1:6" s="359" customFormat="1" ht="56.25" x14ac:dyDescent="0.25">
      <c r="A47" s="369" t="s">
        <v>388</v>
      </c>
      <c r="B47" s="370" t="s">
        <v>389</v>
      </c>
      <c r="C47" s="369" t="s">
        <v>186</v>
      </c>
      <c r="D47" s="371">
        <v>8</v>
      </c>
      <c r="E47" s="394"/>
      <c r="F47" s="372">
        <f t="shared" si="0"/>
        <v>0</v>
      </c>
    </row>
    <row r="48" spans="1:6" s="359" customFormat="1" ht="33.75" x14ac:dyDescent="0.25">
      <c r="A48" s="369" t="s">
        <v>390</v>
      </c>
      <c r="B48" s="370" t="s">
        <v>391</v>
      </c>
      <c r="C48" s="369" t="s">
        <v>186</v>
      </c>
      <c r="D48" s="371">
        <v>2</v>
      </c>
      <c r="E48" s="394"/>
      <c r="F48" s="372">
        <f t="shared" si="0"/>
        <v>0</v>
      </c>
    </row>
    <row r="49" spans="1:6" s="359" customFormat="1" ht="56.25" x14ac:dyDescent="0.25">
      <c r="A49" s="369" t="s">
        <v>392</v>
      </c>
      <c r="B49" s="370" t="s">
        <v>393</v>
      </c>
      <c r="C49" s="369" t="s">
        <v>186</v>
      </c>
      <c r="D49" s="371">
        <v>1</v>
      </c>
      <c r="E49" s="394"/>
      <c r="F49" s="372">
        <f t="shared" si="0"/>
        <v>0</v>
      </c>
    </row>
    <row r="50" spans="1:6" s="359" customFormat="1" ht="56.25" x14ac:dyDescent="0.25">
      <c r="A50" s="369" t="s">
        <v>394</v>
      </c>
      <c r="B50" s="370" t="s">
        <v>395</v>
      </c>
      <c r="C50" s="369" t="s">
        <v>186</v>
      </c>
      <c r="D50" s="371">
        <v>10</v>
      </c>
      <c r="E50" s="394"/>
      <c r="F50" s="372">
        <f t="shared" si="0"/>
        <v>0</v>
      </c>
    </row>
    <row r="51" spans="1:6" s="359" customFormat="1" ht="67.5" x14ac:dyDescent="0.25">
      <c r="A51" s="369" t="s">
        <v>396</v>
      </c>
      <c r="B51" s="370" t="s">
        <v>397</v>
      </c>
      <c r="C51" s="369" t="s">
        <v>186</v>
      </c>
      <c r="D51" s="371">
        <v>13</v>
      </c>
      <c r="E51" s="394"/>
      <c r="F51" s="372">
        <f t="shared" si="0"/>
        <v>0</v>
      </c>
    </row>
    <row r="52" spans="1:6" s="359" customFormat="1" ht="56.25" x14ac:dyDescent="0.25">
      <c r="A52" s="369" t="s">
        <v>398</v>
      </c>
      <c r="B52" s="370" t="s">
        <v>399</v>
      </c>
      <c r="C52" s="369" t="s">
        <v>186</v>
      </c>
      <c r="D52" s="371">
        <v>6</v>
      </c>
      <c r="E52" s="394"/>
      <c r="F52" s="372">
        <f t="shared" si="0"/>
        <v>0</v>
      </c>
    </row>
    <row r="53" spans="1:6" s="359" customFormat="1" ht="56.25" x14ac:dyDescent="0.25">
      <c r="A53" s="369" t="s">
        <v>400</v>
      </c>
      <c r="B53" s="370" t="s">
        <v>401</v>
      </c>
      <c r="C53" s="369" t="s">
        <v>186</v>
      </c>
      <c r="D53" s="371">
        <v>4</v>
      </c>
      <c r="E53" s="394"/>
      <c r="F53" s="372">
        <f t="shared" si="0"/>
        <v>0</v>
      </c>
    </row>
    <row r="54" spans="1:6" s="359" customFormat="1" ht="33.75" x14ac:dyDescent="0.25">
      <c r="A54" s="369" t="s">
        <v>402</v>
      </c>
      <c r="B54" s="370" t="s">
        <v>403</v>
      </c>
      <c r="C54" s="369" t="s">
        <v>186</v>
      </c>
      <c r="D54" s="371">
        <v>9</v>
      </c>
      <c r="E54" s="394"/>
      <c r="F54" s="372">
        <f t="shared" si="0"/>
        <v>0</v>
      </c>
    </row>
    <row r="55" spans="1:6" s="359" customFormat="1" ht="33.75" x14ac:dyDescent="0.25">
      <c r="A55" s="369" t="s">
        <v>404</v>
      </c>
      <c r="B55" s="370" t="s">
        <v>405</v>
      </c>
      <c r="C55" s="369" t="s">
        <v>186</v>
      </c>
      <c r="D55" s="371">
        <v>9</v>
      </c>
      <c r="E55" s="394"/>
      <c r="F55" s="372">
        <f t="shared" si="0"/>
        <v>0</v>
      </c>
    </row>
    <row r="56" spans="1:6" s="359" customFormat="1" ht="33.75" x14ac:dyDescent="0.25">
      <c r="A56" s="369" t="s">
        <v>406</v>
      </c>
      <c r="B56" s="370" t="s">
        <v>407</v>
      </c>
      <c r="C56" s="369" t="s">
        <v>186</v>
      </c>
      <c r="D56" s="371">
        <v>9</v>
      </c>
      <c r="E56" s="394"/>
      <c r="F56" s="372">
        <f t="shared" si="0"/>
        <v>0</v>
      </c>
    </row>
    <row r="57" spans="1:6" s="359" customFormat="1" ht="67.5" x14ac:dyDescent="0.25">
      <c r="A57" s="369" t="s">
        <v>408</v>
      </c>
      <c r="B57" s="370" t="s">
        <v>409</v>
      </c>
      <c r="C57" s="369" t="s">
        <v>186</v>
      </c>
      <c r="D57" s="371">
        <v>9</v>
      </c>
      <c r="E57" s="394"/>
      <c r="F57" s="372">
        <f t="shared" si="0"/>
        <v>0</v>
      </c>
    </row>
    <row r="58" spans="1:6" s="359" customFormat="1" ht="67.5" x14ac:dyDescent="0.25">
      <c r="A58" s="369" t="s">
        <v>410</v>
      </c>
      <c r="B58" s="370" t="s">
        <v>411</v>
      </c>
      <c r="C58" s="369" t="s">
        <v>186</v>
      </c>
      <c r="D58" s="371">
        <v>13</v>
      </c>
      <c r="E58" s="394"/>
      <c r="F58" s="372">
        <f t="shared" si="0"/>
        <v>0</v>
      </c>
    </row>
    <row r="59" spans="1:6" s="359" customFormat="1" ht="67.5" x14ac:dyDescent="0.25">
      <c r="A59" s="369" t="s">
        <v>412</v>
      </c>
      <c r="B59" s="370" t="s">
        <v>413</v>
      </c>
      <c r="C59" s="369" t="s">
        <v>186</v>
      </c>
      <c r="D59" s="371">
        <v>13</v>
      </c>
      <c r="E59" s="394"/>
      <c r="F59" s="372">
        <f t="shared" si="0"/>
        <v>0</v>
      </c>
    </row>
    <row r="60" spans="1:6" s="359" customFormat="1" ht="67.5" x14ac:dyDescent="0.25">
      <c r="A60" s="369" t="s">
        <v>414</v>
      </c>
      <c r="B60" s="370" t="s">
        <v>415</v>
      </c>
      <c r="C60" s="369" t="s">
        <v>186</v>
      </c>
      <c r="D60" s="371">
        <v>3</v>
      </c>
      <c r="E60" s="394"/>
      <c r="F60" s="372">
        <f t="shared" si="0"/>
        <v>0</v>
      </c>
    </row>
    <row r="61" spans="1:6" s="359" customFormat="1" ht="56.25" x14ac:dyDescent="0.25">
      <c r="A61" s="369" t="s">
        <v>416</v>
      </c>
      <c r="B61" s="370" t="s">
        <v>417</v>
      </c>
      <c r="C61" s="369" t="s">
        <v>186</v>
      </c>
      <c r="D61" s="371">
        <v>19</v>
      </c>
      <c r="E61" s="394"/>
      <c r="F61" s="372">
        <f t="shared" si="0"/>
        <v>0</v>
      </c>
    </row>
    <row r="62" spans="1:6" s="359" customFormat="1" ht="45" x14ac:dyDescent="0.25">
      <c r="A62" s="369" t="s">
        <v>418</v>
      </c>
      <c r="B62" s="370" t="s">
        <v>419</v>
      </c>
      <c r="C62" s="369" t="s">
        <v>181</v>
      </c>
      <c r="D62" s="371">
        <v>16.3</v>
      </c>
      <c r="E62" s="394"/>
      <c r="F62" s="372">
        <f t="shared" si="0"/>
        <v>0</v>
      </c>
    </row>
    <row r="63" spans="1:6" s="359" customFormat="1" ht="78.75" x14ac:dyDescent="0.25">
      <c r="A63" s="369" t="s">
        <v>420</v>
      </c>
      <c r="B63" s="370" t="s">
        <v>421</v>
      </c>
      <c r="C63" s="369" t="s">
        <v>1239</v>
      </c>
      <c r="D63" s="371">
        <v>10.6</v>
      </c>
      <c r="E63" s="394"/>
      <c r="F63" s="372">
        <f t="shared" si="0"/>
        <v>0</v>
      </c>
    </row>
    <row r="64" spans="1:6" s="359" customFormat="1" ht="67.5" x14ac:dyDescent="0.25">
      <c r="A64" s="369" t="s">
        <v>422</v>
      </c>
      <c r="B64" s="370" t="s">
        <v>423</v>
      </c>
      <c r="C64" s="369" t="s">
        <v>1239</v>
      </c>
      <c r="D64" s="371">
        <v>2.2999999999999998</v>
      </c>
      <c r="E64" s="394"/>
      <c r="F64" s="372">
        <f t="shared" si="0"/>
        <v>0</v>
      </c>
    </row>
    <row r="65" spans="1:6" s="359" customFormat="1" ht="90" x14ac:dyDescent="0.25">
      <c r="A65" s="369" t="s">
        <v>424</v>
      </c>
      <c r="B65" s="370" t="s">
        <v>425</v>
      </c>
      <c r="C65" s="369" t="s">
        <v>1239</v>
      </c>
      <c r="D65" s="371">
        <v>4.8</v>
      </c>
      <c r="E65" s="394"/>
      <c r="F65" s="372">
        <f t="shared" si="0"/>
        <v>0</v>
      </c>
    </row>
    <row r="66" spans="1:6" s="359" customFormat="1" ht="22.5" x14ac:dyDescent="0.25">
      <c r="A66" s="369" t="s">
        <v>426</v>
      </c>
      <c r="B66" s="370" t="s">
        <v>427</v>
      </c>
      <c r="C66" s="369" t="s">
        <v>186</v>
      </c>
      <c r="D66" s="371">
        <v>5</v>
      </c>
      <c r="E66" s="394"/>
      <c r="F66" s="372">
        <f t="shared" si="0"/>
        <v>0</v>
      </c>
    </row>
    <row r="67" spans="1:6" s="359" customFormat="1" ht="12.75" x14ac:dyDescent="0.25">
      <c r="A67" s="365" t="s">
        <v>428</v>
      </c>
      <c r="B67" s="366" t="s">
        <v>429</v>
      </c>
      <c r="C67" s="367"/>
      <c r="D67" s="373"/>
      <c r="E67" s="374"/>
      <c r="F67" s="374"/>
    </row>
    <row r="68" spans="1:6" s="359" customFormat="1" ht="12.75" x14ac:dyDescent="0.25">
      <c r="A68" s="375" t="s">
        <v>430</v>
      </c>
      <c r="B68" s="376" t="s">
        <v>54</v>
      </c>
      <c r="C68" s="377"/>
      <c r="D68" s="378"/>
      <c r="E68" s="379"/>
      <c r="F68" s="379"/>
    </row>
    <row r="69" spans="1:6" s="359" customFormat="1" ht="56.25" x14ac:dyDescent="0.25">
      <c r="A69" s="369" t="s">
        <v>431</v>
      </c>
      <c r="B69" s="370" t="s">
        <v>432</v>
      </c>
      <c r="C69" s="369" t="s">
        <v>186</v>
      </c>
      <c r="D69" s="371">
        <v>1</v>
      </c>
      <c r="E69" s="394"/>
      <c r="F69" s="372">
        <f t="shared" si="0"/>
        <v>0</v>
      </c>
    </row>
    <row r="70" spans="1:6" s="359" customFormat="1" ht="56.25" x14ac:dyDescent="0.25">
      <c r="A70" s="369" t="s">
        <v>433</v>
      </c>
      <c r="B70" s="370" t="s">
        <v>434</v>
      </c>
      <c r="C70" s="369" t="s">
        <v>186</v>
      </c>
      <c r="D70" s="371">
        <v>15</v>
      </c>
      <c r="E70" s="394"/>
      <c r="F70" s="372">
        <f t="shared" si="0"/>
        <v>0</v>
      </c>
    </row>
    <row r="71" spans="1:6" s="359" customFormat="1" ht="56.25" x14ac:dyDescent="0.25">
      <c r="A71" s="369" t="s">
        <v>435</v>
      </c>
      <c r="B71" s="370" t="s">
        <v>436</v>
      </c>
      <c r="C71" s="369" t="s">
        <v>186</v>
      </c>
      <c r="D71" s="371">
        <v>3</v>
      </c>
      <c r="E71" s="394"/>
      <c r="F71" s="372">
        <f t="shared" si="0"/>
        <v>0</v>
      </c>
    </row>
    <row r="72" spans="1:6" s="359" customFormat="1" ht="56.25" x14ac:dyDescent="0.25">
      <c r="A72" s="369" t="s">
        <v>437</v>
      </c>
      <c r="B72" s="370" t="s">
        <v>438</v>
      </c>
      <c r="C72" s="369" t="s">
        <v>186</v>
      </c>
      <c r="D72" s="371">
        <v>7</v>
      </c>
      <c r="E72" s="394"/>
      <c r="F72" s="372">
        <f t="shared" si="0"/>
        <v>0</v>
      </c>
    </row>
    <row r="73" spans="1:6" s="359" customFormat="1" ht="45" x14ac:dyDescent="0.25">
      <c r="A73" s="369" t="s">
        <v>439</v>
      </c>
      <c r="B73" s="370" t="s">
        <v>440</v>
      </c>
      <c r="C73" s="369" t="s">
        <v>186</v>
      </c>
      <c r="D73" s="371">
        <v>5</v>
      </c>
      <c r="E73" s="394"/>
      <c r="F73" s="372">
        <f t="shared" si="0"/>
        <v>0</v>
      </c>
    </row>
    <row r="74" spans="1:6" s="359" customFormat="1" ht="45" x14ac:dyDescent="0.25">
      <c r="A74" s="369" t="s">
        <v>441</v>
      </c>
      <c r="B74" s="370" t="s">
        <v>442</v>
      </c>
      <c r="C74" s="369" t="s">
        <v>186</v>
      </c>
      <c r="D74" s="371">
        <v>1</v>
      </c>
      <c r="E74" s="394"/>
      <c r="F74" s="372">
        <f t="shared" si="0"/>
        <v>0</v>
      </c>
    </row>
    <row r="75" spans="1:6" s="359" customFormat="1" ht="22.5" x14ac:dyDescent="0.25">
      <c r="A75" s="369" t="s">
        <v>443</v>
      </c>
      <c r="B75" s="370" t="s">
        <v>444</v>
      </c>
      <c r="C75" s="369" t="s">
        <v>186</v>
      </c>
      <c r="D75" s="371">
        <v>1</v>
      </c>
      <c r="E75" s="394"/>
      <c r="F75" s="372">
        <f t="shared" si="0"/>
        <v>0</v>
      </c>
    </row>
    <row r="76" spans="1:6" s="359" customFormat="1" ht="33.75" x14ac:dyDescent="0.25">
      <c r="A76" s="369" t="s">
        <v>445</v>
      </c>
      <c r="B76" s="370" t="s">
        <v>446</v>
      </c>
      <c r="C76" s="369" t="s">
        <v>186</v>
      </c>
      <c r="D76" s="371">
        <v>1</v>
      </c>
      <c r="E76" s="394"/>
      <c r="F76" s="372">
        <f t="shared" si="0"/>
        <v>0</v>
      </c>
    </row>
    <row r="77" spans="1:6" s="359" customFormat="1" ht="33.75" x14ac:dyDescent="0.25">
      <c r="A77" s="369" t="s">
        <v>447</v>
      </c>
      <c r="B77" s="370" t="s">
        <v>448</v>
      </c>
      <c r="C77" s="369" t="s">
        <v>186</v>
      </c>
      <c r="D77" s="371">
        <v>26</v>
      </c>
      <c r="E77" s="394"/>
      <c r="F77" s="372">
        <f t="shared" ref="F77:F140" si="1">ROUND(D77*E77,0)</f>
        <v>0</v>
      </c>
    </row>
    <row r="78" spans="1:6" s="359" customFormat="1" ht="33.75" x14ac:dyDescent="0.25">
      <c r="A78" s="369" t="s">
        <v>449</v>
      </c>
      <c r="B78" s="370" t="s">
        <v>450</v>
      </c>
      <c r="C78" s="369" t="s">
        <v>186</v>
      </c>
      <c r="D78" s="371">
        <v>6</v>
      </c>
      <c r="E78" s="394"/>
      <c r="F78" s="372">
        <f t="shared" si="1"/>
        <v>0</v>
      </c>
    </row>
    <row r="79" spans="1:6" s="359" customFormat="1" ht="33.75" x14ac:dyDescent="0.25">
      <c r="A79" s="369" t="s">
        <v>451</v>
      </c>
      <c r="B79" s="370" t="s">
        <v>452</v>
      </c>
      <c r="C79" s="369" t="s">
        <v>186</v>
      </c>
      <c r="D79" s="371">
        <v>1</v>
      </c>
      <c r="E79" s="394"/>
      <c r="F79" s="372">
        <f t="shared" si="1"/>
        <v>0</v>
      </c>
    </row>
    <row r="80" spans="1:6" s="359" customFormat="1" ht="22.5" x14ac:dyDescent="0.25">
      <c r="A80" s="369" t="s">
        <v>453</v>
      </c>
      <c r="B80" s="370" t="s">
        <v>454</v>
      </c>
      <c r="C80" s="369" t="s">
        <v>186</v>
      </c>
      <c r="D80" s="371">
        <v>2</v>
      </c>
      <c r="E80" s="394"/>
      <c r="F80" s="372">
        <f t="shared" si="1"/>
        <v>0</v>
      </c>
    </row>
    <row r="81" spans="1:6" s="359" customFormat="1" ht="56.25" x14ac:dyDescent="0.25">
      <c r="A81" s="369" t="s">
        <v>455</v>
      </c>
      <c r="B81" s="370" t="s">
        <v>456</v>
      </c>
      <c r="C81" s="369" t="s">
        <v>186</v>
      </c>
      <c r="D81" s="371">
        <v>1</v>
      </c>
      <c r="E81" s="394"/>
      <c r="F81" s="372">
        <f t="shared" si="1"/>
        <v>0</v>
      </c>
    </row>
    <row r="82" spans="1:6" s="359" customFormat="1" ht="33.75" x14ac:dyDescent="0.25">
      <c r="A82" s="369" t="s">
        <v>457</v>
      </c>
      <c r="B82" s="370" t="s">
        <v>458</v>
      </c>
      <c r="C82" s="369" t="s">
        <v>186</v>
      </c>
      <c r="D82" s="371">
        <v>1</v>
      </c>
      <c r="E82" s="394"/>
      <c r="F82" s="372">
        <f t="shared" si="1"/>
        <v>0</v>
      </c>
    </row>
    <row r="83" spans="1:6" s="359" customFormat="1" ht="45" x14ac:dyDescent="0.25">
      <c r="A83" s="369" t="s">
        <v>459</v>
      </c>
      <c r="B83" s="370" t="s">
        <v>460</v>
      </c>
      <c r="C83" s="369" t="s">
        <v>186</v>
      </c>
      <c r="D83" s="371">
        <v>2</v>
      </c>
      <c r="E83" s="394"/>
      <c r="F83" s="372">
        <f t="shared" si="1"/>
        <v>0</v>
      </c>
    </row>
    <row r="84" spans="1:6" s="359" customFormat="1" ht="45" x14ac:dyDescent="0.25">
      <c r="A84" s="369" t="s">
        <v>461</v>
      </c>
      <c r="B84" s="370" t="s">
        <v>462</v>
      </c>
      <c r="C84" s="369" t="s">
        <v>186</v>
      </c>
      <c r="D84" s="371">
        <v>1</v>
      </c>
      <c r="E84" s="394"/>
      <c r="F84" s="372">
        <f t="shared" si="1"/>
        <v>0</v>
      </c>
    </row>
    <row r="85" spans="1:6" s="359" customFormat="1" ht="45" x14ac:dyDescent="0.25">
      <c r="A85" s="369" t="s">
        <v>463</v>
      </c>
      <c r="B85" s="370" t="s">
        <v>464</v>
      </c>
      <c r="C85" s="369" t="s">
        <v>186</v>
      </c>
      <c r="D85" s="371">
        <v>1</v>
      </c>
      <c r="E85" s="394"/>
      <c r="F85" s="372">
        <f t="shared" si="1"/>
        <v>0</v>
      </c>
    </row>
    <row r="86" spans="1:6" s="359" customFormat="1" ht="45" x14ac:dyDescent="0.25">
      <c r="A86" s="369" t="s">
        <v>465</v>
      </c>
      <c r="B86" s="370" t="s">
        <v>466</v>
      </c>
      <c r="C86" s="369" t="s">
        <v>186</v>
      </c>
      <c r="D86" s="371">
        <v>1</v>
      </c>
      <c r="E86" s="394"/>
      <c r="F86" s="372">
        <f t="shared" si="1"/>
        <v>0</v>
      </c>
    </row>
    <row r="87" spans="1:6" s="359" customFormat="1" ht="45" x14ac:dyDescent="0.25">
      <c r="A87" s="369" t="s">
        <v>467</v>
      </c>
      <c r="B87" s="370" t="s">
        <v>468</v>
      </c>
      <c r="C87" s="369" t="s">
        <v>186</v>
      </c>
      <c r="D87" s="371">
        <v>4</v>
      </c>
      <c r="E87" s="394"/>
      <c r="F87" s="372">
        <f t="shared" si="1"/>
        <v>0</v>
      </c>
    </row>
    <row r="88" spans="1:6" s="359" customFormat="1" ht="45" x14ac:dyDescent="0.25">
      <c r="A88" s="369" t="s">
        <v>469</v>
      </c>
      <c r="B88" s="370" t="s">
        <v>470</v>
      </c>
      <c r="C88" s="369" t="s">
        <v>186</v>
      </c>
      <c r="D88" s="371">
        <v>3</v>
      </c>
      <c r="E88" s="394"/>
      <c r="F88" s="372">
        <f t="shared" si="1"/>
        <v>0</v>
      </c>
    </row>
    <row r="89" spans="1:6" s="359" customFormat="1" ht="56.25" x14ac:dyDescent="0.25">
      <c r="A89" s="369" t="s">
        <v>471</v>
      </c>
      <c r="B89" s="370" t="s">
        <v>472</v>
      </c>
      <c r="C89" s="369" t="s">
        <v>186</v>
      </c>
      <c r="D89" s="371">
        <v>1</v>
      </c>
      <c r="E89" s="394"/>
      <c r="F89" s="372">
        <f t="shared" si="1"/>
        <v>0</v>
      </c>
    </row>
    <row r="90" spans="1:6" s="359" customFormat="1" ht="56.25" x14ac:dyDescent="0.25">
      <c r="A90" s="369" t="s">
        <v>473</v>
      </c>
      <c r="B90" s="370" t="s">
        <v>474</v>
      </c>
      <c r="C90" s="369" t="s">
        <v>186</v>
      </c>
      <c r="D90" s="371">
        <v>1</v>
      </c>
      <c r="E90" s="394"/>
      <c r="F90" s="372">
        <f t="shared" si="1"/>
        <v>0</v>
      </c>
    </row>
    <row r="91" spans="1:6" s="359" customFormat="1" ht="56.25" x14ac:dyDescent="0.25">
      <c r="A91" s="369" t="s">
        <v>475</v>
      </c>
      <c r="B91" s="370" t="s">
        <v>476</v>
      </c>
      <c r="C91" s="369" t="s">
        <v>186</v>
      </c>
      <c r="D91" s="371">
        <v>1</v>
      </c>
      <c r="E91" s="394"/>
      <c r="F91" s="372">
        <f t="shared" si="1"/>
        <v>0</v>
      </c>
    </row>
    <row r="92" spans="1:6" s="359" customFormat="1" ht="56.25" x14ac:dyDescent="0.25">
      <c r="A92" s="369" t="s">
        <v>477</v>
      </c>
      <c r="B92" s="370" t="s">
        <v>478</v>
      </c>
      <c r="C92" s="369" t="s">
        <v>186</v>
      </c>
      <c r="D92" s="371">
        <v>1</v>
      </c>
      <c r="E92" s="394"/>
      <c r="F92" s="372">
        <f t="shared" si="1"/>
        <v>0</v>
      </c>
    </row>
    <row r="93" spans="1:6" s="359" customFormat="1" ht="56.25" x14ac:dyDescent="0.25">
      <c r="A93" s="369" t="s">
        <v>479</v>
      </c>
      <c r="B93" s="370" t="s">
        <v>480</v>
      </c>
      <c r="C93" s="369" t="s">
        <v>186</v>
      </c>
      <c r="D93" s="371">
        <v>1</v>
      </c>
      <c r="E93" s="394"/>
      <c r="F93" s="372">
        <f t="shared" si="1"/>
        <v>0</v>
      </c>
    </row>
    <row r="94" spans="1:6" s="359" customFormat="1" ht="45" x14ac:dyDescent="0.25">
      <c r="A94" s="369" t="s">
        <v>481</v>
      </c>
      <c r="B94" s="370" t="s">
        <v>482</v>
      </c>
      <c r="C94" s="369" t="s">
        <v>186</v>
      </c>
      <c r="D94" s="371">
        <v>1</v>
      </c>
      <c r="E94" s="394"/>
      <c r="F94" s="372">
        <f t="shared" si="1"/>
        <v>0</v>
      </c>
    </row>
    <row r="95" spans="1:6" s="359" customFormat="1" ht="45" x14ac:dyDescent="0.25">
      <c r="A95" s="369" t="s">
        <v>483</v>
      </c>
      <c r="B95" s="370" t="s">
        <v>484</v>
      </c>
      <c r="C95" s="369" t="s">
        <v>186</v>
      </c>
      <c r="D95" s="371">
        <v>1</v>
      </c>
      <c r="E95" s="394"/>
      <c r="F95" s="372">
        <f t="shared" si="1"/>
        <v>0</v>
      </c>
    </row>
    <row r="96" spans="1:6" s="359" customFormat="1" ht="33.75" x14ac:dyDescent="0.25">
      <c r="A96" s="369" t="s">
        <v>485</v>
      </c>
      <c r="B96" s="370" t="s">
        <v>486</v>
      </c>
      <c r="C96" s="369" t="s">
        <v>186</v>
      </c>
      <c r="D96" s="371">
        <v>6</v>
      </c>
      <c r="E96" s="394"/>
      <c r="F96" s="372">
        <f t="shared" si="1"/>
        <v>0</v>
      </c>
    </row>
    <row r="97" spans="1:6" s="359" customFormat="1" ht="33.75" x14ac:dyDescent="0.25">
      <c r="A97" s="369" t="s">
        <v>487</v>
      </c>
      <c r="B97" s="370" t="s">
        <v>488</v>
      </c>
      <c r="C97" s="369" t="s">
        <v>186</v>
      </c>
      <c r="D97" s="371">
        <v>2</v>
      </c>
      <c r="E97" s="394"/>
      <c r="F97" s="372">
        <f t="shared" si="1"/>
        <v>0</v>
      </c>
    </row>
    <row r="98" spans="1:6" s="359" customFormat="1" ht="33.75" x14ac:dyDescent="0.25">
      <c r="A98" s="369" t="s">
        <v>489</v>
      </c>
      <c r="B98" s="370" t="s">
        <v>490</v>
      </c>
      <c r="C98" s="369" t="s">
        <v>186</v>
      </c>
      <c r="D98" s="371">
        <v>1</v>
      </c>
      <c r="E98" s="394"/>
      <c r="F98" s="372">
        <f t="shared" si="1"/>
        <v>0</v>
      </c>
    </row>
    <row r="99" spans="1:6" s="359" customFormat="1" ht="33.75" x14ac:dyDescent="0.25">
      <c r="A99" s="369" t="s">
        <v>491</v>
      </c>
      <c r="B99" s="370" t="s">
        <v>492</v>
      </c>
      <c r="C99" s="369" t="s">
        <v>186</v>
      </c>
      <c r="D99" s="371">
        <v>2</v>
      </c>
      <c r="E99" s="394"/>
      <c r="F99" s="372">
        <f t="shared" si="1"/>
        <v>0</v>
      </c>
    </row>
    <row r="100" spans="1:6" s="359" customFormat="1" ht="33.75" x14ac:dyDescent="0.25">
      <c r="A100" s="369" t="s">
        <v>493</v>
      </c>
      <c r="B100" s="370" t="s">
        <v>494</v>
      </c>
      <c r="C100" s="369" t="s">
        <v>186</v>
      </c>
      <c r="D100" s="371">
        <v>3</v>
      </c>
      <c r="E100" s="394"/>
      <c r="F100" s="372">
        <f t="shared" si="1"/>
        <v>0</v>
      </c>
    </row>
    <row r="101" spans="1:6" s="359" customFormat="1" ht="33.75" x14ac:dyDescent="0.25">
      <c r="A101" s="369" t="s">
        <v>495</v>
      </c>
      <c r="B101" s="370" t="s">
        <v>496</v>
      </c>
      <c r="C101" s="369" t="s">
        <v>186</v>
      </c>
      <c r="D101" s="371">
        <v>1</v>
      </c>
      <c r="E101" s="394"/>
      <c r="F101" s="372">
        <f t="shared" si="1"/>
        <v>0</v>
      </c>
    </row>
    <row r="102" spans="1:6" s="359" customFormat="1" ht="33.75" x14ac:dyDescent="0.25">
      <c r="A102" s="369" t="s">
        <v>497</v>
      </c>
      <c r="B102" s="370" t="s">
        <v>498</v>
      </c>
      <c r="C102" s="369" t="s">
        <v>186</v>
      </c>
      <c r="D102" s="371">
        <v>3</v>
      </c>
      <c r="E102" s="394"/>
      <c r="F102" s="372">
        <f t="shared" si="1"/>
        <v>0</v>
      </c>
    </row>
    <row r="103" spans="1:6" s="359" customFormat="1" ht="12.75" x14ac:dyDescent="0.25">
      <c r="A103" s="375" t="s">
        <v>499</v>
      </c>
      <c r="B103" s="376" t="s">
        <v>285</v>
      </c>
      <c r="C103" s="377"/>
      <c r="D103" s="378"/>
      <c r="E103" s="379"/>
      <c r="F103" s="379"/>
    </row>
    <row r="104" spans="1:6" s="359" customFormat="1" ht="22.5" x14ac:dyDescent="0.25">
      <c r="A104" s="369" t="s">
        <v>500</v>
      </c>
      <c r="B104" s="370" t="s">
        <v>501</v>
      </c>
      <c r="C104" s="369" t="s">
        <v>186</v>
      </c>
      <c r="D104" s="371">
        <v>1</v>
      </c>
      <c r="E104" s="394"/>
      <c r="F104" s="372">
        <f t="shared" si="1"/>
        <v>0</v>
      </c>
    </row>
    <row r="105" spans="1:6" s="359" customFormat="1" ht="22.5" x14ac:dyDescent="0.25">
      <c r="A105" s="369" t="s">
        <v>502</v>
      </c>
      <c r="B105" s="370" t="s">
        <v>503</v>
      </c>
      <c r="C105" s="369" t="s">
        <v>186</v>
      </c>
      <c r="D105" s="371">
        <v>2</v>
      </c>
      <c r="E105" s="394"/>
      <c r="F105" s="372">
        <f t="shared" si="1"/>
        <v>0</v>
      </c>
    </row>
    <row r="106" spans="1:6" s="359" customFormat="1" ht="45" x14ac:dyDescent="0.25">
      <c r="A106" s="369" t="s">
        <v>504</v>
      </c>
      <c r="B106" s="370" t="s">
        <v>505</v>
      </c>
      <c r="C106" s="369" t="s">
        <v>186</v>
      </c>
      <c r="D106" s="371">
        <v>1</v>
      </c>
      <c r="E106" s="394"/>
      <c r="F106" s="372">
        <f t="shared" si="1"/>
        <v>0</v>
      </c>
    </row>
    <row r="107" spans="1:6" s="359" customFormat="1" ht="22.5" x14ac:dyDescent="0.25">
      <c r="A107" s="369" t="s">
        <v>506</v>
      </c>
      <c r="B107" s="370" t="s">
        <v>507</v>
      </c>
      <c r="C107" s="369" t="s">
        <v>186</v>
      </c>
      <c r="D107" s="371">
        <v>2</v>
      </c>
      <c r="E107" s="394"/>
      <c r="F107" s="372">
        <f t="shared" si="1"/>
        <v>0</v>
      </c>
    </row>
    <row r="108" spans="1:6" s="359" customFormat="1" ht="22.5" x14ac:dyDescent="0.25">
      <c r="A108" s="369" t="s">
        <v>508</v>
      </c>
      <c r="B108" s="370" t="s">
        <v>509</v>
      </c>
      <c r="C108" s="369" t="s">
        <v>186</v>
      </c>
      <c r="D108" s="371">
        <v>1</v>
      </c>
      <c r="E108" s="394"/>
      <c r="F108" s="372">
        <f t="shared" si="1"/>
        <v>0</v>
      </c>
    </row>
    <row r="109" spans="1:6" s="359" customFormat="1" ht="45" x14ac:dyDescent="0.25">
      <c r="A109" s="369" t="s">
        <v>510</v>
      </c>
      <c r="B109" s="370" t="s">
        <v>511</v>
      </c>
      <c r="C109" s="369" t="s">
        <v>186</v>
      </c>
      <c r="D109" s="371">
        <v>2</v>
      </c>
      <c r="E109" s="394"/>
      <c r="F109" s="372">
        <f t="shared" si="1"/>
        <v>0</v>
      </c>
    </row>
    <row r="110" spans="1:6" s="359" customFormat="1" ht="33.75" x14ac:dyDescent="0.25">
      <c r="A110" s="369" t="s">
        <v>512</v>
      </c>
      <c r="B110" s="370" t="s">
        <v>513</v>
      </c>
      <c r="C110" s="369" t="s">
        <v>186</v>
      </c>
      <c r="D110" s="371">
        <v>1</v>
      </c>
      <c r="E110" s="394"/>
      <c r="F110" s="372">
        <f t="shared" si="1"/>
        <v>0</v>
      </c>
    </row>
    <row r="111" spans="1:6" s="359" customFormat="1" ht="33.75" x14ac:dyDescent="0.25">
      <c r="A111" s="369" t="s">
        <v>514</v>
      </c>
      <c r="B111" s="370" t="s">
        <v>515</v>
      </c>
      <c r="C111" s="369" t="s">
        <v>186</v>
      </c>
      <c r="D111" s="371">
        <v>1</v>
      </c>
      <c r="E111" s="394"/>
      <c r="F111" s="372">
        <f t="shared" si="1"/>
        <v>0</v>
      </c>
    </row>
    <row r="112" spans="1:6" s="359" customFormat="1" ht="33.75" x14ac:dyDescent="0.25">
      <c r="A112" s="369" t="s">
        <v>516</v>
      </c>
      <c r="B112" s="370" t="s">
        <v>517</v>
      </c>
      <c r="C112" s="369" t="s">
        <v>186</v>
      </c>
      <c r="D112" s="371">
        <v>1</v>
      </c>
      <c r="E112" s="394"/>
      <c r="F112" s="372">
        <f t="shared" si="1"/>
        <v>0</v>
      </c>
    </row>
    <row r="113" spans="1:6" s="359" customFormat="1" ht="45" x14ac:dyDescent="0.25">
      <c r="A113" s="369" t="s">
        <v>518</v>
      </c>
      <c r="B113" s="370" t="s">
        <v>519</v>
      </c>
      <c r="C113" s="369" t="s">
        <v>186</v>
      </c>
      <c r="D113" s="371">
        <v>1</v>
      </c>
      <c r="E113" s="394"/>
      <c r="F113" s="372">
        <f t="shared" si="1"/>
        <v>0</v>
      </c>
    </row>
    <row r="114" spans="1:6" s="359" customFormat="1" ht="33.75" x14ac:dyDescent="0.25">
      <c r="A114" s="369" t="s">
        <v>520</v>
      </c>
      <c r="B114" s="370" t="s">
        <v>521</v>
      </c>
      <c r="C114" s="369" t="s">
        <v>186</v>
      </c>
      <c r="D114" s="371">
        <v>1</v>
      </c>
      <c r="E114" s="394"/>
      <c r="F114" s="372">
        <f t="shared" si="1"/>
        <v>0</v>
      </c>
    </row>
    <row r="115" spans="1:6" s="359" customFormat="1" ht="33.75" x14ac:dyDescent="0.25">
      <c r="A115" s="369" t="s">
        <v>522</v>
      </c>
      <c r="B115" s="370" t="s">
        <v>523</v>
      </c>
      <c r="C115" s="369" t="s">
        <v>186</v>
      </c>
      <c r="D115" s="371">
        <v>1</v>
      </c>
      <c r="E115" s="394"/>
      <c r="F115" s="372">
        <f t="shared" si="1"/>
        <v>0</v>
      </c>
    </row>
    <row r="116" spans="1:6" s="359" customFormat="1" ht="33.75" x14ac:dyDescent="0.25">
      <c r="A116" s="369" t="s">
        <v>524</v>
      </c>
      <c r="B116" s="370" t="s">
        <v>525</v>
      </c>
      <c r="C116" s="369" t="s">
        <v>186</v>
      </c>
      <c r="D116" s="371">
        <v>1</v>
      </c>
      <c r="E116" s="394"/>
      <c r="F116" s="372">
        <f t="shared" si="1"/>
        <v>0</v>
      </c>
    </row>
    <row r="117" spans="1:6" s="359" customFormat="1" ht="33.75" x14ac:dyDescent="0.25">
      <c r="A117" s="369" t="s">
        <v>526</v>
      </c>
      <c r="B117" s="370" t="s">
        <v>527</v>
      </c>
      <c r="C117" s="369" t="s">
        <v>186</v>
      </c>
      <c r="D117" s="371">
        <v>1</v>
      </c>
      <c r="E117" s="394"/>
      <c r="F117" s="372">
        <f t="shared" si="1"/>
        <v>0</v>
      </c>
    </row>
    <row r="118" spans="1:6" s="359" customFormat="1" ht="22.5" x14ac:dyDescent="0.25">
      <c r="A118" s="369" t="s">
        <v>528</v>
      </c>
      <c r="B118" s="370" t="s">
        <v>529</v>
      </c>
      <c r="C118" s="369" t="s">
        <v>186</v>
      </c>
      <c r="D118" s="371">
        <v>1</v>
      </c>
      <c r="E118" s="394"/>
      <c r="F118" s="372">
        <f t="shared" si="1"/>
        <v>0</v>
      </c>
    </row>
    <row r="119" spans="1:6" s="359" customFormat="1" ht="12.75" x14ac:dyDescent="0.25">
      <c r="A119" s="375" t="s">
        <v>530</v>
      </c>
      <c r="B119" s="376" t="s">
        <v>531</v>
      </c>
      <c r="C119" s="377"/>
      <c r="D119" s="378"/>
      <c r="E119" s="379"/>
      <c r="F119" s="379"/>
    </row>
    <row r="120" spans="1:6" s="359" customFormat="1" ht="45" x14ac:dyDescent="0.25">
      <c r="A120" s="369" t="s">
        <v>532</v>
      </c>
      <c r="B120" s="370" t="s">
        <v>533</v>
      </c>
      <c r="C120" s="369" t="s">
        <v>186</v>
      </c>
      <c r="D120" s="371">
        <v>2</v>
      </c>
      <c r="E120" s="394"/>
      <c r="F120" s="372">
        <f t="shared" si="1"/>
        <v>0</v>
      </c>
    </row>
    <row r="121" spans="1:6" s="359" customFormat="1" ht="45" x14ac:dyDescent="0.25">
      <c r="A121" s="369" t="s">
        <v>534</v>
      </c>
      <c r="B121" s="370" t="s">
        <v>535</v>
      </c>
      <c r="C121" s="369" t="s">
        <v>186</v>
      </c>
      <c r="D121" s="371">
        <v>2</v>
      </c>
      <c r="E121" s="394"/>
      <c r="F121" s="372">
        <f t="shared" si="1"/>
        <v>0</v>
      </c>
    </row>
    <row r="122" spans="1:6" s="359" customFormat="1" ht="12.75" x14ac:dyDescent="0.25">
      <c r="A122" s="375" t="s">
        <v>536</v>
      </c>
      <c r="B122" s="376" t="s">
        <v>537</v>
      </c>
      <c r="C122" s="377"/>
      <c r="D122" s="378"/>
      <c r="E122" s="379"/>
      <c r="F122" s="379"/>
    </row>
    <row r="123" spans="1:6" s="359" customFormat="1" ht="45" x14ac:dyDescent="0.25">
      <c r="A123" s="369" t="s">
        <v>538</v>
      </c>
      <c r="B123" s="370" t="s">
        <v>539</v>
      </c>
      <c r="C123" s="369" t="s">
        <v>186</v>
      </c>
      <c r="D123" s="371">
        <v>39</v>
      </c>
      <c r="E123" s="394"/>
      <c r="F123" s="372">
        <f t="shared" si="1"/>
        <v>0</v>
      </c>
    </row>
    <row r="124" spans="1:6" s="359" customFormat="1" ht="22.5" x14ac:dyDescent="0.25">
      <c r="A124" s="369" t="s">
        <v>540</v>
      </c>
      <c r="B124" s="370" t="s">
        <v>541</v>
      </c>
      <c r="C124" s="369" t="s">
        <v>186</v>
      </c>
      <c r="D124" s="371">
        <v>7</v>
      </c>
      <c r="E124" s="394"/>
      <c r="F124" s="372">
        <f t="shared" si="1"/>
        <v>0</v>
      </c>
    </row>
    <row r="125" spans="1:6" s="359" customFormat="1" ht="33.75" x14ac:dyDescent="0.25">
      <c r="A125" s="369" t="s">
        <v>542</v>
      </c>
      <c r="B125" s="370" t="s">
        <v>543</v>
      </c>
      <c r="C125" s="369" t="s">
        <v>186</v>
      </c>
      <c r="D125" s="371">
        <v>11</v>
      </c>
      <c r="E125" s="394"/>
      <c r="F125" s="372">
        <f t="shared" si="1"/>
        <v>0</v>
      </c>
    </row>
    <row r="126" spans="1:6" s="359" customFormat="1" ht="33.75" x14ac:dyDescent="0.25">
      <c r="A126" s="369" t="s">
        <v>544</v>
      </c>
      <c r="B126" s="370" t="s">
        <v>545</v>
      </c>
      <c r="C126" s="369" t="s">
        <v>186</v>
      </c>
      <c r="D126" s="371">
        <v>30</v>
      </c>
      <c r="E126" s="394"/>
      <c r="F126" s="372">
        <f t="shared" si="1"/>
        <v>0</v>
      </c>
    </row>
    <row r="127" spans="1:6" s="359" customFormat="1" ht="45" x14ac:dyDescent="0.25">
      <c r="A127" s="369" t="s">
        <v>546</v>
      </c>
      <c r="B127" s="370" t="s">
        <v>547</v>
      </c>
      <c r="C127" s="369" t="s">
        <v>186</v>
      </c>
      <c r="D127" s="371">
        <v>9</v>
      </c>
      <c r="E127" s="394"/>
      <c r="F127" s="372">
        <f t="shared" si="1"/>
        <v>0</v>
      </c>
    </row>
    <row r="128" spans="1:6" s="359" customFormat="1" ht="12.75" x14ac:dyDescent="0.25">
      <c r="A128" s="365" t="s">
        <v>548</v>
      </c>
      <c r="B128" s="366" t="s">
        <v>549</v>
      </c>
      <c r="C128" s="367"/>
      <c r="D128" s="373"/>
      <c r="E128" s="374"/>
      <c r="F128" s="374"/>
    </row>
    <row r="129" spans="1:6" s="359" customFormat="1" ht="12.75" x14ac:dyDescent="0.25">
      <c r="A129" s="375" t="s">
        <v>550</v>
      </c>
      <c r="B129" s="376" t="s">
        <v>282</v>
      </c>
      <c r="C129" s="377"/>
      <c r="D129" s="378"/>
      <c r="E129" s="379"/>
      <c r="F129" s="379"/>
    </row>
    <row r="130" spans="1:6" s="359" customFormat="1" ht="67.5" x14ac:dyDescent="0.25">
      <c r="A130" s="369" t="s">
        <v>550</v>
      </c>
      <c r="B130" s="370" t="s">
        <v>551</v>
      </c>
      <c r="C130" s="369" t="s">
        <v>182</v>
      </c>
      <c r="D130" s="371">
        <v>2.2999999999999998</v>
      </c>
      <c r="E130" s="394"/>
      <c r="F130" s="372">
        <f t="shared" si="1"/>
        <v>0</v>
      </c>
    </row>
    <row r="131" spans="1:6" s="359" customFormat="1" ht="12.75" x14ac:dyDescent="0.25">
      <c r="A131" s="375" t="s">
        <v>552</v>
      </c>
      <c r="B131" s="376" t="s">
        <v>553</v>
      </c>
      <c r="C131" s="377"/>
      <c r="D131" s="378"/>
      <c r="E131" s="379"/>
      <c r="F131" s="379"/>
    </row>
    <row r="132" spans="1:6" s="359" customFormat="1" ht="56.25" x14ac:dyDescent="0.25">
      <c r="A132" s="369" t="s">
        <v>552</v>
      </c>
      <c r="B132" s="370" t="s">
        <v>189</v>
      </c>
      <c r="C132" s="369" t="s">
        <v>190</v>
      </c>
      <c r="D132" s="371">
        <v>289.60000000000002</v>
      </c>
      <c r="E132" s="394"/>
      <c r="F132" s="372">
        <f t="shared" si="1"/>
        <v>0</v>
      </c>
    </row>
    <row r="133" spans="1:6" s="359" customFormat="1" ht="12.75" x14ac:dyDescent="0.25">
      <c r="A133" s="375" t="s">
        <v>554</v>
      </c>
      <c r="B133" s="376" t="s">
        <v>555</v>
      </c>
      <c r="C133" s="377"/>
      <c r="D133" s="378"/>
      <c r="E133" s="379"/>
      <c r="F133" s="379"/>
    </row>
    <row r="134" spans="1:6" s="359" customFormat="1" ht="123.75" x14ac:dyDescent="0.25">
      <c r="A134" s="369" t="s">
        <v>554</v>
      </c>
      <c r="B134" s="370" t="s">
        <v>556</v>
      </c>
      <c r="C134" s="369" t="s">
        <v>181</v>
      </c>
      <c r="D134" s="371">
        <v>266</v>
      </c>
      <c r="E134" s="394"/>
      <c r="F134" s="372">
        <f t="shared" si="1"/>
        <v>0</v>
      </c>
    </row>
    <row r="135" spans="1:6" s="359" customFormat="1" ht="12.75" x14ac:dyDescent="0.25">
      <c r="A135" s="375" t="s">
        <v>557</v>
      </c>
      <c r="B135" s="376" t="s">
        <v>558</v>
      </c>
      <c r="C135" s="377"/>
      <c r="D135" s="378"/>
      <c r="E135" s="379"/>
      <c r="F135" s="379"/>
    </row>
    <row r="136" spans="1:6" s="359" customFormat="1" ht="56.25" x14ac:dyDescent="0.25">
      <c r="A136" s="369" t="s">
        <v>559</v>
      </c>
      <c r="B136" s="370" t="s">
        <v>560</v>
      </c>
      <c r="C136" s="369" t="s">
        <v>1239</v>
      </c>
      <c r="D136" s="371">
        <v>37.9</v>
      </c>
      <c r="E136" s="394"/>
      <c r="F136" s="372">
        <f t="shared" si="1"/>
        <v>0</v>
      </c>
    </row>
    <row r="137" spans="1:6" s="359" customFormat="1" ht="56.25" x14ac:dyDescent="0.25">
      <c r="A137" s="369" t="s">
        <v>561</v>
      </c>
      <c r="B137" s="370" t="s">
        <v>562</v>
      </c>
      <c r="C137" s="369" t="s">
        <v>186</v>
      </c>
      <c r="D137" s="371">
        <v>6</v>
      </c>
      <c r="E137" s="394"/>
      <c r="F137" s="372">
        <f t="shared" si="1"/>
        <v>0</v>
      </c>
    </row>
    <row r="138" spans="1:6" s="359" customFormat="1" ht="90" x14ac:dyDescent="0.25">
      <c r="A138" s="369" t="s">
        <v>563</v>
      </c>
      <c r="B138" s="370" t="s">
        <v>564</v>
      </c>
      <c r="C138" s="369" t="s">
        <v>181</v>
      </c>
      <c r="D138" s="371">
        <v>410</v>
      </c>
      <c r="E138" s="394"/>
      <c r="F138" s="372">
        <f t="shared" si="1"/>
        <v>0</v>
      </c>
    </row>
    <row r="139" spans="1:6" s="359" customFormat="1" ht="56.25" x14ac:dyDescent="0.25">
      <c r="A139" s="369" t="s">
        <v>1242</v>
      </c>
      <c r="B139" s="370" t="s">
        <v>565</v>
      </c>
      <c r="C139" s="369" t="s">
        <v>1239</v>
      </c>
      <c r="D139" s="371">
        <v>99</v>
      </c>
      <c r="E139" s="394"/>
      <c r="F139" s="372">
        <f t="shared" si="1"/>
        <v>0</v>
      </c>
    </row>
    <row r="140" spans="1:6" s="359" customFormat="1" ht="33.75" x14ac:dyDescent="0.25">
      <c r="A140" s="369" t="s">
        <v>566</v>
      </c>
      <c r="B140" s="370" t="s">
        <v>567</v>
      </c>
      <c r="C140" s="369" t="s">
        <v>1239</v>
      </c>
      <c r="D140" s="371">
        <v>25.5</v>
      </c>
      <c r="E140" s="394"/>
      <c r="F140" s="372">
        <f t="shared" si="1"/>
        <v>0</v>
      </c>
    </row>
    <row r="141" spans="1:6" s="359" customFormat="1" ht="45" x14ac:dyDescent="0.25">
      <c r="A141" s="369" t="s">
        <v>568</v>
      </c>
      <c r="B141" s="370" t="s">
        <v>569</v>
      </c>
      <c r="C141" s="369" t="s">
        <v>1239</v>
      </c>
      <c r="D141" s="371">
        <v>25.5</v>
      </c>
      <c r="E141" s="394"/>
      <c r="F141" s="372">
        <f t="shared" ref="F141:F326" si="2">ROUND(D141*E141,0)</f>
        <v>0</v>
      </c>
    </row>
    <row r="142" spans="1:6" s="359" customFormat="1" ht="12.75" x14ac:dyDescent="0.25">
      <c r="A142" s="375" t="s">
        <v>570</v>
      </c>
      <c r="B142" s="376" t="s">
        <v>571</v>
      </c>
      <c r="C142" s="377"/>
      <c r="D142" s="378"/>
      <c r="E142" s="379"/>
      <c r="F142" s="379"/>
    </row>
    <row r="143" spans="1:6" s="359" customFormat="1" ht="33.75" x14ac:dyDescent="0.25">
      <c r="A143" s="369" t="s">
        <v>572</v>
      </c>
      <c r="B143" s="370" t="s">
        <v>573</v>
      </c>
      <c r="C143" s="369" t="s">
        <v>181</v>
      </c>
      <c r="D143" s="371">
        <v>746.3</v>
      </c>
      <c r="E143" s="394"/>
      <c r="F143" s="372">
        <f t="shared" si="2"/>
        <v>0</v>
      </c>
    </row>
    <row r="144" spans="1:6" s="359" customFormat="1" ht="12.75" x14ac:dyDescent="0.25">
      <c r="A144" s="375" t="s">
        <v>574</v>
      </c>
      <c r="B144" s="376" t="s">
        <v>575</v>
      </c>
      <c r="C144" s="377"/>
      <c r="D144" s="378"/>
      <c r="E144" s="379"/>
      <c r="F144" s="379"/>
    </row>
    <row r="145" spans="1:6" s="359" customFormat="1" ht="33.75" x14ac:dyDescent="0.25">
      <c r="A145" s="369" t="s">
        <v>576</v>
      </c>
      <c r="B145" s="370" t="s">
        <v>577</v>
      </c>
      <c r="C145" s="369" t="s">
        <v>181</v>
      </c>
      <c r="D145" s="371">
        <v>375</v>
      </c>
      <c r="E145" s="394"/>
      <c r="F145" s="372">
        <f t="shared" si="2"/>
        <v>0</v>
      </c>
    </row>
    <row r="146" spans="1:6" s="359" customFormat="1" ht="12.75" x14ac:dyDescent="0.25">
      <c r="A146" s="365" t="s">
        <v>578</v>
      </c>
      <c r="B146" s="366" t="s">
        <v>579</v>
      </c>
      <c r="C146" s="367"/>
      <c r="D146" s="373"/>
      <c r="E146" s="374"/>
      <c r="F146" s="374"/>
    </row>
    <row r="147" spans="1:6" s="359" customFormat="1" ht="12.75" x14ac:dyDescent="0.25">
      <c r="A147" s="375" t="s">
        <v>580</v>
      </c>
      <c r="B147" s="376" t="s">
        <v>581</v>
      </c>
      <c r="C147" s="377"/>
      <c r="D147" s="378"/>
      <c r="E147" s="379"/>
      <c r="F147" s="379"/>
    </row>
    <row r="148" spans="1:6" s="359" customFormat="1" ht="101.25" x14ac:dyDescent="0.25">
      <c r="A148" s="369" t="s">
        <v>582</v>
      </c>
      <c r="B148" s="370" t="s">
        <v>195</v>
      </c>
      <c r="C148" s="369" t="s">
        <v>1239</v>
      </c>
      <c r="D148" s="371">
        <v>28.25</v>
      </c>
      <c r="E148" s="394"/>
      <c r="F148" s="372">
        <f t="shared" si="2"/>
        <v>0</v>
      </c>
    </row>
    <row r="149" spans="1:6" s="359" customFormat="1" ht="101.25" x14ac:dyDescent="0.25">
      <c r="A149" s="369" t="s">
        <v>583</v>
      </c>
      <c r="B149" s="370" t="s">
        <v>196</v>
      </c>
      <c r="C149" s="369" t="s">
        <v>1239</v>
      </c>
      <c r="D149" s="371">
        <v>27.3</v>
      </c>
      <c r="E149" s="394"/>
      <c r="F149" s="372">
        <f t="shared" si="2"/>
        <v>0</v>
      </c>
    </row>
    <row r="150" spans="1:6" s="359" customFormat="1" ht="101.25" x14ac:dyDescent="0.25">
      <c r="A150" s="369" t="s">
        <v>584</v>
      </c>
      <c r="B150" s="370" t="s">
        <v>197</v>
      </c>
      <c r="C150" s="369" t="s">
        <v>1239</v>
      </c>
      <c r="D150" s="371">
        <v>15.22</v>
      </c>
      <c r="E150" s="394"/>
      <c r="F150" s="372">
        <f t="shared" si="2"/>
        <v>0</v>
      </c>
    </row>
    <row r="151" spans="1:6" s="359" customFormat="1" ht="101.25" x14ac:dyDescent="0.25">
      <c r="A151" s="369" t="s">
        <v>585</v>
      </c>
      <c r="B151" s="370" t="s">
        <v>198</v>
      </c>
      <c r="C151" s="369" t="s">
        <v>1239</v>
      </c>
      <c r="D151" s="371">
        <v>128.47999999999999</v>
      </c>
      <c r="E151" s="394"/>
      <c r="F151" s="372">
        <f t="shared" si="2"/>
        <v>0</v>
      </c>
    </row>
    <row r="152" spans="1:6" s="359" customFormat="1" ht="101.25" x14ac:dyDescent="0.25">
      <c r="A152" s="369" t="s">
        <v>586</v>
      </c>
      <c r="B152" s="370" t="s">
        <v>587</v>
      </c>
      <c r="C152" s="369" t="s">
        <v>1239</v>
      </c>
      <c r="D152" s="371">
        <v>32.049999999999997</v>
      </c>
      <c r="E152" s="394"/>
      <c r="F152" s="372">
        <f t="shared" si="2"/>
        <v>0</v>
      </c>
    </row>
    <row r="153" spans="1:6" s="359" customFormat="1" ht="101.25" x14ac:dyDescent="0.25">
      <c r="A153" s="369" t="s">
        <v>588</v>
      </c>
      <c r="B153" s="370" t="s">
        <v>589</v>
      </c>
      <c r="C153" s="369" t="s">
        <v>1239</v>
      </c>
      <c r="D153" s="371">
        <v>57.86</v>
      </c>
      <c r="E153" s="394"/>
      <c r="F153" s="372">
        <f t="shared" si="2"/>
        <v>0</v>
      </c>
    </row>
    <row r="154" spans="1:6" s="359" customFormat="1" ht="101.25" x14ac:dyDescent="0.25">
      <c r="A154" s="369" t="s">
        <v>590</v>
      </c>
      <c r="B154" s="370" t="s">
        <v>591</v>
      </c>
      <c r="C154" s="369" t="s">
        <v>1239</v>
      </c>
      <c r="D154" s="371">
        <v>16.760000000000002</v>
      </c>
      <c r="E154" s="394"/>
      <c r="F154" s="372">
        <f t="shared" si="2"/>
        <v>0</v>
      </c>
    </row>
    <row r="155" spans="1:6" s="359" customFormat="1" ht="101.25" x14ac:dyDescent="0.25">
      <c r="A155" s="369" t="s">
        <v>592</v>
      </c>
      <c r="B155" s="370" t="s">
        <v>593</v>
      </c>
      <c r="C155" s="369" t="s">
        <v>1239</v>
      </c>
      <c r="D155" s="371">
        <v>17.57</v>
      </c>
      <c r="E155" s="394"/>
      <c r="F155" s="372">
        <f t="shared" si="2"/>
        <v>0</v>
      </c>
    </row>
    <row r="156" spans="1:6" s="359" customFormat="1" ht="12.75" x14ac:dyDescent="0.25">
      <c r="A156" s="375" t="s">
        <v>594</v>
      </c>
      <c r="B156" s="376" t="s">
        <v>595</v>
      </c>
      <c r="C156" s="377"/>
      <c r="D156" s="378"/>
      <c r="E156" s="379"/>
      <c r="F156" s="379"/>
    </row>
    <row r="157" spans="1:6" s="359" customFormat="1" ht="45" x14ac:dyDescent="0.25">
      <c r="A157" s="369" t="s">
        <v>596</v>
      </c>
      <c r="B157" s="370" t="s">
        <v>597</v>
      </c>
      <c r="C157" s="369" t="s">
        <v>186</v>
      </c>
      <c r="D157" s="371">
        <v>1</v>
      </c>
      <c r="E157" s="394"/>
      <c r="F157" s="372">
        <f t="shared" si="2"/>
        <v>0</v>
      </c>
    </row>
    <row r="158" spans="1:6" s="359" customFormat="1" ht="45" x14ac:dyDescent="0.25">
      <c r="A158" s="369" t="s">
        <v>598</v>
      </c>
      <c r="B158" s="370" t="s">
        <v>599</v>
      </c>
      <c r="C158" s="369" t="s">
        <v>186</v>
      </c>
      <c r="D158" s="371">
        <v>2</v>
      </c>
      <c r="E158" s="394"/>
      <c r="F158" s="372">
        <f t="shared" si="2"/>
        <v>0</v>
      </c>
    </row>
    <row r="159" spans="1:6" s="359" customFormat="1" ht="45" x14ac:dyDescent="0.25">
      <c r="A159" s="369" t="s">
        <v>600</v>
      </c>
      <c r="B159" s="370" t="s">
        <v>601</v>
      </c>
      <c r="C159" s="369" t="s">
        <v>186</v>
      </c>
      <c r="D159" s="371">
        <v>15</v>
      </c>
      <c r="E159" s="394"/>
      <c r="F159" s="372">
        <f t="shared" si="2"/>
        <v>0</v>
      </c>
    </row>
    <row r="160" spans="1:6" s="359" customFormat="1" ht="45" x14ac:dyDescent="0.25">
      <c r="A160" s="369" t="s">
        <v>602</v>
      </c>
      <c r="B160" s="370" t="s">
        <v>603</v>
      </c>
      <c r="C160" s="369" t="s">
        <v>186</v>
      </c>
      <c r="D160" s="371">
        <v>1</v>
      </c>
      <c r="E160" s="394"/>
      <c r="F160" s="372">
        <f t="shared" si="2"/>
        <v>0</v>
      </c>
    </row>
    <row r="161" spans="1:6" s="359" customFormat="1" ht="45" x14ac:dyDescent="0.25">
      <c r="A161" s="369" t="s">
        <v>604</v>
      </c>
      <c r="B161" s="370" t="s">
        <v>279</v>
      </c>
      <c r="C161" s="369" t="s">
        <v>186</v>
      </c>
      <c r="D161" s="371">
        <v>1</v>
      </c>
      <c r="E161" s="394"/>
      <c r="F161" s="372">
        <f t="shared" si="2"/>
        <v>0</v>
      </c>
    </row>
    <row r="162" spans="1:6" s="359" customFormat="1" ht="12.75" x14ac:dyDescent="0.25">
      <c r="A162" s="375" t="s">
        <v>605</v>
      </c>
      <c r="B162" s="376" t="s">
        <v>606</v>
      </c>
      <c r="C162" s="377"/>
      <c r="D162" s="378"/>
      <c r="E162" s="379"/>
      <c r="F162" s="379"/>
    </row>
    <row r="163" spans="1:6" s="359" customFormat="1" ht="67.5" x14ac:dyDescent="0.25">
      <c r="A163" s="369" t="s">
        <v>607</v>
      </c>
      <c r="B163" s="370" t="s">
        <v>199</v>
      </c>
      <c r="C163" s="369" t="s">
        <v>1239</v>
      </c>
      <c r="D163" s="371">
        <v>108.5</v>
      </c>
      <c r="E163" s="394"/>
      <c r="F163" s="372">
        <f t="shared" si="2"/>
        <v>0</v>
      </c>
    </row>
    <row r="164" spans="1:6" s="359" customFormat="1" ht="67.5" x14ac:dyDescent="0.25">
      <c r="A164" s="369" t="s">
        <v>608</v>
      </c>
      <c r="B164" s="370" t="s">
        <v>200</v>
      </c>
      <c r="C164" s="369" t="s">
        <v>1239</v>
      </c>
      <c r="D164" s="371">
        <v>118.3</v>
      </c>
      <c r="E164" s="394"/>
      <c r="F164" s="372">
        <f t="shared" si="2"/>
        <v>0</v>
      </c>
    </row>
    <row r="165" spans="1:6" s="359" customFormat="1" ht="90" x14ac:dyDescent="0.25">
      <c r="A165" s="369" t="s">
        <v>609</v>
      </c>
      <c r="B165" s="370" t="s">
        <v>610</v>
      </c>
      <c r="C165" s="369" t="s">
        <v>186</v>
      </c>
      <c r="D165" s="371">
        <v>5</v>
      </c>
      <c r="E165" s="394"/>
      <c r="F165" s="372">
        <f t="shared" si="2"/>
        <v>0</v>
      </c>
    </row>
    <row r="166" spans="1:6" s="359" customFormat="1" ht="56.25" x14ac:dyDescent="0.25">
      <c r="A166" s="369" t="s">
        <v>611</v>
      </c>
      <c r="B166" s="370" t="s">
        <v>612</v>
      </c>
      <c r="C166" s="369" t="s">
        <v>186</v>
      </c>
      <c r="D166" s="371">
        <v>17</v>
      </c>
      <c r="E166" s="394"/>
      <c r="F166" s="372">
        <f t="shared" si="2"/>
        <v>0</v>
      </c>
    </row>
    <row r="167" spans="1:6" s="359" customFormat="1" ht="90" x14ac:dyDescent="0.25">
      <c r="A167" s="369" t="s">
        <v>613</v>
      </c>
      <c r="B167" s="370" t="s">
        <v>202</v>
      </c>
      <c r="C167" s="369" t="s">
        <v>186</v>
      </c>
      <c r="D167" s="371">
        <v>25</v>
      </c>
      <c r="E167" s="394"/>
      <c r="F167" s="372">
        <f t="shared" si="2"/>
        <v>0</v>
      </c>
    </row>
    <row r="168" spans="1:6" s="359" customFormat="1" ht="90" x14ac:dyDescent="0.25">
      <c r="A168" s="369" t="s">
        <v>614</v>
      </c>
      <c r="B168" s="370" t="s">
        <v>201</v>
      </c>
      <c r="C168" s="369" t="s">
        <v>186</v>
      </c>
      <c r="D168" s="371">
        <v>34</v>
      </c>
      <c r="E168" s="394"/>
      <c r="F168" s="372">
        <f t="shared" si="2"/>
        <v>0</v>
      </c>
    </row>
    <row r="169" spans="1:6" s="359" customFormat="1" ht="45" x14ac:dyDescent="0.25">
      <c r="A169" s="369" t="s">
        <v>615</v>
      </c>
      <c r="B169" s="370" t="s">
        <v>203</v>
      </c>
      <c r="C169" s="369" t="s">
        <v>186</v>
      </c>
      <c r="D169" s="371">
        <v>25</v>
      </c>
      <c r="E169" s="394"/>
      <c r="F169" s="372">
        <f t="shared" si="2"/>
        <v>0</v>
      </c>
    </row>
    <row r="170" spans="1:6" s="359" customFormat="1" ht="33.75" x14ac:dyDescent="0.25">
      <c r="A170" s="369" t="s">
        <v>616</v>
      </c>
      <c r="B170" s="370" t="s">
        <v>617</v>
      </c>
      <c r="C170" s="369" t="s">
        <v>186</v>
      </c>
      <c r="D170" s="371">
        <v>5</v>
      </c>
      <c r="E170" s="394"/>
      <c r="F170" s="372">
        <f t="shared" si="2"/>
        <v>0</v>
      </c>
    </row>
    <row r="171" spans="1:6" s="359" customFormat="1" ht="12.75" x14ac:dyDescent="0.25">
      <c r="A171" s="365" t="s">
        <v>618</v>
      </c>
      <c r="B171" s="366" t="s">
        <v>619</v>
      </c>
      <c r="C171" s="367"/>
      <c r="D171" s="373"/>
      <c r="E171" s="374"/>
      <c r="F171" s="374"/>
    </row>
    <row r="172" spans="1:6" s="359" customFormat="1" ht="22.5" x14ac:dyDescent="0.25">
      <c r="A172" s="369" t="s">
        <v>620</v>
      </c>
      <c r="B172" s="370" t="s">
        <v>621</v>
      </c>
      <c r="C172" s="369" t="s">
        <v>186</v>
      </c>
      <c r="D172" s="371">
        <v>2</v>
      </c>
      <c r="E172" s="394"/>
      <c r="F172" s="372">
        <f t="shared" si="2"/>
        <v>0</v>
      </c>
    </row>
    <row r="173" spans="1:6" s="359" customFormat="1" ht="12.75" x14ac:dyDescent="0.25">
      <c r="A173" s="365" t="s">
        <v>622</v>
      </c>
      <c r="B173" s="366" t="s">
        <v>623</v>
      </c>
      <c r="C173" s="367"/>
      <c r="D173" s="373"/>
      <c r="E173" s="374"/>
      <c r="F173" s="374"/>
    </row>
    <row r="174" spans="1:6" s="359" customFormat="1" ht="12.75" x14ac:dyDescent="0.25">
      <c r="A174" s="380" t="s">
        <v>624</v>
      </c>
      <c r="B174" s="381" t="s">
        <v>625</v>
      </c>
      <c r="C174" s="380"/>
      <c r="D174" s="382"/>
      <c r="E174" s="383"/>
      <c r="F174" s="383"/>
    </row>
    <row r="175" spans="1:6" s="359" customFormat="1" ht="191.25" x14ac:dyDescent="0.25">
      <c r="A175" s="369" t="s">
        <v>626</v>
      </c>
      <c r="B175" s="370" t="s">
        <v>627</v>
      </c>
      <c r="C175" s="369" t="s">
        <v>186</v>
      </c>
      <c r="D175" s="371">
        <v>1</v>
      </c>
      <c r="E175" s="394"/>
      <c r="F175" s="372">
        <f t="shared" si="2"/>
        <v>0</v>
      </c>
    </row>
    <row r="176" spans="1:6" s="359" customFormat="1" ht="168.75" x14ac:dyDescent="0.25">
      <c r="A176" s="369" t="s">
        <v>628</v>
      </c>
      <c r="B176" s="370" t="s">
        <v>629</v>
      </c>
      <c r="C176" s="369" t="s">
        <v>186</v>
      </c>
      <c r="D176" s="371">
        <v>1</v>
      </c>
      <c r="E176" s="394"/>
      <c r="F176" s="372">
        <f t="shared" si="2"/>
        <v>0</v>
      </c>
    </row>
    <row r="177" spans="1:6" s="359" customFormat="1" ht="78.75" x14ac:dyDescent="0.25">
      <c r="A177" s="369" t="s">
        <v>630</v>
      </c>
      <c r="B177" s="370" t="s">
        <v>631</v>
      </c>
      <c r="C177" s="369" t="s">
        <v>186</v>
      </c>
      <c r="D177" s="371">
        <v>1</v>
      </c>
      <c r="E177" s="394"/>
      <c r="F177" s="372">
        <f t="shared" si="2"/>
        <v>0</v>
      </c>
    </row>
    <row r="178" spans="1:6" s="359" customFormat="1" ht="168.75" x14ac:dyDescent="0.25">
      <c r="A178" s="369" t="s">
        <v>632</v>
      </c>
      <c r="B178" s="370" t="s">
        <v>633</v>
      </c>
      <c r="C178" s="369" t="s">
        <v>186</v>
      </c>
      <c r="D178" s="371">
        <v>1</v>
      </c>
      <c r="E178" s="394"/>
      <c r="F178" s="372">
        <f t="shared" si="2"/>
        <v>0</v>
      </c>
    </row>
    <row r="179" spans="1:6" s="359" customFormat="1" ht="78.75" x14ac:dyDescent="0.25">
      <c r="A179" s="369" t="s">
        <v>634</v>
      </c>
      <c r="B179" s="370" t="s">
        <v>635</v>
      </c>
      <c r="C179" s="369" t="s">
        <v>186</v>
      </c>
      <c r="D179" s="371">
        <v>1</v>
      </c>
      <c r="E179" s="394"/>
      <c r="F179" s="372">
        <f t="shared" si="2"/>
        <v>0</v>
      </c>
    </row>
    <row r="180" spans="1:6" s="359" customFormat="1" ht="78.75" x14ac:dyDescent="0.25">
      <c r="A180" s="369" t="s">
        <v>636</v>
      </c>
      <c r="B180" s="370" t="s">
        <v>637</v>
      </c>
      <c r="C180" s="369" t="s">
        <v>186</v>
      </c>
      <c r="D180" s="371">
        <v>1</v>
      </c>
      <c r="E180" s="394"/>
      <c r="F180" s="372">
        <f t="shared" si="2"/>
        <v>0</v>
      </c>
    </row>
    <row r="181" spans="1:6" s="359" customFormat="1" ht="157.5" x14ac:dyDescent="0.25">
      <c r="A181" s="369" t="s">
        <v>638</v>
      </c>
      <c r="B181" s="370" t="s">
        <v>639</v>
      </c>
      <c r="C181" s="369" t="s">
        <v>186</v>
      </c>
      <c r="D181" s="371">
        <v>2</v>
      </c>
      <c r="E181" s="394"/>
      <c r="F181" s="372">
        <f t="shared" si="2"/>
        <v>0</v>
      </c>
    </row>
    <row r="182" spans="1:6" s="359" customFormat="1" ht="123.75" x14ac:dyDescent="0.25">
      <c r="A182" s="369" t="s">
        <v>640</v>
      </c>
      <c r="B182" s="370" t="s">
        <v>641</v>
      </c>
      <c r="C182" s="369" t="s">
        <v>186</v>
      </c>
      <c r="D182" s="371">
        <v>1</v>
      </c>
      <c r="E182" s="394"/>
      <c r="F182" s="372">
        <f t="shared" si="2"/>
        <v>0</v>
      </c>
    </row>
    <row r="183" spans="1:6" s="359" customFormat="1" ht="12.75" x14ac:dyDescent="0.25">
      <c r="A183" s="380" t="s">
        <v>642</v>
      </c>
      <c r="B183" s="381" t="s">
        <v>643</v>
      </c>
      <c r="C183" s="380"/>
      <c r="D183" s="382"/>
      <c r="E183" s="383"/>
      <c r="F183" s="383"/>
    </row>
    <row r="184" spans="1:6" s="359" customFormat="1" ht="78.75" x14ac:dyDescent="0.25">
      <c r="A184" s="369" t="s">
        <v>644</v>
      </c>
      <c r="B184" s="370" t="s">
        <v>645</v>
      </c>
      <c r="C184" s="369" t="s">
        <v>186</v>
      </c>
      <c r="D184" s="371">
        <v>1</v>
      </c>
      <c r="E184" s="394"/>
      <c r="F184" s="372">
        <f t="shared" si="2"/>
        <v>0</v>
      </c>
    </row>
    <row r="185" spans="1:6" s="359" customFormat="1" ht="168.75" x14ac:dyDescent="0.25">
      <c r="A185" s="369" t="s">
        <v>646</v>
      </c>
      <c r="B185" s="370" t="s">
        <v>647</v>
      </c>
      <c r="C185" s="369" t="s">
        <v>186</v>
      </c>
      <c r="D185" s="371">
        <v>19</v>
      </c>
      <c r="E185" s="394"/>
      <c r="F185" s="372">
        <f t="shared" si="2"/>
        <v>0</v>
      </c>
    </row>
    <row r="186" spans="1:6" s="359" customFormat="1" ht="180" x14ac:dyDescent="0.25">
      <c r="A186" s="369" t="s">
        <v>648</v>
      </c>
      <c r="B186" s="370" t="s">
        <v>649</v>
      </c>
      <c r="C186" s="369" t="s">
        <v>186</v>
      </c>
      <c r="D186" s="371">
        <v>2</v>
      </c>
      <c r="E186" s="394"/>
      <c r="F186" s="372">
        <f t="shared" si="2"/>
        <v>0</v>
      </c>
    </row>
    <row r="187" spans="1:6" s="359" customFormat="1" ht="191.25" x14ac:dyDescent="0.25">
      <c r="A187" s="369" t="s">
        <v>650</v>
      </c>
      <c r="B187" s="370" t="s">
        <v>651</v>
      </c>
      <c r="C187" s="369" t="s">
        <v>186</v>
      </c>
      <c r="D187" s="371">
        <v>2</v>
      </c>
      <c r="E187" s="394"/>
      <c r="F187" s="372">
        <f t="shared" si="2"/>
        <v>0</v>
      </c>
    </row>
    <row r="188" spans="1:6" s="359" customFormat="1" ht="168.75" x14ac:dyDescent="0.25">
      <c r="A188" s="369" t="s">
        <v>652</v>
      </c>
      <c r="B188" s="370" t="s">
        <v>653</v>
      </c>
      <c r="C188" s="369" t="s">
        <v>186</v>
      </c>
      <c r="D188" s="371">
        <v>2</v>
      </c>
      <c r="E188" s="394"/>
      <c r="F188" s="372">
        <f t="shared" si="2"/>
        <v>0</v>
      </c>
    </row>
    <row r="189" spans="1:6" s="359" customFormat="1" ht="157.5" x14ac:dyDescent="0.25">
      <c r="A189" s="369" t="s">
        <v>654</v>
      </c>
      <c r="B189" s="370" t="s">
        <v>655</v>
      </c>
      <c r="C189" s="369" t="s">
        <v>186</v>
      </c>
      <c r="D189" s="371">
        <v>1</v>
      </c>
      <c r="E189" s="394"/>
      <c r="F189" s="372">
        <f t="shared" si="2"/>
        <v>0</v>
      </c>
    </row>
    <row r="190" spans="1:6" s="359" customFormat="1" ht="191.25" x14ac:dyDescent="0.25">
      <c r="A190" s="369" t="s">
        <v>656</v>
      </c>
      <c r="B190" s="370" t="s">
        <v>657</v>
      </c>
      <c r="C190" s="369" t="s">
        <v>186</v>
      </c>
      <c r="D190" s="371">
        <v>2</v>
      </c>
      <c r="E190" s="394"/>
      <c r="F190" s="372">
        <f t="shared" si="2"/>
        <v>0</v>
      </c>
    </row>
    <row r="191" spans="1:6" s="359" customFormat="1" ht="157.5" x14ac:dyDescent="0.25">
      <c r="A191" s="369" t="s">
        <v>658</v>
      </c>
      <c r="B191" s="370" t="s">
        <v>659</v>
      </c>
      <c r="C191" s="369" t="s">
        <v>186</v>
      </c>
      <c r="D191" s="371">
        <v>1</v>
      </c>
      <c r="E191" s="394"/>
      <c r="F191" s="372">
        <f t="shared" si="2"/>
        <v>0</v>
      </c>
    </row>
    <row r="192" spans="1:6" s="359" customFormat="1" ht="180" x14ac:dyDescent="0.25">
      <c r="A192" s="369" t="s">
        <v>660</v>
      </c>
      <c r="B192" s="370" t="s">
        <v>661</v>
      </c>
      <c r="C192" s="369" t="s">
        <v>186</v>
      </c>
      <c r="D192" s="371">
        <v>1</v>
      </c>
      <c r="E192" s="394"/>
      <c r="F192" s="372">
        <f t="shared" si="2"/>
        <v>0</v>
      </c>
    </row>
    <row r="193" spans="1:6" s="359" customFormat="1" ht="157.5" x14ac:dyDescent="0.25">
      <c r="A193" s="369" t="s">
        <v>662</v>
      </c>
      <c r="B193" s="370" t="s">
        <v>663</v>
      </c>
      <c r="C193" s="369" t="s">
        <v>186</v>
      </c>
      <c r="D193" s="371">
        <v>1</v>
      </c>
      <c r="E193" s="394"/>
      <c r="F193" s="372">
        <f t="shared" si="2"/>
        <v>0</v>
      </c>
    </row>
    <row r="194" spans="1:6" s="359" customFormat="1" ht="157.5" x14ac:dyDescent="0.25">
      <c r="A194" s="369" t="s">
        <v>664</v>
      </c>
      <c r="B194" s="370" t="s">
        <v>665</v>
      </c>
      <c r="C194" s="369" t="s">
        <v>186</v>
      </c>
      <c r="D194" s="371">
        <v>1</v>
      </c>
      <c r="E194" s="394"/>
      <c r="F194" s="372">
        <f t="shared" si="2"/>
        <v>0</v>
      </c>
    </row>
    <row r="195" spans="1:6" s="359" customFormat="1" ht="146.25" x14ac:dyDescent="0.25">
      <c r="A195" s="369" t="s">
        <v>666</v>
      </c>
      <c r="B195" s="370" t="s">
        <v>667</v>
      </c>
      <c r="C195" s="369" t="s">
        <v>186</v>
      </c>
      <c r="D195" s="371">
        <v>1</v>
      </c>
      <c r="E195" s="394"/>
      <c r="F195" s="372">
        <f t="shared" si="2"/>
        <v>0</v>
      </c>
    </row>
    <row r="196" spans="1:6" s="359" customFormat="1" ht="12.75" x14ac:dyDescent="0.25">
      <c r="A196" s="380" t="s">
        <v>668</v>
      </c>
      <c r="B196" s="381" t="s">
        <v>669</v>
      </c>
      <c r="C196" s="380"/>
      <c r="D196" s="382"/>
      <c r="E196" s="383"/>
      <c r="F196" s="383"/>
    </row>
    <row r="197" spans="1:6" s="359" customFormat="1" ht="213.75" x14ac:dyDescent="0.25">
      <c r="A197" s="369" t="s">
        <v>670</v>
      </c>
      <c r="B197" s="370" t="s">
        <v>671</v>
      </c>
      <c r="C197" s="369" t="s">
        <v>186</v>
      </c>
      <c r="D197" s="371">
        <v>1</v>
      </c>
      <c r="E197" s="394"/>
      <c r="F197" s="372">
        <f t="shared" si="2"/>
        <v>0</v>
      </c>
    </row>
    <row r="198" spans="1:6" s="359" customFormat="1" ht="191.25" x14ac:dyDescent="0.25">
      <c r="A198" s="369" t="s">
        <v>672</v>
      </c>
      <c r="B198" s="370" t="s">
        <v>673</v>
      </c>
      <c r="C198" s="369" t="s">
        <v>186</v>
      </c>
      <c r="D198" s="371">
        <v>1</v>
      </c>
      <c r="E198" s="394"/>
      <c r="F198" s="372">
        <f t="shared" si="2"/>
        <v>0</v>
      </c>
    </row>
    <row r="199" spans="1:6" s="359" customFormat="1" ht="191.25" x14ac:dyDescent="0.25">
      <c r="A199" s="369" t="s">
        <v>674</v>
      </c>
      <c r="B199" s="370" t="s">
        <v>675</v>
      </c>
      <c r="C199" s="369" t="s">
        <v>186</v>
      </c>
      <c r="D199" s="371">
        <v>4</v>
      </c>
      <c r="E199" s="394"/>
      <c r="F199" s="372">
        <f t="shared" si="2"/>
        <v>0</v>
      </c>
    </row>
    <row r="200" spans="1:6" s="359" customFormat="1" ht="213.75" x14ac:dyDescent="0.25">
      <c r="A200" s="369" t="s">
        <v>676</v>
      </c>
      <c r="B200" s="370" t="s">
        <v>677</v>
      </c>
      <c r="C200" s="369" t="s">
        <v>186</v>
      </c>
      <c r="D200" s="371">
        <v>1</v>
      </c>
      <c r="E200" s="394"/>
      <c r="F200" s="372">
        <f t="shared" si="2"/>
        <v>0</v>
      </c>
    </row>
    <row r="201" spans="1:6" s="359" customFormat="1" ht="236.25" x14ac:dyDescent="0.25">
      <c r="A201" s="369" t="s">
        <v>678</v>
      </c>
      <c r="B201" s="370" t="s">
        <v>679</v>
      </c>
      <c r="C201" s="369" t="s">
        <v>186</v>
      </c>
      <c r="D201" s="371">
        <v>7</v>
      </c>
      <c r="E201" s="394"/>
      <c r="F201" s="372">
        <f t="shared" si="2"/>
        <v>0</v>
      </c>
    </row>
    <row r="202" spans="1:6" s="359" customFormat="1" ht="225" x14ac:dyDescent="0.25">
      <c r="A202" s="369" t="s">
        <v>680</v>
      </c>
      <c r="B202" s="370" t="s">
        <v>681</v>
      </c>
      <c r="C202" s="369" t="s">
        <v>186</v>
      </c>
      <c r="D202" s="371">
        <v>1</v>
      </c>
      <c r="E202" s="394"/>
      <c r="F202" s="372">
        <f t="shared" si="2"/>
        <v>0</v>
      </c>
    </row>
    <row r="203" spans="1:6" s="359" customFormat="1" ht="191.25" x14ac:dyDescent="0.25">
      <c r="A203" s="369" t="s">
        <v>682</v>
      </c>
      <c r="B203" s="370" t="s">
        <v>683</v>
      </c>
      <c r="C203" s="369" t="s">
        <v>186</v>
      </c>
      <c r="D203" s="371">
        <v>1</v>
      </c>
      <c r="E203" s="394"/>
      <c r="F203" s="372">
        <f t="shared" si="2"/>
        <v>0</v>
      </c>
    </row>
    <row r="204" spans="1:6" s="359" customFormat="1" ht="90" x14ac:dyDescent="0.25">
      <c r="A204" s="369" t="s">
        <v>684</v>
      </c>
      <c r="B204" s="370" t="s">
        <v>685</v>
      </c>
      <c r="C204" s="369" t="s">
        <v>186</v>
      </c>
      <c r="D204" s="371">
        <v>1</v>
      </c>
      <c r="E204" s="394"/>
      <c r="F204" s="372">
        <f t="shared" si="2"/>
        <v>0</v>
      </c>
    </row>
    <row r="205" spans="1:6" s="359" customFormat="1" ht="123.75" x14ac:dyDescent="0.25">
      <c r="A205" s="369" t="s">
        <v>686</v>
      </c>
      <c r="B205" s="370" t="s">
        <v>687</v>
      </c>
      <c r="C205" s="369" t="s">
        <v>186</v>
      </c>
      <c r="D205" s="371">
        <v>1</v>
      </c>
      <c r="E205" s="394"/>
      <c r="F205" s="372">
        <f t="shared" si="2"/>
        <v>0</v>
      </c>
    </row>
    <row r="206" spans="1:6" s="359" customFormat="1" ht="101.25" x14ac:dyDescent="0.25">
      <c r="A206" s="369" t="s">
        <v>688</v>
      </c>
      <c r="B206" s="370" t="s">
        <v>689</v>
      </c>
      <c r="C206" s="369" t="s">
        <v>186</v>
      </c>
      <c r="D206" s="371">
        <v>1</v>
      </c>
      <c r="E206" s="394"/>
      <c r="F206" s="372">
        <f t="shared" si="2"/>
        <v>0</v>
      </c>
    </row>
    <row r="207" spans="1:6" s="359" customFormat="1" ht="12.75" x14ac:dyDescent="0.25">
      <c r="A207" s="380" t="s">
        <v>690</v>
      </c>
      <c r="B207" s="381" t="s">
        <v>691</v>
      </c>
      <c r="C207" s="380"/>
      <c r="D207" s="382"/>
      <c r="E207" s="383"/>
      <c r="F207" s="383"/>
    </row>
    <row r="208" spans="1:6" s="359" customFormat="1" ht="67.5" x14ac:dyDescent="0.25">
      <c r="A208" s="369" t="s">
        <v>692</v>
      </c>
      <c r="B208" s="370" t="s">
        <v>693</v>
      </c>
      <c r="C208" s="369" t="s">
        <v>186</v>
      </c>
      <c r="D208" s="371">
        <v>31</v>
      </c>
      <c r="E208" s="394"/>
      <c r="F208" s="372">
        <f t="shared" si="2"/>
        <v>0</v>
      </c>
    </row>
    <row r="209" spans="1:6" s="359" customFormat="1" ht="56.25" x14ac:dyDescent="0.25">
      <c r="A209" s="369" t="s">
        <v>694</v>
      </c>
      <c r="B209" s="370" t="s">
        <v>695</v>
      </c>
      <c r="C209" s="369" t="s">
        <v>186</v>
      </c>
      <c r="D209" s="371">
        <v>11</v>
      </c>
      <c r="E209" s="394"/>
      <c r="F209" s="372">
        <f t="shared" si="2"/>
        <v>0</v>
      </c>
    </row>
    <row r="210" spans="1:6" s="359" customFormat="1" ht="56.25" x14ac:dyDescent="0.25">
      <c r="A210" s="369" t="s">
        <v>696</v>
      </c>
      <c r="B210" s="370" t="s">
        <v>697</v>
      </c>
      <c r="C210" s="369" t="s">
        <v>186</v>
      </c>
      <c r="D210" s="371">
        <v>1</v>
      </c>
      <c r="E210" s="394"/>
      <c r="F210" s="372">
        <f t="shared" si="2"/>
        <v>0</v>
      </c>
    </row>
    <row r="211" spans="1:6" s="359" customFormat="1" ht="33.75" x14ac:dyDescent="0.25">
      <c r="A211" s="369" t="s">
        <v>698</v>
      </c>
      <c r="B211" s="370" t="s">
        <v>699</v>
      </c>
      <c r="C211" s="369" t="s">
        <v>186</v>
      </c>
      <c r="D211" s="371">
        <v>9</v>
      </c>
      <c r="E211" s="394"/>
      <c r="F211" s="372">
        <f t="shared" si="2"/>
        <v>0</v>
      </c>
    </row>
    <row r="212" spans="1:6" s="359" customFormat="1" ht="67.5" x14ac:dyDescent="0.25">
      <c r="A212" s="369" t="s">
        <v>700</v>
      </c>
      <c r="B212" s="370" t="s">
        <v>701</v>
      </c>
      <c r="C212" s="369" t="s">
        <v>186</v>
      </c>
      <c r="D212" s="371">
        <v>10</v>
      </c>
      <c r="E212" s="394"/>
      <c r="F212" s="372">
        <f t="shared" si="2"/>
        <v>0</v>
      </c>
    </row>
    <row r="213" spans="1:6" s="359" customFormat="1" ht="45" x14ac:dyDescent="0.25">
      <c r="A213" s="369" t="s">
        <v>702</v>
      </c>
      <c r="B213" s="370" t="s">
        <v>703</v>
      </c>
      <c r="C213" s="369" t="s">
        <v>186</v>
      </c>
      <c r="D213" s="371">
        <v>49</v>
      </c>
      <c r="E213" s="394"/>
      <c r="F213" s="372">
        <f t="shared" si="2"/>
        <v>0</v>
      </c>
    </row>
    <row r="214" spans="1:6" s="359" customFormat="1" ht="56.25" x14ac:dyDescent="0.25">
      <c r="A214" s="369" t="s">
        <v>704</v>
      </c>
      <c r="B214" s="370" t="s">
        <v>705</v>
      </c>
      <c r="C214" s="369" t="s">
        <v>186</v>
      </c>
      <c r="D214" s="371">
        <v>104</v>
      </c>
      <c r="E214" s="394"/>
      <c r="F214" s="372">
        <f t="shared" si="2"/>
        <v>0</v>
      </c>
    </row>
    <row r="215" spans="1:6" s="359" customFormat="1" ht="56.25" x14ac:dyDescent="0.25">
      <c r="A215" s="369" t="s">
        <v>706</v>
      </c>
      <c r="B215" s="370" t="s">
        <v>707</v>
      </c>
      <c r="C215" s="369" t="s">
        <v>186</v>
      </c>
      <c r="D215" s="371">
        <v>5</v>
      </c>
      <c r="E215" s="394"/>
      <c r="F215" s="372">
        <f t="shared" si="2"/>
        <v>0</v>
      </c>
    </row>
    <row r="216" spans="1:6" s="359" customFormat="1" ht="56.25" x14ac:dyDescent="0.25">
      <c r="A216" s="369" t="s">
        <v>708</v>
      </c>
      <c r="B216" s="370" t="s">
        <v>709</v>
      </c>
      <c r="C216" s="369" t="s">
        <v>186</v>
      </c>
      <c r="D216" s="371">
        <v>10</v>
      </c>
      <c r="E216" s="394"/>
      <c r="F216" s="372">
        <f t="shared" si="2"/>
        <v>0</v>
      </c>
    </row>
    <row r="217" spans="1:6" s="359" customFormat="1" ht="56.25" x14ac:dyDescent="0.25">
      <c r="A217" s="369" t="s">
        <v>710</v>
      </c>
      <c r="B217" s="370" t="s">
        <v>711</v>
      </c>
      <c r="C217" s="369" t="s">
        <v>186</v>
      </c>
      <c r="D217" s="371">
        <v>8</v>
      </c>
      <c r="E217" s="394"/>
      <c r="F217" s="372">
        <f t="shared" si="2"/>
        <v>0</v>
      </c>
    </row>
    <row r="218" spans="1:6" s="359" customFormat="1" ht="12.75" x14ac:dyDescent="0.25">
      <c r="A218" s="369" t="s">
        <v>712</v>
      </c>
      <c r="B218" s="370" t="s">
        <v>1379</v>
      </c>
      <c r="C218" s="369" t="s">
        <v>194</v>
      </c>
      <c r="D218" s="371">
        <v>1</v>
      </c>
      <c r="E218" s="394"/>
      <c r="F218" s="372">
        <f t="shared" si="2"/>
        <v>0</v>
      </c>
    </row>
    <row r="219" spans="1:6" s="359" customFormat="1" ht="12.75" x14ac:dyDescent="0.25">
      <c r="A219" s="365" t="s">
        <v>713</v>
      </c>
      <c r="B219" s="366" t="s">
        <v>714</v>
      </c>
      <c r="C219" s="367"/>
      <c r="D219" s="373"/>
      <c r="E219" s="374"/>
      <c r="F219" s="374"/>
    </row>
    <row r="220" spans="1:6" s="359" customFormat="1" ht="101.25" x14ac:dyDescent="0.25">
      <c r="A220" s="369" t="s">
        <v>715</v>
      </c>
      <c r="B220" s="370" t="s">
        <v>716</v>
      </c>
      <c r="C220" s="369" t="s">
        <v>186</v>
      </c>
      <c r="D220" s="371">
        <v>1</v>
      </c>
      <c r="E220" s="394"/>
      <c r="F220" s="372">
        <f t="shared" si="2"/>
        <v>0</v>
      </c>
    </row>
    <row r="221" spans="1:6" s="359" customFormat="1" ht="67.5" x14ac:dyDescent="0.25">
      <c r="A221" s="369" t="s">
        <v>717</v>
      </c>
      <c r="B221" s="370" t="s">
        <v>718</v>
      </c>
      <c r="C221" s="369" t="s">
        <v>186</v>
      </c>
      <c r="D221" s="371">
        <v>1</v>
      </c>
      <c r="E221" s="394"/>
      <c r="F221" s="372">
        <f t="shared" si="2"/>
        <v>0</v>
      </c>
    </row>
    <row r="222" spans="1:6" s="359" customFormat="1" ht="45" x14ac:dyDescent="0.25">
      <c r="A222" s="369" t="s">
        <v>719</v>
      </c>
      <c r="B222" s="370" t="s">
        <v>720</v>
      </c>
      <c r="C222" s="369" t="s">
        <v>186</v>
      </c>
      <c r="D222" s="371">
        <v>2</v>
      </c>
      <c r="E222" s="394"/>
      <c r="F222" s="372">
        <f t="shared" si="2"/>
        <v>0</v>
      </c>
    </row>
    <row r="223" spans="1:6" s="359" customFormat="1" ht="45" x14ac:dyDescent="0.25">
      <c r="A223" s="369" t="s">
        <v>721</v>
      </c>
      <c r="B223" s="370" t="s">
        <v>722</v>
      </c>
      <c r="C223" s="369" t="s">
        <v>186</v>
      </c>
      <c r="D223" s="371">
        <v>2</v>
      </c>
      <c r="E223" s="394"/>
      <c r="F223" s="372">
        <f t="shared" si="2"/>
        <v>0</v>
      </c>
    </row>
    <row r="224" spans="1:6" s="359" customFormat="1" ht="45" x14ac:dyDescent="0.25">
      <c r="A224" s="369" t="s">
        <v>723</v>
      </c>
      <c r="B224" s="370" t="s">
        <v>724</v>
      </c>
      <c r="C224" s="369" t="s">
        <v>186</v>
      </c>
      <c r="D224" s="371">
        <v>1</v>
      </c>
      <c r="E224" s="394"/>
      <c r="F224" s="372">
        <f t="shared" si="2"/>
        <v>0</v>
      </c>
    </row>
    <row r="225" spans="1:6" s="359" customFormat="1" ht="56.25" x14ac:dyDescent="0.25">
      <c r="A225" s="369" t="s">
        <v>725</v>
      </c>
      <c r="B225" s="370" t="s">
        <v>726</v>
      </c>
      <c r="C225" s="369" t="s">
        <v>186</v>
      </c>
      <c r="D225" s="371">
        <v>1</v>
      </c>
      <c r="E225" s="394"/>
      <c r="F225" s="372">
        <f t="shared" si="2"/>
        <v>0</v>
      </c>
    </row>
    <row r="226" spans="1:6" s="359" customFormat="1" ht="33.75" x14ac:dyDescent="0.25">
      <c r="A226" s="369" t="s">
        <v>727</v>
      </c>
      <c r="B226" s="370" t="s">
        <v>728</v>
      </c>
      <c r="C226" s="369" t="s">
        <v>186</v>
      </c>
      <c r="D226" s="371">
        <v>1</v>
      </c>
      <c r="E226" s="394"/>
      <c r="F226" s="372">
        <f t="shared" si="2"/>
        <v>0</v>
      </c>
    </row>
    <row r="227" spans="1:6" s="359" customFormat="1" ht="12.75" x14ac:dyDescent="0.25">
      <c r="A227" s="365" t="s">
        <v>729</v>
      </c>
      <c r="B227" s="366" t="s">
        <v>193</v>
      </c>
      <c r="C227" s="367"/>
      <c r="D227" s="373"/>
      <c r="E227" s="374"/>
      <c r="F227" s="374"/>
    </row>
    <row r="228" spans="1:6" s="359" customFormat="1" ht="12.75" x14ac:dyDescent="0.25">
      <c r="A228" s="375" t="s">
        <v>730</v>
      </c>
      <c r="B228" s="376" t="s">
        <v>731</v>
      </c>
      <c r="C228" s="377"/>
      <c r="D228" s="378"/>
      <c r="E228" s="379"/>
      <c r="F228" s="379"/>
    </row>
    <row r="229" spans="1:6" s="359" customFormat="1" ht="56.25" x14ac:dyDescent="0.25">
      <c r="A229" s="369" t="s">
        <v>732</v>
      </c>
      <c r="B229" s="370" t="s">
        <v>733</v>
      </c>
      <c r="C229" s="369" t="s">
        <v>186</v>
      </c>
      <c r="D229" s="371">
        <v>350</v>
      </c>
      <c r="E229" s="394"/>
      <c r="F229" s="372">
        <f t="shared" si="2"/>
        <v>0</v>
      </c>
    </row>
    <row r="230" spans="1:6" s="359" customFormat="1" ht="45" x14ac:dyDescent="0.25">
      <c r="A230" s="369" t="s">
        <v>734</v>
      </c>
      <c r="B230" s="370" t="s">
        <v>735</v>
      </c>
      <c r="C230" s="369" t="s">
        <v>186</v>
      </c>
      <c r="D230" s="371">
        <v>42</v>
      </c>
      <c r="E230" s="394"/>
      <c r="F230" s="372">
        <f t="shared" si="2"/>
        <v>0</v>
      </c>
    </row>
    <row r="231" spans="1:6" s="359" customFormat="1" ht="56.25" x14ac:dyDescent="0.25">
      <c r="A231" s="369" t="s">
        <v>736</v>
      </c>
      <c r="B231" s="370" t="s">
        <v>737</v>
      </c>
      <c r="C231" s="369" t="s">
        <v>186</v>
      </c>
      <c r="D231" s="371">
        <v>58</v>
      </c>
      <c r="E231" s="394"/>
      <c r="F231" s="372">
        <f t="shared" si="2"/>
        <v>0</v>
      </c>
    </row>
    <row r="232" spans="1:6" s="359" customFormat="1" ht="12.75" x14ac:dyDescent="0.25">
      <c r="A232" s="375" t="s">
        <v>738</v>
      </c>
      <c r="B232" s="376" t="s">
        <v>739</v>
      </c>
      <c r="C232" s="377"/>
      <c r="D232" s="378"/>
      <c r="E232" s="379"/>
      <c r="F232" s="379"/>
    </row>
    <row r="233" spans="1:6" s="359" customFormat="1" ht="67.5" x14ac:dyDescent="0.25">
      <c r="A233" s="369" t="s">
        <v>740</v>
      </c>
      <c r="B233" s="370" t="s">
        <v>741</v>
      </c>
      <c r="C233" s="369" t="s">
        <v>186</v>
      </c>
      <c r="D233" s="371">
        <v>151</v>
      </c>
      <c r="E233" s="394"/>
      <c r="F233" s="372">
        <f t="shared" si="2"/>
        <v>0</v>
      </c>
    </row>
    <row r="234" spans="1:6" s="359" customFormat="1" ht="78.75" x14ac:dyDescent="0.25">
      <c r="A234" s="369" t="s">
        <v>1243</v>
      </c>
      <c r="B234" s="370" t="s">
        <v>743</v>
      </c>
      <c r="C234" s="369" t="s">
        <v>186</v>
      </c>
      <c r="D234" s="371">
        <v>98</v>
      </c>
      <c r="E234" s="394"/>
      <c r="F234" s="372">
        <f t="shared" si="2"/>
        <v>0</v>
      </c>
    </row>
    <row r="235" spans="1:6" s="359" customFormat="1" ht="56.25" x14ac:dyDescent="0.25">
      <c r="A235" s="369" t="s">
        <v>742</v>
      </c>
      <c r="B235" s="370" t="s">
        <v>744</v>
      </c>
      <c r="C235" s="369" t="s">
        <v>186</v>
      </c>
      <c r="D235" s="371">
        <v>3</v>
      </c>
      <c r="E235" s="394"/>
      <c r="F235" s="372">
        <f t="shared" si="2"/>
        <v>0</v>
      </c>
    </row>
    <row r="236" spans="1:6" s="359" customFormat="1" ht="12.75" x14ac:dyDescent="0.25">
      <c r="A236" s="375" t="s">
        <v>745</v>
      </c>
      <c r="B236" s="376" t="s">
        <v>746</v>
      </c>
      <c r="C236" s="377"/>
      <c r="D236" s="378"/>
      <c r="E236" s="379"/>
      <c r="F236" s="379"/>
    </row>
    <row r="237" spans="1:6" s="359" customFormat="1" ht="67.5" x14ac:dyDescent="0.25">
      <c r="A237" s="369" t="s">
        <v>747</v>
      </c>
      <c r="B237" s="370" t="s">
        <v>748</v>
      </c>
      <c r="C237" s="369" t="s">
        <v>186</v>
      </c>
      <c r="D237" s="371">
        <v>3</v>
      </c>
      <c r="E237" s="394"/>
      <c r="F237" s="372">
        <f t="shared" si="2"/>
        <v>0</v>
      </c>
    </row>
    <row r="238" spans="1:6" s="359" customFormat="1" ht="67.5" x14ac:dyDescent="0.25">
      <c r="A238" s="369" t="s">
        <v>749</v>
      </c>
      <c r="B238" s="370" t="s">
        <v>750</v>
      </c>
      <c r="C238" s="369" t="s">
        <v>186</v>
      </c>
      <c r="D238" s="371">
        <v>1</v>
      </c>
      <c r="E238" s="394"/>
      <c r="F238" s="372">
        <f t="shared" si="2"/>
        <v>0</v>
      </c>
    </row>
    <row r="239" spans="1:6" s="359" customFormat="1" ht="67.5" x14ac:dyDescent="0.25">
      <c r="A239" s="369" t="s">
        <v>751</v>
      </c>
      <c r="B239" s="370" t="s">
        <v>752</v>
      </c>
      <c r="C239" s="369" t="s">
        <v>186</v>
      </c>
      <c r="D239" s="371">
        <v>2</v>
      </c>
      <c r="E239" s="394"/>
      <c r="F239" s="372">
        <f t="shared" si="2"/>
        <v>0</v>
      </c>
    </row>
    <row r="240" spans="1:6" s="359" customFormat="1" ht="67.5" x14ac:dyDescent="0.25">
      <c r="A240" s="369" t="s">
        <v>753</v>
      </c>
      <c r="B240" s="370" t="s">
        <v>754</v>
      </c>
      <c r="C240" s="369" t="s">
        <v>186</v>
      </c>
      <c r="D240" s="371">
        <v>1</v>
      </c>
      <c r="E240" s="394"/>
      <c r="F240" s="372">
        <f t="shared" si="2"/>
        <v>0</v>
      </c>
    </row>
    <row r="241" spans="1:6" s="359" customFormat="1" ht="12.75" x14ac:dyDescent="0.25">
      <c r="A241" s="375" t="s">
        <v>755</v>
      </c>
      <c r="B241" s="376" t="s">
        <v>756</v>
      </c>
      <c r="C241" s="377"/>
      <c r="D241" s="378"/>
      <c r="E241" s="379"/>
      <c r="F241" s="379"/>
    </row>
    <row r="242" spans="1:6" s="359" customFormat="1" ht="45" x14ac:dyDescent="0.25">
      <c r="A242" s="369" t="s">
        <v>757</v>
      </c>
      <c r="B242" s="370" t="s">
        <v>758</v>
      </c>
      <c r="C242" s="369" t="s">
        <v>186</v>
      </c>
      <c r="D242" s="371">
        <v>144</v>
      </c>
      <c r="E242" s="394"/>
      <c r="F242" s="372">
        <f t="shared" si="2"/>
        <v>0</v>
      </c>
    </row>
    <row r="243" spans="1:6" s="359" customFormat="1" ht="45" x14ac:dyDescent="0.25">
      <c r="A243" s="369" t="s">
        <v>759</v>
      </c>
      <c r="B243" s="370" t="s">
        <v>760</v>
      </c>
      <c r="C243" s="369" t="s">
        <v>186</v>
      </c>
      <c r="D243" s="371">
        <v>2</v>
      </c>
      <c r="E243" s="394"/>
      <c r="F243" s="372">
        <f t="shared" si="2"/>
        <v>0</v>
      </c>
    </row>
    <row r="244" spans="1:6" s="359" customFormat="1" ht="45" x14ac:dyDescent="0.25">
      <c r="A244" s="369" t="s">
        <v>761</v>
      </c>
      <c r="B244" s="370" t="s">
        <v>762</v>
      </c>
      <c r="C244" s="369" t="s">
        <v>186</v>
      </c>
      <c r="D244" s="371">
        <v>1</v>
      </c>
      <c r="E244" s="394"/>
      <c r="F244" s="372">
        <f t="shared" si="2"/>
        <v>0</v>
      </c>
    </row>
    <row r="245" spans="1:6" s="359" customFormat="1" ht="45" x14ac:dyDescent="0.25">
      <c r="A245" s="369" t="s">
        <v>763</v>
      </c>
      <c r="B245" s="370" t="s">
        <v>764</v>
      </c>
      <c r="C245" s="369" t="s">
        <v>186</v>
      </c>
      <c r="D245" s="371">
        <v>1</v>
      </c>
      <c r="E245" s="394"/>
      <c r="F245" s="372">
        <f t="shared" si="2"/>
        <v>0</v>
      </c>
    </row>
    <row r="246" spans="1:6" s="359" customFormat="1" ht="45" x14ac:dyDescent="0.25">
      <c r="A246" s="369" t="s">
        <v>765</v>
      </c>
      <c r="B246" s="370" t="s">
        <v>766</v>
      </c>
      <c r="C246" s="369" t="s">
        <v>186</v>
      </c>
      <c r="D246" s="371">
        <v>1</v>
      </c>
      <c r="E246" s="394"/>
      <c r="F246" s="372">
        <f t="shared" si="2"/>
        <v>0</v>
      </c>
    </row>
    <row r="247" spans="1:6" s="359" customFormat="1" ht="45" x14ac:dyDescent="0.25">
      <c r="A247" s="369" t="s">
        <v>767</v>
      </c>
      <c r="B247" s="370" t="s">
        <v>768</v>
      </c>
      <c r="C247" s="369" t="s">
        <v>186</v>
      </c>
      <c r="D247" s="371">
        <v>1</v>
      </c>
      <c r="E247" s="394"/>
      <c r="F247" s="372">
        <f t="shared" si="2"/>
        <v>0</v>
      </c>
    </row>
    <row r="248" spans="1:6" s="359" customFormat="1" ht="45" x14ac:dyDescent="0.25">
      <c r="A248" s="369" t="s">
        <v>769</v>
      </c>
      <c r="B248" s="370" t="s">
        <v>770</v>
      </c>
      <c r="C248" s="369" t="s">
        <v>186</v>
      </c>
      <c r="D248" s="371">
        <v>1</v>
      </c>
      <c r="E248" s="394"/>
      <c r="F248" s="372">
        <f t="shared" si="2"/>
        <v>0</v>
      </c>
    </row>
    <row r="249" spans="1:6" s="359" customFormat="1" ht="12.75" x14ac:dyDescent="0.25">
      <c r="A249" s="375" t="s">
        <v>771</v>
      </c>
      <c r="B249" s="376" t="s">
        <v>772</v>
      </c>
      <c r="C249" s="377"/>
      <c r="D249" s="378"/>
      <c r="E249" s="379"/>
      <c r="F249" s="379"/>
    </row>
    <row r="250" spans="1:6" s="359" customFormat="1" ht="33.75" x14ac:dyDescent="0.25">
      <c r="A250" s="369" t="s">
        <v>773</v>
      </c>
      <c r="B250" s="370" t="s">
        <v>774</v>
      </c>
      <c r="C250" s="369" t="s">
        <v>1239</v>
      </c>
      <c r="D250" s="371">
        <v>108</v>
      </c>
      <c r="E250" s="394"/>
      <c r="F250" s="372">
        <f t="shared" si="2"/>
        <v>0</v>
      </c>
    </row>
    <row r="251" spans="1:6" s="359" customFormat="1" ht="33.75" x14ac:dyDescent="0.25">
      <c r="A251" s="369" t="s">
        <v>775</v>
      </c>
      <c r="B251" s="370" t="s">
        <v>776</v>
      </c>
      <c r="C251" s="369" t="s">
        <v>1239</v>
      </c>
      <c r="D251" s="371">
        <v>15</v>
      </c>
      <c r="E251" s="394"/>
      <c r="F251" s="372">
        <f t="shared" si="2"/>
        <v>0</v>
      </c>
    </row>
    <row r="252" spans="1:6" s="359" customFormat="1" ht="33.75" x14ac:dyDescent="0.25">
      <c r="A252" s="369" t="s">
        <v>777</v>
      </c>
      <c r="B252" s="370" t="s">
        <v>778</v>
      </c>
      <c r="C252" s="369" t="s">
        <v>1239</v>
      </c>
      <c r="D252" s="371">
        <v>29</v>
      </c>
      <c r="E252" s="394"/>
      <c r="F252" s="372">
        <f t="shared" si="2"/>
        <v>0</v>
      </c>
    </row>
    <row r="253" spans="1:6" s="359" customFormat="1" ht="33.75" x14ac:dyDescent="0.25">
      <c r="A253" s="369" t="s">
        <v>779</v>
      </c>
      <c r="B253" s="370" t="s">
        <v>780</v>
      </c>
      <c r="C253" s="369" t="s">
        <v>1239</v>
      </c>
      <c r="D253" s="371">
        <v>100</v>
      </c>
      <c r="E253" s="394"/>
      <c r="F253" s="372">
        <f t="shared" si="2"/>
        <v>0</v>
      </c>
    </row>
    <row r="254" spans="1:6" s="359" customFormat="1" ht="33.75" x14ac:dyDescent="0.25">
      <c r="A254" s="369" t="s">
        <v>781</v>
      </c>
      <c r="B254" s="370" t="s">
        <v>782</v>
      </c>
      <c r="C254" s="369" t="s">
        <v>1239</v>
      </c>
      <c r="D254" s="371">
        <v>100</v>
      </c>
      <c r="E254" s="394"/>
      <c r="F254" s="372">
        <f t="shared" si="2"/>
        <v>0</v>
      </c>
    </row>
    <row r="255" spans="1:6" s="359" customFormat="1" ht="33.75" x14ac:dyDescent="0.25">
      <c r="A255" s="369" t="s">
        <v>783</v>
      </c>
      <c r="B255" s="370" t="s">
        <v>784</v>
      </c>
      <c r="C255" s="369" t="s">
        <v>1239</v>
      </c>
      <c r="D255" s="371">
        <v>100</v>
      </c>
      <c r="E255" s="394"/>
      <c r="F255" s="372">
        <f t="shared" si="2"/>
        <v>0</v>
      </c>
    </row>
    <row r="256" spans="1:6" s="359" customFormat="1" ht="12.75" x14ac:dyDescent="0.25">
      <c r="A256" s="375" t="s">
        <v>785</v>
      </c>
      <c r="B256" s="376" t="s">
        <v>786</v>
      </c>
      <c r="C256" s="377"/>
      <c r="D256" s="378"/>
      <c r="E256" s="379"/>
      <c r="F256" s="379"/>
    </row>
    <row r="257" spans="1:6" s="359" customFormat="1" ht="33.75" x14ac:dyDescent="0.25">
      <c r="A257" s="369" t="s">
        <v>787</v>
      </c>
      <c r="B257" s="370" t="s">
        <v>788</v>
      </c>
      <c r="C257" s="369" t="s">
        <v>186</v>
      </c>
      <c r="D257" s="371">
        <v>180</v>
      </c>
      <c r="E257" s="394"/>
      <c r="F257" s="372">
        <f t="shared" si="2"/>
        <v>0</v>
      </c>
    </row>
    <row r="258" spans="1:6" s="359" customFormat="1" ht="33.75" x14ac:dyDescent="0.25">
      <c r="A258" s="369" t="s">
        <v>789</v>
      </c>
      <c r="B258" s="370" t="s">
        <v>790</v>
      </c>
      <c r="C258" s="369" t="s">
        <v>186</v>
      </c>
      <c r="D258" s="371">
        <v>16</v>
      </c>
      <c r="E258" s="394"/>
      <c r="F258" s="372">
        <f t="shared" si="2"/>
        <v>0</v>
      </c>
    </row>
    <row r="259" spans="1:6" s="359" customFormat="1" ht="22.5" x14ac:dyDescent="0.25">
      <c r="A259" s="369" t="s">
        <v>791</v>
      </c>
      <c r="B259" s="370" t="s">
        <v>792</v>
      </c>
      <c r="C259" s="369" t="s">
        <v>186</v>
      </c>
      <c r="D259" s="371">
        <v>154</v>
      </c>
      <c r="E259" s="394"/>
      <c r="F259" s="372">
        <f t="shared" si="2"/>
        <v>0</v>
      </c>
    </row>
    <row r="260" spans="1:6" s="359" customFormat="1" ht="12.75" x14ac:dyDescent="0.25">
      <c r="A260" s="375" t="s">
        <v>793</v>
      </c>
      <c r="B260" s="376" t="s">
        <v>794</v>
      </c>
      <c r="C260" s="377"/>
      <c r="D260" s="378"/>
      <c r="E260" s="379"/>
      <c r="F260" s="379"/>
    </row>
    <row r="261" spans="1:6" s="359" customFormat="1" ht="33.75" x14ac:dyDescent="0.25">
      <c r="A261" s="369" t="s">
        <v>795</v>
      </c>
      <c r="B261" s="370" t="s">
        <v>796</v>
      </c>
      <c r="C261" s="369" t="s">
        <v>186</v>
      </c>
      <c r="D261" s="371">
        <v>1</v>
      </c>
      <c r="E261" s="394"/>
      <c r="F261" s="372">
        <f t="shared" si="2"/>
        <v>0</v>
      </c>
    </row>
    <row r="262" spans="1:6" s="359" customFormat="1" ht="22.5" x14ac:dyDescent="0.25">
      <c r="A262" s="369" t="s">
        <v>797</v>
      </c>
      <c r="B262" s="370" t="s">
        <v>798</v>
      </c>
      <c r="C262" s="369" t="s">
        <v>186</v>
      </c>
      <c r="D262" s="371">
        <v>79</v>
      </c>
      <c r="E262" s="394"/>
      <c r="F262" s="372">
        <f t="shared" si="2"/>
        <v>0</v>
      </c>
    </row>
    <row r="263" spans="1:6" s="359" customFormat="1" ht="12.75" x14ac:dyDescent="0.25">
      <c r="A263" s="369" t="s">
        <v>799</v>
      </c>
      <c r="B263" s="370" t="s">
        <v>800</v>
      </c>
      <c r="C263" s="369" t="s">
        <v>186</v>
      </c>
      <c r="D263" s="371">
        <v>6</v>
      </c>
      <c r="E263" s="394"/>
      <c r="F263" s="372">
        <f t="shared" si="2"/>
        <v>0</v>
      </c>
    </row>
    <row r="264" spans="1:6" s="359" customFormat="1" ht="33.75" x14ac:dyDescent="0.25">
      <c r="A264" s="369" t="s">
        <v>801</v>
      </c>
      <c r="B264" s="370" t="s">
        <v>802</v>
      </c>
      <c r="C264" s="369" t="s">
        <v>186</v>
      </c>
      <c r="D264" s="371">
        <v>13</v>
      </c>
      <c r="E264" s="394"/>
      <c r="F264" s="372">
        <f t="shared" si="2"/>
        <v>0</v>
      </c>
    </row>
    <row r="265" spans="1:6" s="359" customFormat="1" ht="33.75" x14ac:dyDescent="0.25">
      <c r="A265" s="369" t="s">
        <v>803</v>
      </c>
      <c r="B265" s="370" t="s">
        <v>804</v>
      </c>
      <c r="C265" s="369" t="s">
        <v>186</v>
      </c>
      <c r="D265" s="371">
        <v>13</v>
      </c>
      <c r="E265" s="394"/>
      <c r="F265" s="372">
        <f t="shared" si="2"/>
        <v>0</v>
      </c>
    </row>
    <row r="266" spans="1:6" s="359" customFormat="1" ht="33.75" x14ac:dyDescent="0.25">
      <c r="A266" s="369" t="s">
        <v>805</v>
      </c>
      <c r="B266" s="370" t="s">
        <v>806</v>
      </c>
      <c r="C266" s="369" t="s">
        <v>186</v>
      </c>
      <c r="D266" s="371">
        <v>79</v>
      </c>
      <c r="E266" s="394"/>
      <c r="F266" s="372">
        <f t="shared" si="2"/>
        <v>0</v>
      </c>
    </row>
    <row r="267" spans="1:6" s="359" customFormat="1" ht="33.75" x14ac:dyDescent="0.25">
      <c r="A267" s="369" t="s">
        <v>807</v>
      </c>
      <c r="B267" s="370" t="s">
        <v>808</v>
      </c>
      <c r="C267" s="369" t="s">
        <v>186</v>
      </c>
      <c r="D267" s="371">
        <v>13</v>
      </c>
      <c r="E267" s="394"/>
      <c r="F267" s="372">
        <f t="shared" si="2"/>
        <v>0</v>
      </c>
    </row>
    <row r="268" spans="1:6" s="359" customFormat="1" ht="12.75" x14ac:dyDescent="0.25">
      <c r="A268" s="375" t="s">
        <v>809</v>
      </c>
      <c r="B268" s="376" t="s">
        <v>810</v>
      </c>
      <c r="C268" s="377"/>
      <c r="D268" s="378"/>
      <c r="E268" s="379"/>
      <c r="F268" s="379"/>
    </row>
    <row r="269" spans="1:6" s="359" customFormat="1" ht="22.5" x14ac:dyDescent="0.25">
      <c r="A269" s="369" t="s">
        <v>811</v>
      </c>
      <c r="B269" s="370" t="s">
        <v>812</v>
      </c>
      <c r="C269" s="369" t="s">
        <v>186</v>
      </c>
      <c r="D269" s="371">
        <v>1</v>
      </c>
      <c r="E269" s="394"/>
      <c r="F269" s="372">
        <f t="shared" si="2"/>
        <v>0</v>
      </c>
    </row>
    <row r="270" spans="1:6" s="359" customFormat="1" ht="33.75" x14ac:dyDescent="0.25">
      <c r="A270" s="369" t="s">
        <v>813</v>
      </c>
      <c r="B270" s="370" t="s">
        <v>814</v>
      </c>
      <c r="C270" s="369" t="s">
        <v>186</v>
      </c>
      <c r="D270" s="371">
        <v>1</v>
      </c>
      <c r="E270" s="394"/>
      <c r="F270" s="372">
        <f t="shared" si="2"/>
        <v>0</v>
      </c>
    </row>
    <row r="271" spans="1:6" s="359" customFormat="1" ht="22.5" x14ac:dyDescent="0.25">
      <c r="A271" s="369" t="s">
        <v>815</v>
      </c>
      <c r="B271" s="370" t="s">
        <v>816</v>
      </c>
      <c r="C271" s="369" t="s">
        <v>186</v>
      </c>
      <c r="D271" s="371">
        <v>45</v>
      </c>
      <c r="E271" s="394"/>
      <c r="F271" s="372">
        <f t="shared" si="2"/>
        <v>0</v>
      </c>
    </row>
    <row r="272" spans="1:6" s="359" customFormat="1" ht="12.75" x14ac:dyDescent="0.25">
      <c r="A272" s="375" t="s">
        <v>817</v>
      </c>
      <c r="B272" s="376" t="s">
        <v>818</v>
      </c>
      <c r="C272" s="377"/>
      <c r="D272" s="378"/>
      <c r="E272" s="379"/>
      <c r="F272" s="379"/>
    </row>
    <row r="273" spans="1:6" s="359" customFormat="1" ht="12.75" x14ac:dyDescent="0.25">
      <c r="A273" s="369" t="s">
        <v>819</v>
      </c>
      <c r="B273" s="370" t="s">
        <v>820</v>
      </c>
      <c r="C273" s="369" t="s">
        <v>1239</v>
      </c>
      <c r="D273" s="371">
        <v>5292</v>
      </c>
      <c r="E273" s="394"/>
      <c r="F273" s="372">
        <f t="shared" si="2"/>
        <v>0</v>
      </c>
    </row>
    <row r="274" spans="1:6" s="359" customFormat="1" ht="45" x14ac:dyDescent="0.25">
      <c r="A274" s="369" t="s">
        <v>821</v>
      </c>
      <c r="B274" s="370" t="s">
        <v>822</v>
      </c>
      <c r="C274" s="369" t="s">
        <v>186</v>
      </c>
      <c r="D274" s="371">
        <v>98</v>
      </c>
      <c r="E274" s="394"/>
      <c r="F274" s="372">
        <f t="shared" si="2"/>
        <v>0</v>
      </c>
    </row>
    <row r="275" spans="1:6" s="359" customFormat="1" ht="56.25" x14ac:dyDescent="0.25">
      <c r="A275" s="369" t="s">
        <v>823</v>
      </c>
      <c r="B275" s="370" t="s">
        <v>824</v>
      </c>
      <c r="C275" s="369" t="s">
        <v>186</v>
      </c>
      <c r="D275" s="371">
        <v>3</v>
      </c>
      <c r="E275" s="394"/>
      <c r="F275" s="372">
        <f t="shared" si="2"/>
        <v>0</v>
      </c>
    </row>
    <row r="276" spans="1:6" s="359" customFormat="1" ht="12.75" x14ac:dyDescent="0.25">
      <c r="A276" s="369" t="s">
        <v>825</v>
      </c>
      <c r="B276" s="370" t="s">
        <v>826</v>
      </c>
      <c r="C276" s="369" t="s">
        <v>186</v>
      </c>
      <c r="D276" s="371">
        <v>3</v>
      </c>
      <c r="E276" s="394"/>
      <c r="F276" s="372">
        <f t="shared" si="2"/>
        <v>0</v>
      </c>
    </row>
    <row r="277" spans="1:6" s="359" customFormat="1" ht="45" x14ac:dyDescent="0.25">
      <c r="A277" s="369" t="s">
        <v>827</v>
      </c>
      <c r="B277" s="370" t="s">
        <v>828</v>
      </c>
      <c r="C277" s="369" t="s">
        <v>186</v>
      </c>
      <c r="D277" s="371">
        <v>7</v>
      </c>
      <c r="E277" s="394"/>
      <c r="F277" s="372">
        <f t="shared" si="2"/>
        <v>0</v>
      </c>
    </row>
    <row r="278" spans="1:6" s="359" customFormat="1" ht="45" x14ac:dyDescent="0.25">
      <c r="A278" s="369" t="s">
        <v>829</v>
      </c>
      <c r="B278" s="370" t="s">
        <v>830</v>
      </c>
      <c r="C278" s="369" t="s">
        <v>186</v>
      </c>
      <c r="D278" s="371">
        <v>4</v>
      </c>
      <c r="E278" s="394"/>
      <c r="F278" s="372">
        <f t="shared" si="2"/>
        <v>0</v>
      </c>
    </row>
    <row r="279" spans="1:6" s="359" customFormat="1" ht="22.5" x14ac:dyDescent="0.25">
      <c r="A279" s="369" t="s">
        <v>831</v>
      </c>
      <c r="B279" s="370" t="s">
        <v>832</v>
      </c>
      <c r="C279" s="369" t="s">
        <v>186</v>
      </c>
      <c r="D279" s="371">
        <v>3</v>
      </c>
      <c r="E279" s="394"/>
      <c r="F279" s="372">
        <f t="shared" si="2"/>
        <v>0</v>
      </c>
    </row>
    <row r="280" spans="1:6" s="359" customFormat="1" ht="22.5" x14ac:dyDescent="0.25">
      <c r="A280" s="369" t="s">
        <v>833</v>
      </c>
      <c r="B280" s="370" t="s">
        <v>834</v>
      </c>
      <c r="C280" s="369" t="s">
        <v>186</v>
      </c>
      <c r="D280" s="371">
        <v>18</v>
      </c>
      <c r="E280" s="394"/>
      <c r="F280" s="372">
        <f t="shared" si="2"/>
        <v>0</v>
      </c>
    </row>
    <row r="281" spans="1:6" s="359" customFormat="1" ht="22.5" x14ac:dyDescent="0.25">
      <c r="A281" s="369" t="s">
        <v>835</v>
      </c>
      <c r="B281" s="370" t="s">
        <v>836</v>
      </c>
      <c r="C281" s="369" t="s">
        <v>186</v>
      </c>
      <c r="D281" s="371">
        <v>432</v>
      </c>
      <c r="E281" s="394"/>
      <c r="F281" s="372">
        <f t="shared" si="2"/>
        <v>0</v>
      </c>
    </row>
    <row r="282" spans="1:6" s="359" customFormat="1" ht="22.5" x14ac:dyDescent="0.25">
      <c r="A282" s="369" t="s">
        <v>837</v>
      </c>
      <c r="B282" s="370" t="s">
        <v>838</v>
      </c>
      <c r="C282" s="369" t="s">
        <v>1239</v>
      </c>
      <c r="D282" s="371">
        <v>106</v>
      </c>
      <c r="E282" s="394"/>
      <c r="F282" s="372">
        <f t="shared" si="2"/>
        <v>0</v>
      </c>
    </row>
    <row r="283" spans="1:6" s="359" customFormat="1" ht="22.5" x14ac:dyDescent="0.25">
      <c r="A283" s="369" t="s">
        <v>839</v>
      </c>
      <c r="B283" s="370" t="s">
        <v>840</v>
      </c>
      <c r="C283" s="369" t="s">
        <v>186</v>
      </c>
      <c r="D283" s="371">
        <v>6</v>
      </c>
      <c r="E283" s="394"/>
      <c r="F283" s="372">
        <f t="shared" si="2"/>
        <v>0</v>
      </c>
    </row>
    <row r="284" spans="1:6" s="359" customFormat="1" ht="22.5" x14ac:dyDescent="0.25">
      <c r="A284" s="369" t="s">
        <v>841</v>
      </c>
      <c r="B284" s="370" t="s">
        <v>842</v>
      </c>
      <c r="C284" s="369" t="s">
        <v>186</v>
      </c>
      <c r="D284" s="371">
        <v>36</v>
      </c>
      <c r="E284" s="394"/>
      <c r="F284" s="372">
        <f t="shared" si="2"/>
        <v>0</v>
      </c>
    </row>
    <row r="285" spans="1:6" s="359" customFormat="1" ht="22.5" x14ac:dyDescent="0.25">
      <c r="A285" s="369" t="s">
        <v>843</v>
      </c>
      <c r="B285" s="370" t="s">
        <v>844</v>
      </c>
      <c r="C285" s="369" t="s">
        <v>186</v>
      </c>
      <c r="D285" s="371">
        <v>72</v>
      </c>
      <c r="E285" s="394"/>
      <c r="F285" s="372">
        <f t="shared" si="2"/>
        <v>0</v>
      </c>
    </row>
    <row r="286" spans="1:6" s="359" customFormat="1" ht="45" x14ac:dyDescent="0.25">
      <c r="A286" s="369" t="s">
        <v>845</v>
      </c>
      <c r="B286" s="370" t="s">
        <v>846</v>
      </c>
      <c r="C286" s="369" t="s">
        <v>186</v>
      </c>
      <c r="D286" s="371">
        <v>1</v>
      </c>
      <c r="E286" s="394"/>
      <c r="F286" s="372">
        <f t="shared" si="2"/>
        <v>0</v>
      </c>
    </row>
    <row r="287" spans="1:6" s="359" customFormat="1" ht="12.75" x14ac:dyDescent="0.25">
      <c r="A287" s="369" t="s">
        <v>847</v>
      </c>
      <c r="B287" s="370" t="s">
        <v>848</v>
      </c>
      <c r="C287" s="369" t="s">
        <v>186</v>
      </c>
      <c r="D287" s="371">
        <v>98</v>
      </c>
      <c r="E287" s="394"/>
      <c r="F287" s="372">
        <f t="shared" si="2"/>
        <v>0</v>
      </c>
    </row>
    <row r="288" spans="1:6" s="359" customFormat="1" ht="45" x14ac:dyDescent="0.25">
      <c r="A288" s="369" t="s">
        <v>849</v>
      </c>
      <c r="B288" s="370" t="s">
        <v>850</v>
      </c>
      <c r="C288" s="369" t="s">
        <v>186</v>
      </c>
      <c r="D288" s="371">
        <v>45</v>
      </c>
      <c r="E288" s="394"/>
      <c r="F288" s="372">
        <f t="shared" si="2"/>
        <v>0</v>
      </c>
    </row>
    <row r="289" spans="1:6" s="359" customFormat="1" ht="56.25" x14ac:dyDescent="0.25">
      <c r="A289" s="369" t="s">
        <v>851</v>
      </c>
      <c r="B289" s="370" t="s">
        <v>852</v>
      </c>
      <c r="C289" s="369" t="s">
        <v>186</v>
      </c>
      <c r="D289" s="371">
        <v>3</v>
      </c>
      <c r="E289" s="394"/>
      <c r="F289" s="372">
        <f t="shared" si="2"/>
        <v>0</v>
      </c>
    </row>
    <row r="290" spans="1:6" s="359" customFormat="1" ht="22.5" x14ac:dyDescent="0.25">
      <c r="A290" s="369" t="s">
        <v>853</v>
      </c>
      <c r="B290" s="370" t="s">
        <v>854</v>
      </c>
      <c r="C290" s="369" t="s">
        <v>194</v>
      </c>
      <c r="D290" s="371">
        <v>1</v>
      </c>
      <c r="E290" s="394"/>
      <c r="F290" s="372">
        <f t="shared" si="2"/>
        <v>0</v>
      </c>
    </row>
    <row r="291" spans="1:6" s="359" customFormat="1" ht="12.75" x14ac:dyDescent="0.25">
      <c r="A291" s="365" t="s">
        <v>855</v>
      </c>
      <c r="B291" s="366" t="s">
        <v>856</v>
      </c>
      <c r="C291" s="367"/>
      <c r="D291" s="373"/>
      <c r="E291" s="374"/>
      <c r="F291" s="374"/>
    </row>
    <row r="292" spans="1:6" s="359" customFormat="1" ht="12.75" x14ac:dyDescent="0.25">
      <c r="A292" s="375" t="s">
        <v>857</v>
      </c>
      <c r="B292" s="376" t="s">
        <v>858</v>
      </c>
      <c r="C292" s="377"/>
      <c r="D292" s="378"/>
      <c r="E292" s="379"/>
      <c r="F292" s="379"/>
    </row>
    <row r="293" spans="1:6" s="359" customFormat="1" ht="112.5" x14ac:dyDescent="0.25">
      <c r="A293" s="369" t="s">
        <v>859</v>
      </c>
      <c r="B293" s="370" t="s">
        <v>860</v>
      </c>
      <c r="C293" s="369" t="s">
        <v>1239</v>
      </c>
      <c r="D293" s="371">
        <v>63.2</v>
      </c>
      <c r="E293" s="394"/>
      <c r="F293" s="372">
        <f t="shared" si="2"/>
        <v>0</v>
      </c>
    </row>
    <row r="294" spans="1:6" s="359" customFormat="1" ht="78.75" x14ac:dyDescent="0.25">
      <c r="A294" s="369" t="s">
        <v>861</v>
      </c>
      <c r="B294" s="370" t="s">
        <v>862</v>
      </c>
      <c r="C294" s="369" t="s">
        <v>186</v>
      </c>
      <c r="D294" s="371">
        <v>22</v>
      </c>
      <c r="E294" s="394"/>
      <c r="F294" s="372">
        <f t="shared" si="2"/>
        <v>0</v>
      </c>
    </row>
    <row r="295" spans="1:6" s="359" customFormat="1" ht="90" x14ac:dyDescent="0.25">
      <c r="A295" s="369" t="s">
        <v>863</v>
      </c>
      <c r="B295" s="370" t="s">
        <v>864</v>
      </c>
      <c r="C295" s="369" t="s">
        <v>1239</v>
      </c>
      <c r="D295" s="371">
        <v>28.9</v>
      </c>
      <c r="E295" s="394"/>
      <c r="F295" s="372">
        <f t="shared" si="2"/>
        <v>0</v>
      </c>
    </row>
    <row r="296" spans="1:6" s="359" customFormat="1" ht="78.75" x14ac:dyDescent="0.25">
      <c r="A296" s="369" t="s">
        <v>865</v>
      </c>
      <c r="B296" s="370" t="s">
        <v>866</v>
      </c>
      <c r="C296" s="369" t="s">
        <v>186</v>
      </c>
      <c r="D296" s="371">
        <v>11</v>
      </c>
      <c r="E296" s="394"/>
      <c r="F296" s="372">
        <f t="shared" si="2"/>
        <v>0</v>
      </c>
    </row>
    <row r="297" spans="1:6" s="359" customFormat="1" ht="90" x14ac:dyDescent="0.25">
      <c r="A297" s="369" t="s">
        <v>867</v>
      </c>
      <c r="B297" s="370" t="s">
        <v>868</v>
      </c>
      <c r="C297" s="369" t="s">
        <v>1239</v>
      </c>
      <c r="D297" s="371">
        <v>117.8</v>
      </c>
      <c r="E297" s="394"/>
      <c r="F297" s="372">
        <f t="shared" si="2"/>
        <v>0</v>
      </c>
    </row>
    <row r="298" spans="1:6" s="359" customFormat="1" ht="78.75" x14ac:dyDescent="0.25">
      <c r="A298" s="369" t="s">
        <v>869</v>
      </c>
      <c r="B298" s="370" t="s">
        <v>870</v>
      </c>
      <c r="C298" s="369" t="s">
        <v>186</v>
      </c>
      <c r="D298" s="371">
        <v>41</v>
      </c>
      <c r="E298" s="394"/>
      <c r="F298" s="372">
        <f t="shared" si="2"/>
        <v>0</v>
      </c>
    </row>
    <row r="299" spans="1:6" s="359" customFormat="1" ht="90" x14ac:dyDescent="0.25">
      <c r="A299" s="369" t="s">
        <v>871</v>
      </c>
      <c r="B299" s="370" t="s">
        <v>872</v>
      </c>
      <c r="C299" s="369" t="s">
        <v>1239</v>
      </c>
      <c r="D299" s="371">
        <v>206.4</v>
      </c>
      <c r="E299" s="394"/>
      <c r="F299" s="372">
        <f t="shared" si="2"/>
        <v>0</v>
      </c>
    </row>
    <row r="300" spans="1:6" s="359" customFormat="1" ht="78.75" x14ac:dyDescent="0.25">
      <c r="A300" s="369" t="s">
        <v>873</v>
      </c>
      <c r="B300" s="370" t="s">
        <v>874</v>
      </c>
      <c r="C300" s="369" t="s">
        <v>186</v>
      </c>
      <c r="D300" s="371">
        <v>70</v>
      </c>
      <c r="E300" s="394"/>
      <c r="F300" s="372">
        <f t="shared" si="2"/>
        <v>0</v>
      </c>
    </row>
    <row r="301" spans="1:6" s="359" customFormat="1" ht="90" x14ac:dyDescent="0.25">
      <c r="A301" s="369" t="s">
        <v>875</v>
      </c>
      <c r="B301" s="370" t="s">
        <v>876</v>
      </c>
      <c r="C301" s="369" t="s">
        <v>1239</v>
      </c>
      <c r="D301" s="371">
        <v>73.7</v>
      </c>
      <c r="E301" s="394"/>
      <c r="F301" s="372">
        <f t="shared" si="2"/>
        <v>0</v>
      </c>
    </row>
    <row r="302" spans="1:6" s="359" customFormat="1" ht="90" x14ac:dyDescent="0.25">
      <c r="A302" s="369" t="s">
        <v>877</v>
      </c>
      <c r="B302" s="370" t="s">
        <v>878</v>
      </c>
      <c r="C302" s="369" t="s">
        <v>186</v>
      </c>
      <c r="D302" s="371">
        <v>26</v>
      </c>
      <c r="E302" s="394"/>
      <c r="F302" s="372">
        <f t="shared" si="2"/>
        <v>0</v>
      </c>
    </row>
    <row r="303" spans="1:6" s="359" customFormat="1" ht="90" x14ac:dyDescent="0.25">
      <c r="A303" s="369" t="s">
        <v>879</v>
      </c>
      <c r="B303" s="370" t="s">
        <v>880</v>
      </c>
      <c r="C303" s="369" t="s">
        <v>1239</v>
      </c>
      <c r="D303" s="371">
        <v>250.1</v>
      </c>
      <c r="E303" s="394"/>
      <c r="F303" s="372">
        <f t="shared" si="2"/>
        <v>0</v>
      </c>
    </row>
    <row r="304" spans="1:6" s="359" customFormat="1" ht="90" x14ac:dyDescent="0.25">
      <c r="A304" s="369" t="s">
        <v>881</v>
      </c>
      <c r="B304" s="370" t="s">
        <v>882</v>
      </c>
      <c r="C304" s="369" t="s">
        <v>186</v>
      </c>
      <c r="D304" s="371">
        <v>85</v>
      </c>
      <c r="E304" s="394"/>
      <c r="F304" s="372">
        <f t="shared" si="2"/>
        <v>0</v>
      </c>
    </row>
    <row r="305" spans="1:6" s="359" customFormat="1" ht="90" x14ac:dyDescent="0.25">
      <c r="A305" s="369" t="s">
        <v>883</v>
      </c>
      <c r="B305" s="370" t="s">
        <v>884</v>
      </c>
      <c r="C305" s="369" t="s">
        <v>1239</v>
      </c>
      <c r="D305" s="371">
        <v>83.7</v>
      </c>
      <c r="E305" s="394"/>
      <c r="F305" s="372">
        <f t="shared" si="2"/>
        <v>0</v>
      </c>
    </row>
    <row r="306" spans="1:6" s="359" customFormat="1" ht="90" x14ac:dyDescent="0.25">
      <c r="A306" s="369" t="s">
        <v>885</v>
      </c>
      <c r="B306" s="370" t="s">
        <v>886</v>
      </c>
      <c r="C306" s="369" t="s">
        <v>186</v>
      </c>
      <c r="D306" s="371">
        <v>29</v>
      </c>
      <c r="E306" s="394"/>
      <c r="F306" s="372">
        <f t="shared" si="2"/>
        <v>0</v>
      </c>
    </row>
    <row r="307" spans="1:6" s="359" customFormat="1" ht="123.75" x14ac:dyDescent="0.25">
      <c r="A307" s="369" t="s">
        <v>887</v>
      </c>
      <c r="B307" s="370" t="s">
        <v>888</v>
      </c>
      <c r="C307" s="369" t="s">
        <v>186</v>
      </c>
      <c r="D307" s="371">
        <v>3</v>
      </c>
      <c r="E307" s="394"/>
      <c r="F307" s="372">
        <f t="shared" si="2"/>
        <v>0</v>
      </c>
    </row>
    <row r="308" spans="1:6" s="359" customFormat="1" ht="45" x14ac:dyDescent="0.25">
      <c r="A308" s="369" t="s">
        <v>889</v>
      </c>
      <c r="B308" s="370" t="s">
        <v>890</v>
      </c>
      <c r="C308" s="369" t="s">
        <v>186</v>
      </c>
      <c r="D308" s="371">
        <v>6</v>
      </c>
      <c r="E308" s="394"/>
      <c r="F308" s="372">
        <f t="shared" si="2"/>
        <v>0</v>
      </c>
    </row>
    <row r="309" spans="1:6" s="359" customFormat="1" ht="12.75" x14ac:dyDescent="0.25">
      <c r="A309" s="375" t="s">
        <v>891</v>
      </c>
      <c r="B309" s="376" t="s">
        <v>892</v>
      </c>
      <c r="C309" s="377"/>
      <c r="D309" s="378"/>
      <c r="E309" s="379"/>
      <c r="F309" s="379"/>
    </row>
    <row r="310" spans="1:6" s="359" customFormat="1" ht="78.75" x14ac:dyDescent="0.25">
      <c r="A310" s="369" t="s">
        <v>893</v>
      </c>
      <c r="B310" s="370" t="s">
        <v>894</v>
      </c>
      <c r="C310" s="369" t="s">
        <v>186</v>
      </c>
      <c r="D310" s="371">
        <v>1</v>
      </c>
      <c r="E310" s="394"/>
      <c r="F310" s="372">
        <f t="shared" si="2"/>
        <v>0</v>
      </c>
    </row>
    <row r="311" spans="1:6" s="359" customFormat="1" ht="67.5" x14ac:dyDescent="0.25">
      <c r="A311" s="369" t="s">
        <v>895</v>
      </c>
      <c r="B311" s="370" t="s">
        <v>896</v>
      </c>
      <c r="C311" s="369" t="s">
        <v>186</v>
      </c>
      <c r="D311" s="371">
        <v>3</v>
      </c>
      <c r="E311" s="394"/>
      <c r="F311" s="372">
        <f t="shared" si="2"/>
        <v>0</v>
      </c>
    </row>
    <row r="312" spans="1:6" s="359" customFormat="1" ht="12.75" x14ac:dyDescent="0.25">
      <c r="A312" s="375" t="s">
        <v>897</v>
      </c>
      <c r="B312" s="376" t="s">
        <v>898</v>
      </c>
      <c r="C312" s="377"/>
      <c r="D312" s="378"/>
      <c r="E312" s="379"/>
      <c r="F312" s="379"/>
    </row>
    <row r="313" spans="1:6" s="359" customFormat="1" ht="67.5" x14ac:dyDescent="0.25">
      <c r="A313" s="369" t="s">
        <v>899</v>
      </c>
      <c r="B313" s="370" t="s">
        <v>900</v>
      </c>
      <c r="C313" s="369" t="s">
        <v>186</v>
      </c>
      <c r="D313" s="371">
        <v>32</v>
      </c>
      <c r="E313" s="394"/>
      <c r="F313" s="372">
        <f t="shared" si="2"/>
        <v>0</v>
      </c>
    </row>
    <row r="314" spans="1:6" s="359" customFormat="1" ht="67.5" x14ac:dyDescent="0.25">
      <c r="A314" s="369" t="s">
        <v>901</v>
      </c>
      <c r="B314" s="370" t="s">
        <v>902</v>
      </c>
      <c r="C314" s="369" t="s">
        <v>186</v>
      </c>
      <c r="D314" s="371">
        <v>16</v>
      </c>
      <c r="E314" s="394"/>
      <c r="F314" s="372">
        <f t="shared" si="2"/>
        <v>0</v>
      </c>
    </row>
    <row r="315" spans="1:6" s="359" customFormat="1" ht="67.5" x14ac:dyDescent="0.25">
      <c r="A315" s="369" t="s">
        <v>903</v>
      </c>
      <c r="B315" s="370" t="s">
        <v>904</v>
      </c>
      <c r="C315" s="369" t="s">
        <v>186</v>
      </c>
      <c r="D315" s="371">
        <v>61</v>
      </c>
      <c r="E315" s="394"/>
      <c r="F315" s="372">
        <f t="shared" si="2"/>
        <v>0</v>
      </c>
    </row>
    <row r="316" spans="1:6" s="359" customFormat="1" ht="67.5" x14ac:dyDescent="0.25">
      <c r="A316" s="369" t="s">
        <v>905</v>
      </c>
      <c r="B316" s="370" t="s">
        <v>906</v>
      </c>
      <c r="C316" s="369" t="s">
        <v>186</v>
      </c>
      <c r="D316" s="371">
        <v>105</v>
      </c>
      <c r="E316" s="394"/>
      <c r="F316" s="372">
        <f t="shared" si="2"/>
        <v>0</v>
      </c>
    </row>
    <row r="317" spans="1:6" s="359" customFormat="1" ht="67.5" x14ac:dyDescent="0.25">
      <c r="A317" s="369" t="s">
        <v>907</v>
      </c>
      <c r="B317" s="370" t="s">
        <v>908</v>
      </c>
      <c r="C317" s="369" t="s">
        <v>186</v>
      </c>
      <c r="D317" s="371">
        <v>38</v>
      </c>
      <c r="E317" s="394"/>
      <c r="F317" s="372">
        <f t="shared" si="2"/>
        <v>0</v>
      </c>
    </row>
    <row r="318" spans="1:6" s="359" customFormat="1" ht="67.5" x14ac:dyDescent="0.25">
      <c r="A318" s="369" t="s">
        <v>909</v>
      </c>
      <c r="B318" s="370" t="s">
        <v>910</v>
      </c>
      <c r="C318" s="369" t="s">
        <v>186</v>
      </c>
      <c r="D318" s="371">
        <v>126</v>
      </c>
      <c r="E318" s="394"/>
      <c r="F318" s="372">
        <f t="shared" si="2"/>
        <v>0</v>
      </c>
    </row>
    <row r="319" spans="1:6" s="359" customFormat="1" ht="67.5" x14ac:dyDescent="0.25">
      <c r="A319" s="369" t="s">
        <v>911</v>
      </c>
      <c r="B319" s="370" t="s">
        <v>912</v>
      </c>
      <c r="C319" s="369" t="s">
        <v>186</v>
      </c>
      <c r="D319" s="371">
        <v>44</v>
      </c>
      <c r="E319" s="394"/>
      <c r="F319" s="372">
        <f t="shared" si="2"/>
        <v>0</v>
      </c>
    </row>
    <row r="320" spans="1:6" s="359" customFormat="1" ht="67.5" x14ac:dyDescent="0.25">
      <c r="A320" s="369" t="s">
        <v>913</v>
      </c>
      <c r="B320" s="370" t="s">
        <v>914</v>
      </c>
      <c r="C320" s="369" t="s">
        <v>186</v>
      </c>
      <c r="D320" s="371">
        <v>106</v>
      </c>
      <c r="E320" s="394"/>
      <c r="F320" s="372">
        <f t="shared" si="2"/>
        <v>0</v>
      </c>
    </row>
    <row r="321" spans="1:6" s="359" customFormat="1" ht="56.25" x14ac:dyDescent="0.25">
      <c r="A321" s="369" t="s">
        <v>915</v>
      </c>
      <c r="B321" s="370" t="s">
        <v>916</v>
      </c>
      <c r="C321" s="369" t="s">
        <v>186</v>
      </c>
      <c r="D321" s="371">
        <v>308</v>
      </c>
      <c r="E321" s="394"/>
      <c r="F321" s="372">
        <f t="shared" si="2"/>
        <v>0</v>
      </c>
    </row>
    <row r="322" spans="1:6" s="359" customFormat="1" ht="67.5" x14ac:dyDescent="0.25">
      <c r="A322" s="369" t="s">
        <v>917</v>
      </c>
      <c r="B322" s="370" t="s">
        <v>918</v>
      </c>
      <c r="C322" s="369" t="s">
        <v>186</v>
      </c>
      <c r="D322" s="371">
        <v>10</v>
      </c>
      <c r="E322" s="394"/>
      <c r="F322" s="372">
        <f t="shared" si="2"/>
        <v>0</v>
      </c>
    </row>
    <row r="323" spans="1:6" s="359" customFormat="1" ht="67.5" x14ac:dyDescent="0.25">
      <c r="A323" s="369" t="s">
        <v>919</v>
      </c>
      <c r="B323" s="370" t="s">
        <v>920</v>
      </c>
      <c r="C323" s="369" t="s">
        <v>186</v>
      </c>
      <c r="D323" s="371">
        <v>6</v>
      </c>
      <c r="E323" s="394"/>
      <c r="F323" s="372">
        <f t="shared" si="2"/>
        <v>0</v>
      </c>
    </row>
    <row r="324" spans="1:6" s="359" customFormat="1" ht="12.75" x14ac:dyDescent="0.25">
      <c r="A324" s="375" t="s">
        <v>921</v>
      </c>
      <c r="B324" s="376" t="s">
        <v>922</v>
      </c>
      <c r="C324" s="377"/>
      <c r="D324" s="378"/>
      <c r="E324" s="379"/>
      <c r="F324" s="379"/>
    </row>
    <row r="325" spans="1:6" s="359" customFormat="1" ht="22.5" x14ac:dyDescent="0.25">
      <c r="A325" s="369" t="s">
        <v>923</v>
      </c>
      <c r="B325" s="370" t="s">
        <v>924</v>
      </c>
      <c r="C325" s="369" t="s">
        <v>1239</v>
      </c>
      <c r="D325" s="371">
        <v>63.2</v>
      </c>
      <c r="E325" s="394"/>
      <c r="F325" s="372">
        <f t="shared" si="2"/>
        <v>0</v>
      </c>
    </row>
    <row r="326" spans="1:6" s="359" customFormat="1" ht="22.5" x14ac:dyDescent="0.25">
      <c r="A326" s="369" t="s">
        <v>925</v>
      </c>
      <c r="B326" s="370" t="s">
        <v>926</v>
      </c>
      <c r="C326" s="369" t="s">
        <v>1239</v>
      </c>
      <c r="D326" s="371">
        <v>28.9</v>
      </c>
      <c r="E326" s="394"/>
      <c r="F326" s="372">
        <f t="shared" si="2"/>
        <v>0</v>
      </c>
    </row>
    <row r="327" spans="1:6" s="359" customFormat="1" ht="22.5" x14ac:dyDescent="0.25">
      <c r="A327" s="369" t="s">
        <v>927</v>
      </c>
      <c r="B327" s="370" t="s">
        <v>928</v>
      </c>
      <c r="C327" s="369" t="s">
        <v>1239</v>
      </c>
      <c r="D327" s="371">
        <v>117.8</v>
      </c>
      <c r="E327" s="394"/>
      <c r="F327" s="372">
        <f t="shared" ref="F327:F331" si="3">ROUND(D327*E327,0)</f>
        <v>0</v>
      </c>
    </row>
    <row r="328" spans="1:6" s="359" customFormat="1" ht="22.5" x14ac:dyDescent="0.25">
      <c r="A328" s="369" t="s">
        <v>929</v>
      </c>
      <c r="B328" s="370" t="s">
        <v>930</v>
      </c>
      <c r="C328" s="369" t="s">
        <v>1239</v>
      </c>
      <c r="D328" s="371">
        <v>206.4</v>
      </c>
      <c r="E328" s="394"/>
      <c r="F328" s="372">
        <f t="shared" si="3"/>
        <v>0</v>
      </c>
    </row>
    <row r="329" spans="1:6" s="359" customFormat="1" ht="22.5" x14ac:dyDescent="0.25">
      <c r="A329" s="369" t="s">
        <v>931</v>
      </c>
      <c r="B329" s="370" t="s">
        <v>932</v>
      </c>
      <c r="C329" s="369" t="s">
        <v>1239</v>
      </c>
      <c r="D329" s="371">
        <v>73.7</v>
      </c>
      <c r="E329" s="394"/>
      <c r="F329" s="372">
        <f t="shared" si="3"/>
        <v>0</v>
      </c>
    </row>
    <row r="330" spans="1:6" s="359" customFormat="1" ht="22.5" x14ac:dyDescent="0.25">
      <c r="A330" s="369" t="s">
        <v>933</v>
      </c>
      <c r="B330" s="370" t="s">
        <v>934</v>
      </c>
      <c r="C330" s="369" t="s">
        <v>1239</v>
      </c>
      <c r="D330" s="371">
        <v>250.1</v>
      </c>
      <c r="E330" s="394"/>
      <c r="F330" s="372">
        <f t="shared" si="3"/>
        <v>0</v>
      </c>
    </row>
    <row r="331" spans="1:6" s="359" customFormat="1" ht="22.5" x14ac:dyDescent="0.25">
      <c r="A331" s="369" t="s">
        <v>935</v>
      </c>
      <c r="B331" s="370" t="s">
        <v>936</v>
      </c>
      <c r="C331" s="369" t="s">
        <v>1239</v>
      </c>
      <c r="D331" s="371">
        <v>83.7</v>
      </c>
      <c r="E331" s="394"/>
      <c r="F331" s="372">
        <f t="shared" si="3"/>
        <v>0</v>
      </c>
    </row>
    <row r="332" spans="1:6" s="359" customFormat="1" ht="12.75" x14ac:dyDescent="0.25">
      <c r="A332" s="375" t="s">
        <v>937</v>
      </c>
      <c r="B332" s="376" t="s">
        <v>938</v>
      </c>
      <c r="C332" s="377"/>
      <c r="D332" s="378"/>
      <c r="E332" s="379"/>
      <c r="F332" s="379"/>
    </row>
    <row r="333" spans="1:6" s="359" customFormat="1" ht="12.75" x14ac:dyDescent="0.25">
      <c r="A333" s="369" t="s">
        <v>939</v>
      </c>
      <c r="B333" s="370" t="s">
        <v>940</v>
      </c>
      <c r="C333" s="369" t="s">
        <v>186</v>
      </c>
      <c r="D333" s="371">
        <v>1</v>
      </c>
      <c r="E333" s="394"/>
      <c r="F333" s="372">
        <f t="shared" ref="F333:F470" si="4">ROUND(D333*E333,0)</f>
        <v>0</v>
      </c>
    </row>
    <row r="334" spans="1:6" s="359" customFormat="1" ht="12.75" x14ac:dyDescent="0.25">
      <c r="A334" s="369" t="s">
        <v>941</v>
      </c>
      <c r="B334" s="370" t="s">
        <v>942</v>
      </c>
      <c r="C334" s="369" t="s">
        <v>186</v>
      </c>
      <c r="D334" s="371">
        <v>1</v>
      </c>
      <c r="E334" s="394"/>
      <c r="F334" s="372">
        <f t="shared" si="4"/>
        <v>0</v>
      </c>
    </row>
    <row r="335" spans="1:6" s="359" customFormat="1" ht="12.75" x14ac:dyDescent="0.25">
      <c r="A335" s="365" t="s">
        <v>1244</v>
      </c>
      <c r="B335" s="366" t="s">
        <v>288</v>
      </c>
      <c r="C335" s="367"/>
      <c r="D335" s="373"/>
      <c r="E335" s="374"/>
      <c r="F335" s="374"/>
    </row>
    <row r="336" spans="1:6" s="359" customFormat="1" ht="12.75" x14ac:dyDescent="0.25">
      <c r="A336" s="375" t="s">
        <v>943</v>
      </c>
      <c r="B336" s="376" t="s">
        <v>944</v>
      </c>
      <c r="C336" s="377"/>
      <c r="D336" s="378"/>
      <c r="E336" s="379"/>
      <c r="F336" s="379"/>
    </row>
    <row r="337" spans="1:6" s="359" customFormat="1" ht="12.75" x14ac:dyDescent="0.25">
      <c r="A337" s="384" t="s">
        <v>945</v>
      </c>
      <c r="B337" s="385" t="s">
        <v>946</v>
      </c>
      <c r="C337" s="384" t="s">
        <v>186</v>
      </c>
      <c r="D337" s="386">
        <v>2</v>
      </c>
      <c r="E337" s="394"/>
      <c r="F337" s="387">
        <f>ROUND(D337*E337,0)</f>
        <v>0</v>
      </c>
    </row>
    <row r="338" spans="1:6" s="359" customFormat="1" ht="12.75" x14ac:dyDescent="0.25">
      <c r="A338" s="375" t="s">
        <v>947</v>
      </c>
      <c r="B338" s="376" t="s">
        <v>948</v>
      </c>
      <c r="C338" s="377"/>
      <c r="D338" s="378"/>
      <c r="E338" s="379"/>
      <c r="F338" s="379"/>
    </row>
    <row r="339" spans="1:6" s="359" customFormat="1" ht="12.75" x14ac:dyDescent="0.25">
      <c r="A339" s="384" t="s">
        <v>949</v>
      </c>
      <c r="B339" s="385" t="s">
        <v>950</v>
      </c>
      <c r="C339" s="384" t="s">
        <v>186</v>
      </c>
      <c r="D339" s="386">
        <v>13</v>
      </c>
      <c r="E339" s="394"/>
      <c r="F339" s="387">
        <f t="shared" ref="F339:F402" si="5">ROUND(D339*E339,0)</f>
        <v>0</v>
      </c>
    </row>
    <row r="340" spans="1:6" s="359" customFormat="1" ht="12.75" x14ac:dyDescent="0.25">
      <c r="A340" s="384" t="s">
        <v>951</v>
      </c>
      <c r="B340" s="385" t="s">
        <v>952</v>
      </c>
      <c r="C340" s="384" t="s">
        <v>186</v>
      </c>
      <c r="D340" s="386">
        <v>3</v>
      </c>
      <c r="E340" s="394"/>
      <c r="F340" s="387">
        <f t="shared" si="5"/>
        <v>0</v>
      </c>
    </row>
    <row r="341" spans="1:6" s="359" customFormat="1" ht="12.75" x14ac:dyDescent="0.25">
      <c r="A341" s="384" t="s">
        <v>953</v>
      </c>
      <c r="B341" s="385" t="s">
        <v>954</v>
      </c>
      <c r="C341" s="384" t="s">
        <v>186</v>
      </c>
      <c r="D341" s="386">
        <v>1</v>
      </c>
      <c r="E341" s="394"/>
      <c r="F341" s="387">
        <f t="shared" si="5"/>
        <v>0</v>
      </c>
    </row>
    <row r="342" spans="1:6" s="359" customFormat="1" ht="12.75" x14ac:dyDescent="0.25">
      <c r="A342" s="384" t="s">
        <v>955</v>
      </c>
      <c r="B342" s="385" t="s">
        <v>956</v>
      </c>
      <c r="C342" s="384" t="s">
        <v>186</v>
      </c>
      <c r="D342" s="386">
        <v>1</v>
      </c>
      <c r="E342" s="394"/>
      <c r="F342" s="387">
        <f t="shared" si="5"/>
        <v>0</v>
      </c>
    </row>
    <row r="343" spans="1:6" s="359" customFormat="1" ht="12.75" x14ac:dyDescent="0.25">
      <c r="A343" s="384" t="s">
        <v>957</v>
      </c>
      <c r="B343" s="385" t="s">
        <v>958</v>
      </c>
      <c r="C343" s="384" t="s">
        <v>186</v>
      </c>
      <c r="D343" s="386">
        <v>1</v>
      </c>
      <c r="E343" s="394"/>
      <c r="F343" s="387">
        <f t="shared" si="5"/>
        <v>0</v>
      </c>
    </row>
    <row r="344" spans="1:6" s="359" customFormat="1" ht="12.75" x14ac:dyDescent="0.25">
      <c r="A344" s="384" t="s">
        <v>959</v>
      </c>
      <c r="B344" s="385" t="s">
        <v>960</v>
      </c>
      <c r="C344" s="384" t="s">
        <v>186</v>
      </c>
      <c r="D344" s="386">
        <v>4</v>
      </c>
      <c r="E344" s="394"/>
      <c r="F344" s="387">
        <f t="shared" si="5"/>
        <v>0</v>
      </c>
    </row>
    <row r="345" spans="1:6" s="359" customFormat="1" ht="12.75" x14ac:dyDescent="0.25">
      <c r="A345" s="384" t="s">
        <v>961</v>
      </c>
      <c r="B345" s="385" t="s">
        <v>962</v>
      </c>
      <c r="C345" s="384" t="s">
        <v>186</v>
      </c>
      <c r="D345" s="386">
        <v>2</v>
      </c>
      <c r="E345" s="394"/>
      <c r="F345" s="387">
        <f t="shared" si="5"/>
        <v>0</v>
      </c>
    </row>
    <row r="346" spans="1:6" s="359" customFormat="1" ht="12.75" x14ac:dyDescent="0.25">
      <c r="A346" s="384" t="s">
        <v>963</v>
      </c>
      <c r="B346" s="385" t="s">
        <v>964</v>
      </c>
      <c r="C346" s="384" t="s">
        <v>186</v>
      </c>
      <c r="D346" s="386">
        <v>1</v>
      </c>
      <c r="E346" s="394"/>
      <c r="F346" s="387">
        <f t="shared" si="5"/>
        <v>0</v>
      </c>
    </row>
    <row r="347" spans="1:6" s="359" customFormat="1" ht="12.75" x14ac:dyDescent="0.25">
      <c r="A347" s="384" t="s">
        <v>965</v>
      </c>
      <c r="B347" s="385" t="s">
        <v>966</v>
      </c>
      <c r="C347" s="384" t="s">
        <v>186</v>
      </c>
      <c r="D347" s="386">
        <v>1</v>
      </c>
      <c r="E347" s="394"/>
      <c r="F347" s="387">
        <f t="shared" si="5"/>
        <v>0</v>
      </c>
    </row>
    <row r="348" spans="1:6" s="359" customFormat="1" ht="12.75" x14ac:dyDescent="0.25">
      <c r="A348" s="384" t="s">
        <v>967</v>
      </c>
      <c r="B348" s="385" t="s">
        <v>968</v>
      </c>
      <c r="C348" s="384" t="s">
        <v>186</v>
      </c>
      <c r="D348" s="386">
        <v>1</v>
      </c>
      <c r="E348" s="394"/>
      <c r="F348" s="387">
        <f t="shared" si="5"/>
        <v>0</v>
      </c>
    </row>
    <row r="349" spans="1:6" s="359" customFormat="1" ht="12.75" x14ac:dyDescent="0.25">
      <c r="A349" s="384" t="s">
        <v>969</v>
      </c>
      <c r="B349" s="385" t="s">
        <v>970</v>
      </c>
      <c r="C349" s="384" t="s">
        <v>186</v>
      </c>
      <c r="D349" s="386">
        <v>1</v>
      </c>
      <c r="E349" s="394"/>
      <c r="F349" s="387">
        <f t="shared" si="5"/>
        <v>0</v>
      </c>
    </row>
    <row r="350" spans="1:6" s="359" customFormat="1" ht="12.75" x14ac:dyDescent="0.25">
      <c r="A350" s="375" t="s">
        <v>971</v>
      </c>
      <c r="B350" s="376" t="s">
        <v>972</v>
      </c>
      <c r="C350" s="377"/>
      <c r="D350" s="378"/>
      <c r="E350" s="379"/>
      <c r="F350" s="379"/>
    </row>
    <row r="351" spans="1:6" s="359" customFormat="1" ht="12.75" x14ac:dyDescent="0.25">
      <c r="A351" s="384" t="s">
        <v>973</v>
      </c>
      <c r="B351" s="385" t="s">
        <v>974</v>
      </c>
      <c r="C351" s="384" t="s">
        <v>1239</v>
      </c>
      <c r="D351" s="386">
        <v>178</v>
      </c>
      <c r="E351" s="394"/>
      <c r="F351" s="387">
        <f t="shared" si="5"/>
        <v>0</v>
      </c>
    </row>
    <row r="352" spans="1:6" s="359" customFormat="1" ht="12.75" x14ac:dyDescent="0.25">
      <c r="A352" s="384" t="s">
        <v>975</v>
      </c>
      <c r="B352" s="385" t="s">
        <v>976</v>
      </c>
      <c r="C352" s="384" t="s">
        <v>1239</v>
      </c>
      <c r="D352" s="386">
        <v>203</v>
      </c>
      <c r="E352" s="394"/>
      <c r="F352" s="387">
        <f t="shared" si="5"/>
        <v>0</v>
      </c>
    </row>
    <row r="353" spans="1:6" s="359" customFormat="1" ht="12.75" x14ac:dyDescent="0.25">
      <c r="A353" s="384" t="s">
        <v>977</v>
      </c>
      <c r="B353" s="385" t="s">
        <v>978</v>
      </c>
      <c r="C353" s="384" t="s">
        <v>1239</v>
      </c>
      <c r="D353" s="386">
        <v>44</v>
      </c>
      <c r="E353" s="394"/>
      <c r="F353" s="387">
        <f t="shared" si="5"/>
        <v>0</v>
      </c>
    </row>
    <row r="354" spans="1:6" s="359" customFormat="1" ht="12.75" x14ac:dyDescent="0.25">
      <c r="A354" s="384" t="s">
        <v>979</v>
      </c>
      <c r="B354" s="385" t="s">
        <v>980</v>
      </c>
      <c r="C354" s="384" t="s">
        <v>1239</v>
      </c>
      <c r="D354" s="386">
        <v>97</v>
      </c>
      <c r="E354" s="394"/>
      <c r="F354" s="387">
        <f t="shared" si="5"/>
        <v>0</v>
      </c>
    </row>
    <row r="355" spans="1:6" s="359" customFormat="1" ht="12.75" x14ac:dyDescent="0.25">
      <c r="A355" s="384" t="s">
        <v>981</v>
      </c>
      <c r="B355" s="385" t="s">
        <v>982</v>
      </c>
      <c r="C355" s="384" t="s">
        <v>1239</v>
      </c>
      <c r="D355" s="386">
        <v>62</v>
      </c>
      <c r="E355" s="394"/>
      <c r="F355" s="387">
        <f t="shared" si="5"/>
        <v>0</v>
      </c>
    </row>
    <row r="356" spans="1:6" s="359" customFormat="1" ht="12.75" x14ac:dyDescent="0.25">
      <c r="A356" s="384" t="s">
        <v>983</v>
      </c>
      <c r="B356" s="385" t="s">
        <v>984</v>
      </c>
      <c r="C356" s="384" t="s">
        <v>1239</v>
      </c>
      <c r="D356" s="386">
        <v>12</v>
      </c>
      <c r="E356" s="394"/>
      <c r="F356" s="387">
        <f t="shared" si="5"/>
        <v>0</v>
      </c>
    </row>
    <row r="357" spans="1:6" s="359" customFormat="1" ht="12.75" x14ac:dyDescent="0.25">
      <c r="A357" s="384" t="s">
        <v>985</v>
      </c>
      <c r="B357" s="385" t="s">
        <v>986</v>
      </c>
      <c r="C357" s="384" t="s">
        <v>1239</v>
      </c>
      <c r="D357" s="386">
        <v>7</v>
      </c>
      <c r="E357" s="394"/>
      <c r="F357" s="387">
        <f t="shared" si="5"/>
        <v>0</v>
      </c>
    </row>
    <row r="358" spans="1:6" s="359" customFormat="1" ht="12.75" x14ac:dyDescent="0.25">
      <c r="A358" s="384" t="s">
        <v>987</v>
      </c>
      <c r="B358" s="385" t="s">
        <v>988</v>
      </c>
      <c r="C358" s="384" t="s">
        <v>1239</v>
      </c>
      <c r="D358" s="386">
        <v>52</v>
      </c>
      <c r="E358" s="394"/>
      <c r="F358" s="387">
        <f t="shared" si="5"/>
        <v>0</v>
      </c>
    </row>
    <row r="359" spans="1:6" s="359" customFormat="1" ht="12.75" x14ac:dyDescent="0.25">
      <c r="A359" s="384" t="s">
        <v>989</v>
      </c>
      <c r="B359" s="385" t="s">
        <v>990</v>
      </c>
      <c r="C359" s="384" t="s">
        <v>1239</v>
      </c>
      <c r="D359" s="386">
        <v>26</v>
      </c>
      <c r="E359" s="394"/>
      <c r="F359" s="387">
        <f t="shared" si="5"/>
        <v>0</v>
      </c>
    </row>
    <row r="360" spans="1:6" s="359" customFormat="1" ht="12.75" x14ac:dyDescent="0.25">
      <c r="A360" s="375" t="s">
        <v>991</v>
      </c>
      <c r="B360" s="376" t="s">
        <v>992</v>
      </c>
      <c r="C360" s="377"/>
      <c r="D360" s="378"/>
      <c r="E360" s="379"/>
      <c r="F360" s="379"/>
    </row>
    <row r="361" spans="1:6" s="359" customFormat="1" ht="12.75" x14ac:dyDescent="0.25">
      <c r="A361" s="384" t="s">
        <v>993</v>
      </c>
      <c r="B361" s="385" t="s">
        <v>994</v>
      </c>
      <c r="C361" s="384" t="s">
        <v>194</v>
      </c>
      <c r="D361" s="386">
        <v>1</v>
      </c>
      <c r="E361" s="394"/>
      <c r="F361" s="387">
        <f t="shared" si="5"/>
        <v>0</v>
      </c>
    </row>
    <row r="362" spans="1:6" s="359" customFormat="1" ht="12.75" x14ac:dyDescent="0.25">
      <c r="A362" s="384" t="s">
        <v>995</v>
      </c>
      <c r="B362" s="385" t="s">
        <v>996</v>
      </c>
      <c r="C362" s="384" t="s">
        <v>186</v>
      </c>
      <c r="D362" s="386">
        <v>2</v>
      </c>
      <c r="E362" s="394"/>
      <c r="F362" s="387">
        <f t="shared" si="5"/>
        <v>0</v>
      </c>
    </row>
    <row r="363" spans="1:6" s="359" customFormat="1" ht="12.75" x14ac:dyDescent="0.25">
      <c r="A363" s="375" t="s">
        <v>997</v>
      </c>
      <c r="B363" s="376" t="s">
        <v>998</v>
      </c>
      <c r="C363" s="377"/>
      <c r="D363" s="378"/>
      <c r="E363" s="379"/>
      <c r="F363" s="379"/>
    </row>
    <row r="364" spans="1:6" s="359" customFormat="1" ht="12.75" x14ac:dyDescent="0.25">
      <c r="A364" s="384" t="s">
        <v>999</v>
      </c>
      <c r="B364" s="385" t="s">
        <v>1000</v>
      </c>
      <c r="C364" s="384" t="s">
        <v>1239</v>
      </c>
      <c r="D364" s="386">
        <v>1</v>
      </c>
      <c r="E364" s="394"/>
      <c r="F364" s="387">
        <f t="shared" si="5"/>
        <v>0</v>
      </c>
    </row>
    <row r="365" spans="1:6" s="359" customFormat="1" ht="12.75" x14ac:dyDescent="0.25">
      <c r="A365" s="384" t="s">
        <v>1001</v>
      </c>
      <c r="B365" s="385" t="s">
        <v>1002</v>
      </c>
      <c r="C365" s="384" t="s">
        <v>1239</v>
      </c>
      <c r="D365" s="386">
        <v>30</v>
      </c>
      <c r="E365" s="394"/>
      <c r="F365" s="387">
        <f t="shared" si="5"/>
        <v>0</v>
      </c>
    </row>
    <row r="366" spans="1:6" s="359" customFormat="1" ht="12.75" x14ac:dyDescent="0.25">
      <c r="A366" s="375" t="s">
        <v>1003</v>
      </c>
      <c r="B366" s="376" t="s">
        <v>1004</v>
      </c>
      <c r="C366" s="377"/>
      <c r="D366" s="378"/>
      <c r="E366" s="379"/>
      <c r="F366" s="379"/>
    </row>
    <row r="367" spans="1:6" s="359" customFormat="1" ht="12.75" x14ac:dyDescent="0.25">
      <c r="A367" s="384" t="s">
        <v>1005</v>
      </c>
      <c r="B367" s="385" t="s">
        <v>1006</v>
      </c>
      <c r="C367" s="384" t="s">
        <v>186</v>
      </c>
      <c r="D367" s="386">
        <v>1</v>
      </c>
      <c r="E367" s="394"/>
      <c r="F367" s="387">
        <f t="shared" si="5"/>
        <v>0</v>
      </c>
    </row>
    <row r="368" spans="1:6" s="359" customFormat="1" ht="12.75" x14ac:dyDescent="0.25">
      <c r="A368" s="384" t="s">
        <v>1007</v>
      </c>
      <c r="B368" s="385" t="s">
        <v>1008</v>
      </c>
      <c r="C368" s="384" t="s">
        <v>186</v>
      </c>
      <c r="D368" s="386">
        <v>1</v>
      </c>
      <c r="E368" s="394"/>
      <c r="F368" s="387">
        <f t="shared" si="5"/>
        <v>0</v>
      </c>
    </row>
    <row r="369" spans="1:6" s="359" customFormat="1" ht="12.75" x14ac:dyDescent="0.25">
      <c r="A369" s="384" t="s">
        <v>1009</v>
      </c>
      <c r="B369" s="385" t="s">
        <v>1010</v>
      </c>
      <c r="C369" s="384" t="s">
        <v>186</v>
      </c>
      <c r="D369" s="386">
        <v>1</v>
      </c>
      <c r="E369" s="394"/>
      <c r="F369" s="387">
        <f t="shared" si="5"/>
        <v>0</v>
      </c>
    </row>
    <row r="370" spans="1:6" s="359" customFormat="1" ht="12.75" x14ac:dyDescent="0.25">
      <c r="A370" s="384" t="s">
        <v>1011</v>
      </c>
      <c r="B370" s="385" t="s">
        <v>1012</v>
      </c>
      <c r="C370" s="384" t="s">
        <v>186</v>
      </c>
      <c r="D370" s="386">
        <v>1</v>
      </c>
      <c r="E370" s="394"/>
      <c r="F370" s="387">
        <f t="shared" si="5"/>
        <v>0</v>
      </c>
    </row>
    <row r="371" spans="1:6" s="359" customFormat="1" ht="12.75" x14ac:dyDescent="0.25">
      <c r="A371" s="384" t="s">
        <v>1013</v>
      </c>
      <c r="B371" s="385" t="s">
        <v>980</v>
      </c>
      <c r="C371" s="384" t="s">
        <v>1239</v>
      </c>
      <c r="D371" s="386">
        <v>100</v>
      </c>
      <c r="E371" s="394"/>
      <c r="F371" s="387">
        <f t="shared" si="5"/>
        <v>0</v>
      </c>
    </row>
    <row r="372" spans="1:6" s="359" customFormat="1" ht="12.75" x14ac:dyDescent="0.25">
      <c r="A372" s="384" t="s">
        <v>1014</v>
      </c>
      <c r="B372" s="385" t="s">
        <v>988</v>
      </c>
      <c r="C372" s="384" t="s">
        <v>1239</v>
      </c>
      <c r="D372" s="386">
        <v>100</v>
      </c>
      <c r="E372" s="394"/>
      <c r="F372" s="387">
        <f t="shared" si="5"/>
        <v>0</v>
      </c>
    </row>
    <row r="373" spans="1:6" s="359" customFormat="1" ht="12.75" x14ac:dyDescent="0.25">
      <c r="A373" s="384" t="s">
        <v>1015</v>
      </c>
      <c r="B373" s="385" t="s">
        <v>976</v>
      </c>
      <c r="C373" s="384" t="s">
        <v>1239</v>
      </c>
      <c r="D373" s="386">
        <v>36</v>
      </c>
      <c r="E373" s="394"/>
      <c r="F373" s="387">
        <f t="shared" si="5"/>
        <v>0</v>
      </c>
    </row>
    <row r="374" spans="1:6" s="359" customFormat="1" ht="12.75" x14ac:dyDescent="0.25">
      <c r="A374" s="384" t="s">
        <v>1016</v>
      </c>
      <c r="B374" s="385" t="s">
        <v>984</v>
      </c>
      <c r="C374" s="384" t="s">
        <v>1239</v>
      </c>
      <c r="D374" s="386">
        <v>36</v>
      </c>
      <c r="E374" s="394"/>
      <c r="F374" s="387">
        <f t="shared" si="5"/>
        <v>0</v>
      </c>
    </row>
    <row r="375" spans="1:6" s="359" customFormat="1" ht="12.75" x14ac:dyDescent="0.25">
      <c r="A375" s="375" t="s">
        <v>1017</v>
      </c>
      <c r="B375" s="376" t="s">
        <v>1018</v>
      </c>
      <c r="C375" s="377"/>
      <c r="D375" s="378"/>
      <c r="E375" s="379"/>
      <c r="F375" s="379"/>
    </row>
    <row r="376" spans="1:6" s="359" customFormat="1" ht="12.75" x14ac:dyDescent="0.25">
      <c r="A376" s="384" t="s">
        <v>1019</v>
      </c>
      <c r="B376" s="385" t="s">
        <v>1020</v>
      </c>
      <c r="C376" s="384" t="s">
        <v>186</v>
      </c>
      <c r="D376" s="386">
        <v>1</v>
      </c>
      <c r="E376" s="394"/>
      <c r="F376" s="387">
        <f t="shared" si="5"/>
        <v>0</v>
      </c>
    </row>
    <row r="377" spans="1:6" s="359" customFormat="1" ht="12.75" x14ac:dyDescent="0.25">
      <c r="A377" s="384" t="s">
        <v>1021</v>
      </c>
      <c r="B377" s="385" t="s">
        <v>1022</v>
      </c>
      <c r="C377" s="384" t="s">
        <v>186</v>
      </c>
      <c r="D377" s="386">
        <v>2</v>
      </c>
      <c r="E377" s="394"/>
      <c r="F377" s="387">
        <f t="shared" si="5"/>
        <v>0</v>
      </c>
    </row>
    <row r="378" spans="1:6" s="359" customFormat="1" ht="12.75" x14ac:dyDescent="0.25">
      <c r="A378" s="384" t="s">
        <v>1023</v>
      </c>
      <c r="B378" s="385" t="s">
        <v>1024</v>
      </c>
      <c r="C378" s="384" t="s">
        <v>186</v>
      </c>
      <c r="D378" s="386">
        <v>1</v>
      </c>
      <c r="E378" s="394"/>
      <c r="F378" s="387">
        <f t="shared" si="5"/>
        <v>0</v>
      </c>
    </row>
    <row r="379" spans="1:6" s="359" customFormat="1" ht="12.75" x14ac:dyDescent="0.25">
      <c r="A379" s="384" t="s">
        <v>1025</v>
      </c>
      <c r="B379" s="385" t="s">
        <v>1026</v>
      </c>
      <c r="C379" s="384" t="s">
        <v>186</v>
      </c>
      <c r="D379" s="386">
        <v>1</v>
      </c>
      <c r="E379" s="394"/>
      <c r="F379" s="387">
        <f t="shared" si="5"/>
        <v>0</v>
      </c>
    </row>
    <row r="380" spans="1:6" s="359" customFormat="1" ht="12.75" x14ac:dyDescent="0.25">
      <c r="A380" s="384" t="s">
        <v>1027</v>
      </c>
      <c r="B380" s="385" t="s">
        <v>1028</v>
      </c>
      <c r="C380" s="384" t="s">
        <v>186</v>
      </c>
      <c r="D380" s="386">
        <v>1</v>
      </c>
      <c r="E380" s="394"/>
      <c r="F380" s="387">
        <f t="shared" si="5"/>
        <v>0</v>
      </c>
    </row>
    <row r="381" spans="1:6" s="359" customFormat="1" ht="12.75" x14ac:dyDescent="0.25">
      <c r="A381" s="384" t="s">
        <v>1029</v>
      </c>
      <c r="B381" s="385" t="s">
        <v>1030</v>
      </c>
      <c r="C381" s="384" t="s">
        <v>186</v>
      </c>
      <c r="D381" s="386">
        <v>1</v>
      </c>
      <c r="E381" s="394"/>
      <c r="F381" s="387">
        <f t="shared" si="5"/>
        <v>0</v>
      </c>
    </row>
    <row r="382" spans="1:6" s="359" customFormat="1" ht="12.75" x14ac:dyDescent="0.25">
      <c r="A382" s="375" t="s">
        <v>1031</v>
      </c>
      <c r="B382" s="376" t="s">
        <v>1032</v>
      </c>
      <c r="C382" s="377"/>
      <c r="D382" s="378"/>
      <c r="E382" s="379"/>
      <c r="F382" s="379"/>
    </row>
    <row r="383" spans="1:6" s="359" customFormat="1" ht="12.75" x14ac:dyDescent="0.25">
      <c r="A383" s="384" t="s">
        <v>1033</v>
      </c>
      <c r="B383" s="385" t="s">
        <v>1034</v>
      </c>
      <c r="C383" s="384" t="s">
        <v>186</v>
      </c>
      <c r="D383" s="386">
        <v>448</v>
      </c>
      <c r="E383" s="394"/>
      <c r="F383" s="387">
        <f t="shared" si="5"/>
        <v>0</v>
      </c>
    </row>
    <row r="384" spans="1:6" s="359" customFormat="1" ht="12.75" x14ac:dyDescent="0.25">
      <c r="A384" s="384" t="s">
        <v>1035</v>
      </c>
      <c r="B384" s="385" t="s">
        <v>1036</v>
      </c>
      <c r="C384" s="384" t="s">
        <v>186</v>
      </c>
      <c r="D384" s="386">
        <v>162</v>
      </c>
      <c r="E384" s="394"/>
      <c r="F384" s="387">
        <f t="shared" si="5"/>
        <v>0</v>
      </c>
    </row>
    <row r="385" spans="1:6" s="359" customFormat="1" ht="12.75" x14ac:dyDescent="0.25">
      <c r="A385" s="375" t="s">
        <v>1037</v>
      </c>
      <c r="B385" s="376" t="s">
        <v>1038</v>
      </c>
      <c r="C385" s="377"/>
      <c r="D385" s="378"/>
      <c r="E385" s="379"/>
      <c r="F385" s="379"/>
    </row>
    <row r="386" spans="1:6" s="359" customFormat="1" ht="12.75" x14ac:dyDescent="0.25">
      <c r="A386" s="384" t="s">
        <v>1039</v>
      </c>
      <c r="B386" s="385" t="s">
        <v>1040</v>
      </c>
      <c r="C386" s="384" t="s">
        <v>186</v>
      </c>
      <c r="D386" s="386">
        <v>1</v>
      </c>
      <c r="E386" s="394"/>
      <c r="F386" s="387">
        <f t="shared" si="5"/>
        <v>0</v>
      </c>
    </row>
    <row r="387" spans="1:6" s="359" customFormat="1" ht="12.75" x14ac:dyDescent="0.25">
      <c r="A387" s="384" t="s">
        <v>1041</v>
      </c>
      <c r="B387" s="385" t="s">
        <v>1042</v>
      </c>
      <c r="C387" s="384" t="s">
        <v>186</v>
      </c>
      <c r="D387" s="386">
        <v>2</v>
      </c>
      <c r="E387" s="394"/>
      <c r="F387" s="387">
        <f t="shared" si="5"/>
        <v>0</v>
      </c>
    </row>
    <row r="388" spans="1:6" s="359" customFormat="1" ht="12.75" x14ac:dyDescent="0.25">
      <c r="A388" s="384" t="s">
        <v>1043</v>
      </c>
      <c r="B388" s="385" t="s">
        <v>1044</v>
      </c>
      <c r="C388" s="384" t="s">
        <v>186</v>
      </c>
      <c r="D388" s="386">
        <v>28</v>
      </c>
      <c r="E388" s="394"/>
      <c r="F388" s="387">
        <f t="shared" si="5"/>
        <v>0</v>
      </c>
    </row>
    <row r="389" spans="1:6" s="359" customFormat="1" ht="12.75" x14ac:dyDescent="0.25">
      <c r="A389" s="384" t="s">
        <v>1045</v>
      </c>
      <c r="B389" s="385" t="s">
        <v>1046</v>
      </c>
      <c r="C389" s="384" t="s">
        <v>186</v>
      </c>
      <c r="D389" s="386">
        <v>4</v>
      </c>
      <c r="E389" s="394"/>
      <c r="F389" s="387">
        <f t="shared" si="5"/>
        <v>0</v>
      </c>
    </row>
    <row r="390" spans="1:6" s="359" customFormat="1" ht="12.75" x14ac:dyDescent="0.25">
      <c r="A390" s="384" t="s">
        <v>1047</v>
      </c>
      <c r="B390" s="385" t="s">
        <v>1048</v>
      </c>
      <c r="C390" s="384" t="s">
        <v>186</v>
      </c>
      <c r="D390" s="386">
        <v>6</v>
      </c>
      <c r="E390" s="394"/>
      <c r="F390" s="387">
        <f t="shared" si="5"/>
        <v>0</v>
      </c>
    </row>
    <row r="391" spans="1:6" s="359" customFormat="1" ht="12.75" x14ac:dyDescent="0.25">
      <c r="A391" s="384" t="s">
        <v>1049</v>
      </c>
      <c r="B391" s="385" t="s">
        <v>1050</v>
      </c>
      <c r="C391" s="384" t="s">
        <v>186</v>
      </c>
      <c r="D391" s="386">
        <v>1</v>
      </c>
      <c r="E391" s="394"/>
      <c r="F391" s="387">
        <f t="shared" si="5"/>
        <v>0</v>
      </c>
    </row>
    <row r="392" spans="1:6" s="359" customFormat="1" ht="12.75" x14ac:dyDescent="0.25">
      <c r="A392" s="384" t="s">
        <v>1051</v>
      </c>
      <c r="B392" s="385" t="s">
        <v>1052</v>
      </c>
      <c r="C392" s="384" t="s">
        <v>186</v>
      </c>
      <c r="D392" s="386">
        <v>2</v>
      </c>
      <c r="E392" s="394"/>
      <c r="F392" s="387">
        <f t="shared" si="5"/>
        <v>0</v>
      </c>
    </row>
    <row r="393" spans="1:6" s="359" customFormat="1" ht="12.75" x14ac:dyDescent="0.25">
      <c r="A393" s="384" t="s">
        <v>1053</v>
      </c>
      <c r="B393" s="385" t="s">
        <v>1054</v>
      </c>
      <c r="C393" s="384" t="s">
        <v>186</v>
      </c>
      <c r="D393" s="386">
        <v>2</v>
      </c>
      <c r="E393" s="394"/>
      <c r="F393" s="387">
        <f t="shared" si="5"/>
        <v>0</v>
      </c>
    </row>
    <row r="394" spans="1:6" s="359" customFormat="1" ht="12.75" x14ac:dyDescent="0.25">
      <c r="A394" s="384" t="s">
        <v>1055</v>
      </c>
      <c r="B394" s="385" t="s">
        <v>1056</v>
      </c>
      <c r="C394" s="384" t="s">
        <v>186</v>
      </c>
      <c r="D394" s="386">
        <v>1</v>
      </c>
      <c r="E394" s="394"/>
      <c r="F394" s="387">
        <f t="shared" si="5"/>
        <v>0</v>
      </c>
    </row>
    <row r="395" spans="1:6" s="359" customFormat="1" ht="12.75" x14ac:dyDescent="0.25">
      <c r="A395" s="384" t="s">
        <v>1057</v>
      </c>
      <c r="B395" s="385" t="s">
        <v>1058</v>
      </c>
      <c r="C395" s="384" t="s">
        <v>186</v>
      </c>
      <c r="D395" s="386">
        <v>1</v>
      </c>
      <c r="E395" s="394"/>
      <c r="F395" s="387">
        <f t="shared" si="5"/>
        <v>0</v>
      </c>
    </row>
    <row r="396" spans="1:6" s="359" customFormat="1" ht="12.75" x14ac:dyDescent="0.25">
      <c r="A396" s="384" t="s">
        <v>1059</v>
      </c>
      <c r="B396" s="385" t="s">
        <v>1044</v>
      </c>
      <c r="C396" s="384" t="s">
        <v>186</v>
      </c>
      <c r="D396" s="386">
        <v>24</v>
      </c>
      <c r="E396" s="394"/>
      <c r="F396" s="387">
        <f t="shared" si="5"/>
        <v>0</v>
      </c>
    </row>
    <row r="397" spans="1:6" s="359" customFormat="1" ht="12.75" x14ac:dyDescent="0.25">
      <c r="A397" s="384" t="s">
        <v>1060</v>
      </c>
      <c r="B397" s="385" t="s">
        <v>1061</v>
      </c>
      <c r="C397" s="384" t="s">
        <v>186</v>
      </c>
      <c r="D397" s="386">
        <v>1</v>
      </c>
      <c r="E397" s="394"/>
      <c r="F397" s="387">
        <f t="shared" si="5"/>
        <v>0</v>
      </c>
    </row>
    <row r="398" spans="1:6" s="359" customFormat="1" ht="12.75" x14ac:dyDescent="0.25">
      <c r="A398" s="384" t="s">
        <v>1062</v>
      </c>
      <c r="B398" s="385" t="s">
        <v>1056</v>
      </c>
      <c r="C398" s="384" t="s">
        <v>186</v>
      </c>
      <c r="D398" s="386">
        <v>1</v>
      </c>
      <c r="E398" s="394"/>
      <c r="F398" s="387">
        <f t="shared" si="5"/>
        <v>0</v>
      </c>
    </row>
    <row r="399" spans="1:6" s="359" customFormat="1" ht="12.75" x14ac:dyDescent="0.25">
      <c r="A399" s="384" t="s">
        <v>1063</v>
      </c>
      <c r="B399" s="385" t="s">
        <v>1064</v>
      </c>
      <c r="C399" s="384" t="s">
        <v>186</v>
      </c>
      <c r="D399" s="386">
        <v>1</v>
      </c>
      <c r="E399" s="394"/>
      <c r="F399" s="387">
        <f t="shared" si="5"/>
        <v>0</v>
      </c>
    </row>
    <row r="400" spans="1:6" s="359" customFormat="1" ht="12.75" x14ac:dyDescent="0.25">
      <c r="A400" s="384" t="s">
        <v>1065</v>
      </c>
      <c r="B400" s="385" t="s">
        <v>1066</v>
      </c>
      <c r="C400" s="384" t="s">
        <v>186</v>
      </c>
      <c r="D400" s="386">
        <v>1</v>
      </c>
      <c r="E400" s="394"/>
      <c r="F400" s="387">
        <f t="shared" si="5"/>
        <v>0</v>
      </c>
    </row>
    <row r="401" spans="1:6" s="359" customFormat="1" ht="12.75" x14ac:dyDescent="0.25">
      <c r="A401" s="384" t="s">
        <v>1067</v>
      </c>
      <c r="B401" s="385" t="s">
        <v>1066</v>
      </c>
      <c r="C401" s="384" t="s">
        <v>186</v>
      </c>
      <c r="D401" s="386">
        <v>1</v>
      </c>
      <c r="E401" s="394"/>
      <c r="F401" s="387">
        <f t="shared" si="5"/>
        <v>0</v>
      </c>
    </row>
    <row r="402" spans="1:6" s="359" customFormat="1" ht="12.75" x14ac:dyDescent="0.25">
      <c r="A402" s="384" t="s">
        <v>1068</v>
      </c>
      <c r="B402" s="385" t="s">
        <v>1069</v>
      </c>
      <c r="C402" s="384" t="s">
        <v>186</v>
      </c>
      <c r="D402" s="386">
        <v>2</v>
      </c>
      <c r="E402" s="394"/>
      <c r="F402" s="387">
        <f t="shared" si="5"/>
        <v>0</v>
      </c>
    </row>
    <row r="403" spans="1:6" s="359" customFormat="1" ht="12.75" x14ac:dyDescent="0.25">
      <c r="A403" s="384" t="s">
        <v>1070</v>
      </c>
      <c r="B403" s="385" t="s">
        <v>1071</v>
      </c>
      <c r="C403" s="384" t="s">
        <v>186</v>
      </c>
      <c r="D403" s="386">
        <v>1</v>
      </c>
      <c r="E403" s="394"/>
      <c r="F403" s="387">
        <f t="shared" ref="F403:F404" si="6">ROUND(D403*E403,0)</f>
        <v>0</v>
      </c>
    </row>
    <row r="404" spans="1:6" s="359" customFormat="1" ht="12.75" x14ac:dyDescent="0.25">
      <c r="A404" s="384" t="s">
        <v>1072</v>
      </c>
      <c r="B404" s="385" t="s">
        <v>1073</v>
      </c>
      <c r="C404" s="384" t="s">
        <v>186</v>
      </c>
      <c r="D404" s="386">
        <v>1</v>
      </c>
      <c r="E404" s="394"/>
      <c r="F404" s="387">
        <f t="shared" si="6"/>
        <v>0</v>
      </c>
    </row>
    <row r="405" spans="1:6" s="359" customFormat="1" ht="12.75" x14ac:dyDescent="0.25">
      <c r="A405" s="375" t="s">
        <v>1074</v>
      </c>
      <c r="B405" s="376" t="s">
        <v>1075</v>
      </c>
      <c r="C405" s="377"/>
      <c r="D405" s="378"/>
      <c r="E405" s="379"/>
      <c r="F405" s="379"/>
    </row>
    <row r="406" spans="1:6" s="359" customFormat="1" ht="12.75" x14ac:dyDescent="0.25">
      <c r="A406" s="384" t="s">
        <v>1076</v>
      </c>
      <c r="B406" s="385" t="s">
        <v>1077</v>
      </c>
      <c r="C406" s="384" t="s">
        <v>186</v>
      </c>
      <c r="D406" s="386">
        <v>1</v>
      </c>
      <c r="E406" s="394"/>
      <c r="F406" s="387">
        <f t="shared" ref="F406:F408" si="7">ROUND(D406*E406,0)</f>
        <v>0</v>
      </c>
    </row>
    <row r="407" spans="1:6" s="359" customFormat="1" ht="12.75" x14ac:dyDescent="0.25">
      <c r="A407" s="384" t="s">
        <v>1078</v>
      </c>
      <c r="B407" s="385" t="s">
        <v>1079</v>
      </c>
      <c r="C407" s="384" t="s">
        <v>186</v>
      </c>
      <c r="D407" s="386">
        <v>1</v>
      </c>
      <c r="E407" s="394"/>
      <c r="F407" s="387">
        <f t="shared" si="7"/>
        <v>0</v>
      </c>
    </row>
    <row r="408" spans="1:6" s="359" customFormat="1" ht="12.75" x14ac:dyDescent="0.25">
      <c r="A408" s="384" t="s">
        <v>1080</v>
      </c>
      <c r="B408" s="385" t="s">
        <v>1081</v>
      </c>
      <c r="C408" s="384" t="s">
        <v>186</v>
      </c>
      <c r="D408" s="386">
        <v>1</v>
      </c>
      <c r="E408" s="394"/>
      <c r="F408" s="387">
        <f t="shared" si="7"/>
        <v>0</v>
      </c>
    </row>
    <row r="409" spans="1:6" s="359" customFormat="1" ht="12.75" x14ac:dyDescent="0.25">
      <c r="A409" s="375" t="s">
        <v>1082</v>
      </c>
      <c r="B409" s="376" t="s">
        <v>1083</v>
      </c>
      <c r="C409" s="377"/>
      <c r="D409" s="378"/>
      <c r="E409" s="379"/>
      <c r="F409" s="379"/>
    </row>
    <row r="410" spans="1:6" s="359" customFormat="1" ht="12.75" x14ac:dyDescent="0.25">
      <c r="A410" s="384" t="s">
        <v>1084</v>
      </c>
      <c r="B410" s="385" t="s">
        <v>1085</v>
      </c>
      <c r="C410" s="384" t="s">
        <v>186</v>
      </c>
      <c r="D410" s="386">
        <v>1</v>
      </c>
      <c r="E410" s="394"/>
      <c r="F410" s="387">
        <f t="shared" ref="F410" si="8">ROUND(D410*E410,0)</f>
        <v>0</v>
      </c>
    </row>
    <row r="411" spans="1:6" s="359" customFormat="1" ht="12.75" x14ac:dyDescent="0.25">
      <c r="A411" s="361" t="s">
        <v>226</v>
      </c>
      <c r="B411" s="362" t="s">
        <v>1086</v>
      </c>
      <c r="C411" s="363"/>
      <c r="D411" s="388"/>
      <c r="E411" s="389"/>
      <c r="F411" s="389"/>
    </row>
    <row r="412" spans="1:6" s="359" customFormat="1" ht="12.75" x14ac:dyDescent="0.25">
      <c r="A412" s="365" t="s">
        <v>52</v>
      </c>
      <c r="B412" s="366" t="s">
        <v>48</v>
      </c>
      <c r="C412" s="367"/>
      <c r="D412" s="373"/>
      <c r="E412" s="374"/>
      <c r="F412" s="374"/>
    </row>
    <row r="413" spans="1:6" s="359" customFormat="1" ht="45" x14ac:dyDescent="0.25">
      <c r="A413" s="369" t="s">
        <v>53</v>
      </c>
      <c r="B413" s="370" t="s">
        <v>329</v>
      </c>
      <c r="C413" s="369" t="s">
        <v>330</v>
      </c>
      <c r="D413" s="371">
        <v>1</v>
      </c>
      <c r="E413" s="394"/>
      <c r="F413" s="372">
        <f t="shared" si="4"/>
        <v>0</v>
      </c>
    </row>
    <row r="414" spans="1:6" s="359" customFormat="1" ht="12.75" x14ac:dyDescent="0.25">
      <c r="A414" s="365" t="s">
        <v>125</v>
      </c>
      <c r="B414" s="366" t="s">
        <v>185</v>
      </c>
      <c r="C414" s="367"/>
      <c r="D414" s="373"/>
      <c r="E414" s="374"/>
      <c r="F414" s="374"/>
    </row>
    <row r="415" spans="1:6" s="359" customFormat="1" ht="56.25" x14ac:dyDescent="0.25">
      <c r="A415" s="369" t="s">
        <v>187</v>
      </c>
      <c r="B415" s="370" t="s">
        <v>188</v>
      </c>
      <c r="C415" s="369" t="s">
        <v>181</v>
      </c>
      <c r="D415" s="371">
        <v>12</v>
      </c>
      <c r="E415" s="394"/>
      <c r="F415" s="372">
        <f t="shared" si="4"/>
        <v>0</v>
      </c>
    </row>
    <row r="416" spans="1:6" s="359" customFormat="1" ht="12.75" x14ac:dyDescent="0.25">
      <c r="A416" s="365" t="s">
        <v>127</v>
      </c>
      <c r="B416" s="366" t="s">
        <v>282</v>
      </c>
      <c r="C416" s="367"/>
      <c r="D416" s="373"/>
      <c r="E416" s="374"/>
      <c r="F416" s="374"/>
    </row>
    <row r="417" spans="1:6" s="359" customFormat="1" ht="123.75" x14ac:dyDescent="0.25">
      <c r="A417" s="369" t="s">
        <v>236</v>
      </c>
      <c r="B417" s="370" t="s">
        <v>1087</v>
      </c>
      <c r="C417" s="369" t="s">
        <v>1239</v>
      </c>
      <c r="D417" s="371">
        <v>22.7</v>
      </c>
      <c r="E417" s="394"/>
      <c r="F417" s="372">
        <f t="shared" si="4"/>
        <v>0</v>
      </c>
    </row>
    <row r="418" spans="1:6" s="359" customFormat="1" ht="12.75" x14ac:dyDescent="0.25">
      <c r="A418" s="365" t="s">
        <v>129</v>
      </c>
      <c r="B418" s="366" t="s">
        <v>553</v>
      </c>
      <c r="C418" s="367"/>
      <c r="D418" s="373"/>
      <c r="E418" s="374"/>
      <c r="F418" s="374"/>
    </row>
    <row r="419" spans="1:6" s="359" customFormat="1" ht="56.25" x14ac:dyDescent="0.25">
      <c r="A419" s="369" t="s">
        <v>237</v>
      </c>
      <c r="B419" s="370" t="s">
        <v>189</v>
      </c>
      <c r="C419" s="369" t="s">
        <v>190</v>
      </c>
      <c r="D419" s="371">
        <v>102</v>
      </c>
      <c r="E419" s="394"/>
      <c r="F419" s="372">
        <f t="shared" si="4"/>
        <v>0</v>
      </c>
    </row>
    <row r="420" spans="1:6" s="359" customFormat="1" ht="12.75" x14ac:dyDescent="0.25">
      <c r="A420" s="365" t="s">
        <v>131</v>
      </c>
      <c r="B420" s="366" t="s">
        <v>1088</v>
      </c>
      <c r="C420" s="367"/>
      <c r="D420" s="373"/>
      <c r="E420" s="374"/>
      <c r="F420" s="374"/>
    </row>
    <row r="421" spans="1:6" s="359" customFormat="1" ht="67.5" x14ac:dyDescent="0.25">
      <c r="A421" s="369" t="s">
        <v>238</v>
      </c>
      <c r="B421" s="370" t="s">
        <v>1089</v>
      </c>
      <c r="C421" s="369" t="s">
        <v>181</v>
      </c>
      <c r="D421" s="371">
        <v>74</v>
      </c>
      <c r="E421" s="394"/>
      <c r="F421" s="372">
        <f t="shared" si="4"/>
        <v>0</v>
      </c>
    </row>
    <row r="422" spans="1:6" s="359" customFormat="1" ht="12.75" x14ac:dyDescent="0.25">
      <c r="A422" s="365" t="s">
        <v>133</v>
      </c>
      <c r="B422" s="366" t="s">
        <v>347</v>
      </c>
      <c r="C422" s="367"/>
      <c r="D422" s="373"/>
      <c r="E422" s="374"/>
      <c r="F422" s="374"/>
    </row>
    <row r="423" spans="1:6" s="359" customFormat="1" ht="33.75" x14ac:dyDescent="0.25">
      <c r="A423" s="369" t="s">
        <v>239</v>
      </c>
      <c r="B423" s="370" t="s">
        <v>349</v>
      </c>
      <c r="C423" s="369" t="s">
        <v>181</v>
      </c>
      <c r="D423" s="371">
        <v>110.5</v>
      </c>
      <c r="E423" s="394"/>
      <c r="F423" s="372">
        <f t="shared" si="4"/>
        <v>0</v>
      </c>
    </row>
    <row r="424" spans="1:6" s="359" customFormat="1" ht="56.25" x14ac:dyDescent="0.25">
      <c r="A424" s="369" t="s">
        <v>1090</v>
      </c>
      <c r="B424" s="370" t="s">
        <v>280</v>
      </c>
      <c r="C424" s="369" t="s">
        <v>181</v>
      </c>
      <c r="D424" s="371">
        <v>110.5</v>
      </c>
      <c r="E424" s="394"/>
      <c r="F424" s="372">
        <f t="shared" si="4"/>
        <v>0</v>
      </c>
    </row>
    <row r="425" spans="1:6" s="359" customFormat="1" ht="56.25" x14ac:dyDescent="0.25">
      <c r="A425" s="369" t="s">
        <v>1091</v>
      </c>
      <c r="B425" s="370" t="s">
        <v>289</v>
      </c>
      <c r="C425" s="369" t="s">
        <v>181</v>
      </c>
      <c r="D425" s="371">
        <v>25.6</v>
      </c>
      <c r="E425" s="394"/>
      <c r="F425" s="372">
        <f t="shared" si="4"/>
        <v>0</v>
      </c>
    </row>
    <row r="426" spans="1:6" s="359" customFormat="1" ht="78.75" x14ac:dyDescent="0.25">
      <c r="A426" s="369" t="s">
        <v>1092</v>
      </c>
      <c r="B426" s="370" t="s">
        <v>277</v>
      </c>
      <c r="C426" s="369" t="s">
        <v>181</v>
      </c>
      <c r="D426" s="371">
        <v>84.9</v>
      </c>
      <c r="E426" s="394"/>
      <c r="F426" s="372">
        <f t="shared" si="4"/>
        <v>0</v>
      </c>
    </row>
    <row r="427" spans="1:6" s="359" customFormat="1" ht="67.5" x14ac:dyDescent="0.25">
      <c r="A427" s="369" t="s">
        <v>1093</v>
      </c>
      <c r="B427" s="370" t="s">
        <v>1094</v>
      </c>
      <c r="C427" s="369" t="s">
        <v>181</v>
      </c>
      <c r="D427" s="371">
        <v>35.200000000000003</v>
      </c>
      <c r="E427" s="394"/>
      <c r="F427" s="372">
        <f t="shared" si="4"/>
        <v>0</v>
      </c>
    </row>
    <row r="428" spans="1:6" s="359" customFormat="1" ht="90" x14ac:dyDescent="0.25">
      <c r="A428" s="369" t="s">
        <v>1095</v>
      </c>
      <c r="B428" s="370" t="s">
        <v>1096</v>
      </c>
      <c r="C428" s="369" t="s">
        <v>181</v>
      </c>
      <c r="D428" s="371">
        <v>12</v>
      </c>
      <c r="E428" s="394"/>
      <c r="F428" s="372">
        <f t="shared" si="4"/>
        <v>0</v>
      </c>
    </row>
    <row r="429" spans="1:6" s="359" customFormat="1" ht="45" x14ac:dyDescent="0.25">
      <c r="A429" s="369" t="s">
        <v>1097</v>
      </c>
      <c r="B429" s="370" t="s">
        <v>1098</v>
      </c>
      <c r="C429" s="369" t="s">
        <v>181</v>
      </c>
      <c r="D429" s="371">
        <v>12</v>
      </c>
      <c r="E429" s="394"/>
      <c r="F429" s="372">
        <f t="shared" si="4"/>
        <v>0</v>
      </c>
    </row>
    <row r="430" spans="1:6" s="359" customFormat="1" ht="12.75" x14ac:dyDescent="0.25">
      <c r="A430" s="365" t="s">
        <v>135</v>
      </c>
      <c r="B430" s="366" t="s">
        <v>192</v>
      </c>
      <c r="C430" s="367"/>
      <c r="D430" s="373"/>
      <c r="E430" s="374"/>
      <c r="F430" s="374"/>
    </row>
    <row r="431" spans="1:6" s="359" customFormat="1" ht="146.25" x14ac:dyDescent="0.25">
      <c r="A431" s="369" t="s">
        <v>240</v>
      </c>
      <c r="B431" s="370" t="s">
        <v>284</v>
      </c>
      <c r="C431" s="369" t="s">
        <v>181</v>
      </c>
      <c r="D431" s="371">
        <v>12</v>
      </c>
      <c r="E431" s="394"/>
      <c r="F431" s="372">
        <f t="shared" si="4"/>
        <v>0</v>
      </c>
    </row>
    <row r="432" spans="1:6" s="359" customFormat="1" ht="90" x14ac:dyDescent="0.25">
      <c r="A432" s="369" t="s">
        <v>241</v>
      </c>
      <c r="B432" s="370" t="s">
        <v>1099</v>
      </c>
      <c r="C432" s="369" t="s">
        <v>1239</v>
      </c>
      <c r="D432" s="371">
        <v>16</v>
      </c>
      <c r="E432" s="394"/>
      <c r="F432" s="372">
        <f t="shared" si="4"/>
        <v>0</v>
      </c>
    </row>
    <row r="433" spans="1:6" s="359" customFormat="1" ht="33.75" x14ac:dyDescent="0.25">
      <c r="A433" s="369" t="s">
        <v>242</v>
      </c>
      <c r="B433" s="370" t="s">
        <v>377</v>
      </c>
      <c r="C433" s="369" t="s">
        <v>181</v>
      </c>
      <c r="D433" s="371">
        <v>265</v>
      </c>
      <c r="E433" s="394"/>
      <c r="F433" s="372">
        <f t="shared" si="4"/>
        <v>0</v>
      </c>
    </row>
    <row r="434" spans="1:6" s="359" customFormat="1" ht="12.75" x14ac:dyDescent="0.25">
      <c r="A434" s="365" t="s">
        <v>137</v>
      </c>
      <c r="B434" s="366" t="s">
        <v>287</v>
      </c>
      <c r="C434" s="367"/>
      <c r="D434" s="373"/>
      <c r="E434" s="374"/>
      <c r="F434" s="374"/>
    </row>
    <row r="435" spans="1:6" s="359" customFormat="1" ht="12.75" x14ac:dyDescent="0.25">
      <c r="A435" s="375" t="s">
        <v>243</v>
      </c>
      <c r="B435" s="376" t="s">
        <v>581</v>
      </c>
      <c r="C435" s="377"/>
      <c r="D435" s="378"/>
      <c r="E435" s="379"/>
      <c r="F435" s="379"/>
    </row>
    <row r="436" spans="1:6" s="359" customFormat="1" ht="101.25" x14ac:dyDescent="0.25">
      <c r="A436" s="369" t="s">
        <v>1100</v>
      </c>
      <c r="B436" s="370" t="s">
        <v>196</v>
      </c>
      <c r="C436" s="369" t="s">
        <v>1239</v>
      </c>
      <c r="D436" s="371">
        <v>3</v>
      </c>
      <c r="E436" s="394"/>
      <c r="F436" s="372">
        <f t="shared" si="4"/>
        <v>0</v>
      </c>
    </row>
    <row r="437" spans="1:6" s="359" customFormat="1" ht="101.25" x14ac:dyDescent="0.25">
      <c r="A437" s="369" t="s">
        <v>1101</v>
      </c>
      <c r="B437" s="370" t="s">
        <v>198</v>
      </c>
      <c r="C437" s="369" t="s">
        <v>1239</v>
      </c>
      <c r="D437" s="371">
        <v>11</v>
      </c>
      <c r="E437" s="394"/>
      <c r="F437" s="372">
        <f t="shared" si="4"/>
        <v>0</v>
      </c>
    </row>
    <row r="438" spans="1:6" s="359" customFormat="1" ht="101.25" x14ac:dyDescent="0.25">
      <c r="A438" s="369" t="s">
        <v>1102</v>
      </c>
      <c r="B438" s="370" t="s">
        <v>587</v>
      </c>
      <c r="C438" s="369" t="s">
        <v>1239</v>
      </c>
      <c r="D438" s="371">
        <v>12</v>
      </c>
      <c r="E438" s="394"/>
      <c r="F438" s="372">
        <f t="shared" si="4"/>
        <v>0</v>
      </c>
    </row>
    <row r="439" spans="1:6" s="359" customFormat="1" ht="12.75" x14ac:dyDescent="0.25">
      <c r="A439" s="375" t="s">
        <v>244</v>
      </c>
      <c r="B439" s="376" t="s">
        <v>595</v>
      </c>
      <c r="C439" s="377"/>
      <c r="D439" s="378"/>
      <c r="E439" s="379"/>
      <c r="F439" s="379"/>
    </row>
    <row r="440" spans="1:6" s="359" customFormat="1" ht="45" x14ac:dyDescent="0.25">
      <c r="A440" s="369" t="s">
        <v>1103</v>
      </c>
      <c r="B440" s="370" t="s">
        <v>601</v>
      </c>
      <c r="C440" s="369" t="s">
        <v>186</v>
      </c>
      <c r="D440" s="371">
        <v>2</v>
      </c>
      <c r="E440" s="394"/>
      <c r="F440" s="372">
        <f t="shared" si="4"/>
        <v>0</v>
      </c>
    </row>
    <row r="441" spans="1:6" s="359" customFormat="1" ht="45" x14ac:dyDescent="0.25">
      <c r="A441" s="369" t="s">
        <v>1104</v>
      </c>
      <c r="B441" s="370" t="s">
        <v>279</v>
      </c>
      <c r="C441" s="369" t="s">
        <v>186</v>
      </c>
      <c r="D441" s="371">
        <v>1</v>
      </c>
      <c r="E441" s="394"/>
      <c r="F441" s="372">
        <f t="shared" si="4"/>
        <v>0</v>
      </c>
    </row>
    <row r="442" spans="1:6" s="359" customFormat="1" ht="12.75" x14ac:dyDescent="0.25">
      <c r="A442" s="375" t="s">
        <v>245</v>
      </c>
      <c r="B442" s="376" t="s">
        <v>606</v>
      </c>
      <c r="C442" s="377"/>
      <c r="D442" s="378"/>
      <c r="E442" s="379"/>
      <c r="F442" s="379"/>
    </row>
    <row r="443" spans="1:6" s="359" customFormat="1" ht="67.5" x14ac:dyDescent="0.25">
      <c r="A443" s="369" t="s">
        <v>1105</v>
      </c>
      <c r="B443" s="370" t="s">
        <v>199</v>
      </c>
      <c r="C443" s="369" t="s">
        <v>1239</v>
      </c>
      <c r="D443" s="371">
        <v>10.4</v>
      </c>
      <c r="E443" s="394"/>
      <c r="F443" s="372">
        <f t="shared" si="4"/>
        <v>0</v>
      </c>
    </row>
    <row r="444" spans="1:6" s="359" customFormat="1" ht="67.5" x14ac:dyDescent="0.25">
      <c r="A444" s="369" t="s">
        <v>1106</v>
      </c>
      <c r="B444" s="370" t="s">
        <v>200</v>
      </c>
      <c r="C444" s="369" t="s">
        <v>1239</v>
      </c>
      <c r="D444" s="371">
        <v>16.7</v>
      </c>
      <c r="E444" s="394"/>
      <c r="F444" s="372">
        <f t="shared" si="4"/>
        <v>0</v>
      </c>
    </row>
    <row r="445" spans="1:6" s="359" customFormat="1" ht="56.25" x14ac:dyDescent="0.25">
      <c r="A445" s="369" t="s">
        <v>1107</v>
      </c>
      <c r="B445" s="370" t="s">
        <v>612</v>
      </c>
      <c r="C445" s="369" t="s">
        <v>186</v>
      </c>
      <c r="D445" s="371">
        <v>2</v>
      </c>
      <c r="E445" s="394"/>
      <c r="F445" s="372">
        <f t="shared" si="4"/>
        <v>0</v>
      </c>
    </row>
    <row r="446" spans="1:6" s="359" customFormat="1" ht="90" x14ac:dyDescent="0.25">
      <c r="A446" s="369" t="s">
        <v>1108</v>
      </c>
      <c r="B446" s="370" t="s">
        <v>202</v>
      </c>
      <c r="C446" s="369" t="s">
        <v>186</v>
      </c>
      <c r="D446" s="371">
        <v>2</v>
      </c>
      <c r="E446" s="394"/>
      <c r="F446" s="372">
        <f t="shared" si="4"/>
        <v>0</v>
      </c>
    </row>
    <row r="447" spans="1:6" s="359" customFormat="1" ht="90" x14ac:dyDescent="0.25">
      <c r="A447" s="369" t="s">
        <v>1109</v>
      </c>
      <c r="B447" s="370" t="s">
        <v>201</v>
      </c>
      <c r="C447" s="369" t="s">
        <v>186</v>
      </c>
      <c r="D447" s="371">
        <v>3</v>
      </c>
      <c r="E447" s="394"/>
      <c r="F447" s="372">
        <f t="shared" si="4"/>
        <v>0</v>
      </c>
    </row>
    <row r="448" spans="1:6" s="359" customFormat="1" ht="45" x14ac:dyDescent="0.25">
      <c r="A448" s="369" t="s">
        <v>1110</v>
      </c>
      <c r="B448" s="370" t="s">
        <v>203</v>
      </c>
      <c r="C448" s="369" t="s">
        <v>186</v>
      </c>
      <c r="D448" s="371">
        <v>2</v>
      </c>
      <c r="E448" s="394"/>
      <c r="F448" s="372">
        <f t="shared" si="4"/>
        <v>0</v>
      </c>
    </row>
    <row r="449" spans="1:6" s="359" customFormat="1" ht="12.75" x14ac:dyDescent="0.25">
      <c r="A449" s="365" t="s">
        <v>139</v>
      </c>
      <c r="B449" s="366" t="s">
        <v>379</v>
      </c>
      <c r="C449" s="367"/>
      <c r="D449" s="373"/>
      <c r="E449" s="374"/>
      <c r="F449" s="374"/>
    </row>
    <row r="450" spans="1:6" s="359" customFormat="1" ht="78.75" x14ac:dyDescent="0.25">
      <c r="A450" s="369" t="s">
        <v>246</v>
      </c>
      <c r="B450" s="370" t="s">
        <v>1111</v>
      </c>
      <c r="C450" s="369" t="s">
        <v>186</v>
      </c>
      <c r="D450" s="371">
        <v>2</v>
      </c>
      <c r="E450" s="394"/>
      <c r="F450" s="372">
        <f t="shared" si="4"/>
        <v>0</v>
      </c>
    </row>
    <row r="451" spans="1:6" s="359" customFormat="1" ht="56.25" x14ac:dyDescent="0.25">
      <c r="A451" s="369" t="s">
        <v>247</v>
      </c>
      <c r="B451" s="370" t="s">
        <v>1112</v>
      </c>
      <c r="C451" s="369" t="s">
        <v>186</v>
      </c>
      <c r="D451" s="371">
        <v>2</v>
      </c>
      <c r="E451" s="394"/>
      <c r="F451" s="372">
        <f t="shared" si="4"/>
        <v>0</v>
      </c>
    </row>
    <row r="452" spans="1:6" s="359" customFormat="1" ht="56.25" x14ac:dyDescent="0.25">
      <c r="A452" s="369" t="s">
        <v>248</v>
      </c>
      <c r="B452" s="370" t="s">
        <v>399</v>
      </c>
      <c r="C452" s="369" t="s">
        <v>186</v>
      </c>
      <c r="D452" s="371">
        <v>1</v>
      </c>
      <c r="E452" s="394"/>
      <c r="F452" s="372">
        <f t="shared" si="4"/>
        <v>0</v>
      </c>
    </row>
    <row r="453" spans="1:6" s="359" customFormat="1" ht="33.75" x14ac:dyDescent="0.25">
      <c r="A453" s="369" t="s">
        <v>249</v>
      </c>
      <c r="B453" s="370" t="s">
        <v>1113</v>
      </c>
      <c r="C453" s="369" t="s">
        <v>186</v>
      </c>
      <c r="D453" s="371">
        <v>2</v>
      </c>
      <c r="E453" s="394"/>
      <c r="F453" s="372">
        <f t="shared" si="4"/>
        <v>0</v>
      </c>
    </row>
    <row r="454" spans="1:6" s="359" customFormat="1" ht="12.75" x14ac:dyDescent="0.25">
      <c r="A454" s="365" t="s">
        <v>141</v>
      </c>
      <c r="B454" s="366" t="s">
        <v>429</v>
      </c>
      <c r="C454" s="367"/>
      <c r="D454" s="373"/>
      <c r="E454" s="374"/>
      <c r="F454" s="374"/>
    </row>
    <row r="455" spans="1:6" s="359" customFormat="1" ht="12.75" x14ac:dyDescent="0.25">
      <c r="A455" s="375" t="s">
        <v>1114</v>
      </c>
      <c r="B455" s="376" t="s">
        <v>1115</v>
      </c>
      <c r="C455" s="377"/>
      <c r="D455" s="378"/>
      <c r="E455" s="379"/>
      <c r="F455" s="379"/>
    </row>
    <row r="456" spans="1:6" s="359" customFormat="1" ht="45" x14ac:dyDescent="0.25">
      <c r="A456" s="369" t="s">
        <v>1116</v>
      </c>
      <c r="B456" s="370" t="s">
        <v>1117</v>
      </c>
      <c r="C456" s="369" t="s">
        <v>186</v>
      </c>
      <c r="D456" s="371">
        <v>2</v>
      </c>
      <c r="E456" s="394"/>
      <c r="F456" s="372">
        <f t="shared" si="4"/>
        <v>0</v>
      </c>
    </row>
    <row r="457" spans="1:6" s="359" customFormat="1" ht="12.75" x14ac:dyDescent="0.25">
      <c r="A457" s="375" t="s">
        <v>1118</v>
      </c>
      <c r="B457" s="376" t="s">
        <v>1119</v>
      </c>
      <c r="C457" s="377"/>
      <c r="D457" s="378"/>
      <c r="E457" s="379"/>
      <c r="F457" s="379"/>
    </row>
    <row r="458" spans="1:6" s="359" customFormat="1" ht="33.75" x14ac:dyDescent="0.25">
      <c r="A458" s="369" t="s">
        <v>1120</v>
      </c>
      <c r="B458" s="370" t="s">
        <v>1121</v>
      </c>
      <c r="C458" s="369" t="s">
        <v>186</v>
      </c>
      <c r="D458" s="371">
        <v>1</v>
      </c>
      <c r="E458" s="394"/>
      <c r="F458" s="372">
        <f t="shared" si="4"/>
        <v>0</v>
      </c>
    </row>
    <row r="459" spans="1:6" s="359" customFormat="1" ht="33.75" x14ac:dyDescent="0.25">
      <c r="A459" s="369" t="s">
        <v>1122</v>
      </c>
      <c r="B459" s="370" t="s">
        <v>1123</v>
      </c>
      <c r="C459" s="369" t="s">
        <v>186</v>
      </c>
      <c r="D459" s="371">
        <v>2</v>
      </c>
      <c r="E459" s="394"/>
      <c r="F459" s="372">
        <f t="shared" si="4"/>
        <v>0</v>
      </c>
    </row>
    <row r="460" spans="1:6" s="359" customFormat="1" ht="12.75" x14ac:dyDescent="0.25">
      <c r="A460" s="375" t="s">
        <v>1124</v>
      </c>
      <c r="B460" s="376" t="s">
        <v>575</v>
      </c>
      <c r="C460" s="377"/>
      <c r="D460" s="378"/>
      <c r="E460" s="379"/>
      <c r="F460" s="379"/>
    </row>
    <row r="461" spans="1:6" s="359" customFormat="1" ht="45" x14ac:dyDescent="0.25">
      <c r="A461" s="369" t="s">
        <v>1125</v>
      </c>
      <c r="B461" s="370" t="s">
        <v>1126</v>
      </c>
      <c r="C461" s="369" t="s">
        <v>186</v>
      </c>
      <c r="D461" s="371">
        <v>1</v>
      </c>
      <c r="E461" s="394"/>
      <c r="F461" s="372">
        <f t="shared" si="4"/>
        <v>0</v>
      </c>
    </row>
    <row r="462" spans="1:6" s="359" customFormat="1" ht="45" x14ac:dyDescent="0.25">
      <c r="A462" s="369" t="s">
        <v>1127</v>
      </c>
      <c r="B462" s="370" t="s">
        <v>1128</v>
      </c>
      <c r="C462" s="369" t="s">
        <v>186</v>
      </c>
      <c r="D462" s="371">
        <v>1</v>
      </c>
      <c r="E462" s="394"/>
      <c r="F462" s="372">
        <f t="shared" si="4"/>
        <v>0</v>
      </c>
    </row>
    <row r="463" spans="1:6" s="359" customFormat="1" ht="45" x14ac:dyDescent="0.25">
      <c r="A463" s="369" t="s">
        <v>1129</v>
      </c>
      <c r="B463" s="370" t="s">
        <v>1130</v>
      </c>
      <c r="C463" s="369" t="s">
        <v>186</v>
      </c>
      <c r="D463" s="371">
        <v>1</v>
      </c>
      <c r="E463" s="394"/>
      <c r="F463" s="372">
        <f t="shared" si="4"/>
        <v>0</v>
      </c>
    </row>
    <row r="464" spans="1:6" s="359" customFormat="1" ht="45" x14ac:dyDescent="0.25">
      <c r="A464" s="369" t="s">
        <v>1131</v>
      </c>
      <c r="B464" s="370" t="s">
        <v>1132</v>
      </c>
      <c r="C464" s="369" t="s">
        <v>186</v>
      </c>
      <c r="D464" s="371">
        <v>1</v>
      </c>
      <c r="E464" s="394"/>
      <c r="F464" s="372">
        <f t="shared" si="4"/>
        <v>0</v>
      </c>
    </row>
    <row r="465" spans="1:6" s="359" customFormat="1" ht="22.5" x14ac:dyDescent="0.25">
      <c r="A465" s="369" t="s">
        <v>1133</v>
      </c>
      <c r="B465" s="370" t="s">
        <v>1134</v>
      </c>
      <c r="C465" s="369" t="s">
        <v>186</v>
      </c>
      <c r="D465" s="371">
        <v>1</v>
      </c>
      <c r="E465" s="394"/>
      <c r="F465" s="372">
        <f t="shared" si="4"/>
        <v>0</v>
      </c>
    </row>
    <row r="466" spans="1:6" s="359" customFormat="1" ht="33.75" x14ac:dyDescent="0.25">
      <c r="A466" s="369" t="s">
        <v>1135</v>
      </c>
      <c r="B466" s="370" t="s">
        <v>1136</v>
      </c>
      <c r="C466" s="369" t="s">
        <v>186</v>
      </c>
      <c r="D466" s="371">
        <v>1</v>
      </c>
      <c r="E466" s="394"/>
      <c r="F466" s="372">
        <f t="shared" si="4"/>
        <v>0</v>
      </c>
    </row>
    <row r="467" spans="1:6" s="359" customFormat="1" ht="12.75" x14ac:dyDescent="0.25">
      <c r="A467" s="375" t="s">
        <v>1137</v>
      </c>
      <c r="B467" s="376" t="s">
        <v>286</v>
      </c>
      <c r="C467" s="377"/>
      <c r="D467" s="378"/>
      <c r="E467" s="379"/>
      <c r="F467" s="379"/>
    </row>
    <row r="468" spans="1:6" s="359" customFormat="1" ht="22.5" x14ac:dyDescent="0.25">
      <c r="A468" s="369" t="s">
        <v>1138</v>
      </c>
      <c r="B468" s="370" t="s">
        <v>1139</v>
      </c>
      <c r="C468" s="369" t="s">
        <v>1239</v>
      </c>
      <c r="D468" s="371">
        <v>2</v>
      </c>
      <c r="E468" s="394"/>
      <c r="F468" s="372">
        <f t="shared" si="4"/>
        <v>0</v>
      </c>
    </row>
    <row r="469" spans="1:6" s="359" customFormat="1" ht="12.75" x14ac:dyDescent="0.25">
      <c r="A469" s="375" t="s">
        <v>1140</v>
      </c>
      <c r="B469" s="376" t="s">
        <v>1141</v>
      </c>
      <c r="C469" s="377"/>
      <c r="D469" s="378"/>
      <c r="E469" s="379"/>
      <c r="F469" s="379"/>
    </row>
    <row r="470" spans="1:6" s="359" customFormat="1" ht="112.5" x14ac:dyDescent="0.25">
      <c r="A470" s="369" t="s">
        <v>1142</v>
      </c>
      <c r="B470" s="370" t="s">
        <v>1143</v>
      </c>
      <c r="C470" s="369" t="s">
        <v>186</v>
      </c>
      <c r="D470" s="371">
        <v>1</v>
      </c>
      <c r="E470" s="394"/>
      <c r="F470" s="372">
        <f t="shared" si="4"/>
        <v>0</v>
      </c>
    </row>
    <row r="471" spans="1:6" s="359" customFormat="1" ht="12.75" x14ac:dyDescent="0.25">
      <c r="A471" s="375" t="s">
        <v>1144</v>
      </c>
      <c r="B471" s="376" t="s">
        <v>1145</v>
      </c>
      <c r="C471" s="377"/>
      <c r="D471" s="378"/>
      <c r="E471" s="379"/>
      <c r="F471" s="379"/>
    </row>
    <row r="472" spans="1:6" s="359" customFormat="1" ht="22.5" x14ac:dyDescent="0.25">
      <c r="A472" s="369" t="s">
        <v>1146</v>
      </c>
      <c r="B472" s="370" t="s">
        <v>1147</v>
      </c>
      <c r="C472" s="369" t="s">
        <v>186</v>
      </c>
      <c r="D472" s="371">
        <v>1</v>
      </c>
      <c r="E472" s="394"/>
      <c r="F472" s="372">
        <f t="shared" ref="F472:F480" si="9">ROUND(D472*E472,0)</f>
        <v>0</v>
      </c>
    </row>
    <row r="473" spans="1:6" s="359" customFormat="1" ht="22.5" x14ac:dyDescent="0.25">
      <c r="A473" s="369" t="s">
        <v>1148</v>
      </c>
      <c r="B473" s="370" t="s">
        <v>1149</v>
      </c>
      <c r="C473" s="369" t="s">
        <v>186</v>
      </c>
      <c r="D473" s="371">
        <v>1</v>
      </c>
      <c r="E473" s="394"/>
      <c r="F473" s="372">
        <f t="shared" si="9"/>
        <v>0</v>
      </c>
    </row>
    <row r="474" spans="1:6" s="359" customFormat="1" ht="22.5" x14ac:dyDescent="0.25">
      <c r="A474" s="369" t="s">
        <v>1150</v>
      </c>
      <c r="B474" s="370" t="s">
        <v>1151</v>
      </c>
      <c r="C474" s="369" t="s">
        <v>186</v>
      </c>
      <c r="D474" s="371">
        <v>4</v>
      </c>
      <c r="E474" s="394"/>
      <c r="F474" s="372">
        <f t="shared" si="9"/>
        <v>0</v>
      </c>
    </row>
    <row r="475" spans="1:6" s="359" customFormat="1" ht="12.75" x14ac:dyDescent="0.25">
      <c r="A475" s="375" t="s">
        <v>1152</v>
      </c>
      <c r="B475" s="376" t="s">
        <v>537</v>
      </c>
      <c r="C475" s="377"/>
      <c r="D475" s="378"/>
      <c r="E475" s="379"/>
      <c r="F475" s="379"/>
    </row>
    <row r="476" spans="1:6" s="359" customFormat="1" ht="45" x14ac:dyDescent="0.25">
      <c r="A476" s="369" t="s">
        <v>1153</v>
      </c>
      <c r="B476" s="370" t="s">
        <v>539</v>
      </c>
      <c r="C476" s="369" t="s">
        <v>186</v>
      </c>
      <c r="D476" s="371">
        <v>8</v>
      </c>
      <c r="E476" s="394"/>
      <c r="F476" s="372">
        <f t="shared" si="9"/>
        <v>0</v>
      </c>
    </row>
    <row r="477" spans="1:6" s="359" customFormat="1" ht="22.5" x14ac:dyDescent="0.25">
      <c r="A477" s="369" t="s">
        <v>1154</v>
      </c>
      <c r="B477" s="370" t="s">
        <v>541</v>
      </c>
      <c r="C477" s="369" t="s">
        <v>186</v>
      </c>
      <c r="D477" s="371">
        <v>2</v>
      </c>
      <c r="E477" s="394"/>
      <c r="F477" s="372">
        <f t="shared" si="9"/>
        <v>0</v>
      </c>
    </row>
    <row r="478" spans="1:6" s="359" customFormat="1" ht="33.75" x14ac:dyDescent="0.25">
      <c r="A478" s="369" t="s">
        <v>1155</v>
      </c>
      <c r="B478" s="370" t="s">
        <v>543</v>
      </c>
      <c r="C478" s="369" t="s">
        <v>186</v>
      </c>
      <c r="D478" s="371">
        <v>1</v>
      </c>
      <c r="E478" s="394"/>
      <c r="F478" s="372">
        <f t="shared" si="9"/>
        <v>0</v>
      </c>
    </row>
    <row r="479" spans="1:6" s="359" customFormat="1" ht="33.75" x14ac:dyDescent="0.25">
      <c r="A479" s="369" t="s">
        <v>1156</v>
      </c>
      <c r="B479" s="370" t="s">
        <v>545</v>
      </c>
      <c r="C479" s="369" t="s">
        <v>186</v>
      </c>
      <c r="D479" s="371">
        <v>5</v>
      </c>
      <c r="E479" s="394"/>
      <c r="F479" s="372">
        <f t="shared" si="9"/>
        <v>0</v>
      </c>
    </row>
    <row r="480" spans="1:6" s="359" customFormat="1" ht="45" x14ac:dyDescent="0.25">
      <c r="A480" s="369" t="s">
        <v>1157</v>
      </c>
      <c r="B480" s="370" t="s">
        <v>547</v>
      </c>
      <c r="C480" s="369" t="s">
        <v>186</v>
      </c>
      <c r="D480" s="371">
        <v>2</v>
      </c>
      <c r="E480" s="394"/>
      <c r="F480" s="372">
        <f t="shared" si="9"/>
        <v>0</v>
      </c>
    </row>
    <row r="481" spans="1:6" s="359" customFormat="1" ht="12.75" x14ac:dyDescent="0.25">
      <c r="A481" s="365" t="s">
        <v>1158</v>
      </c>
      <c r="B481" s="366" t="s">
        <v>288</v>
      </c>
      <c r="C481" s="367"/>
      <c r="D481" s="373"/>
      <c r="E481" s="374"/>
      <c r="F481" s="374"/>
    </row>
    <row r="482" spans="1:6" s="359" customFormat="1" ht="12.75" x14ac:dyDescent="0.25">
      <c r="A482" s="375" t="s">
        <v>1159</v>
      </c>
      <c r="B482" s="376" t="s">
        <v>1018</v>
      </c>
      <c r="C482" s="377"/>
      <c r="D482" s="378"/>
      <c r="E482" s="379"/>
      <c r="F482" s="379"/>
    </row>
    <row r="483" spans="1:6" s="359" customFormat="1" ht="22.5" x14ac:dyDescent="0.25">
      <c r="A483" s="369" t="s">
        <v>1160</v>
      </c>
      <c r="B483" s="370" t="s">
        <v>1161</v>
      </c>
      <c r="C483" s="369" t="s">
        <v>186</v>
      </c>
      <c r="D483" s="371">
        <v>2</v>
      </c>
      <c r="E483" s="394"/>
      <c r="F483" s="372">
        <f t="shared" ref="F483" si="10">ROUND(D483*E483,0)</f>
        <v>0</v>
      </c>
    </row>
    <row r="484" spans="1:6" s="359" customFormat="1" ht="12.75" x14ac:dyDescent="0.25">
      <c r="A484" s="365">
        <v>2.12</v>
      </c>
      <c r="B484" s="366" t="s">
        <v>1162</v>
      </c>
      <c r="C484" s="367"/>
      <c r="D484" s="373"/>
      <c r="E484" s="374"/>
      <c r="F484" s="374"/>
    </row>
    <row r="485" spans="1:6" s="359" customFormat="1" ht="12.75" x14ac:dyDescent="0.25">
      <c r="A485" s="375" t="s">
        <v>1163</v>
      </c>
      <c r="B485" s="376" t="s">
        <v>731</v>
      </c>
      <c r="C485" s="377"/>
      <c r="D485" s="378"/>
      <c r="E485" s="379"/>
      <c r="F485" s="379"/>
    </row>
    <row r="486" spans="1:6" s="359" customFormat="1" ht="51" x14ac:dyDescent="0.25">
      <c r="A486" s="384" t="s">
        <v>1164</v>
      </c>
      <c r="B486" s="385" t="s">
        <v>733</v>
      </c>
      <c r="C486" s="384" t="s">
        <v>186</v>
      </c>
      <c r="D486" s="386">
        <v>32</v>
      </c>
      <c r="E486" s="394"/>
      <c r="F486" s="387">
        <f t="shared" ref="F486:F487" si="11">ROUND(D486*E486,0)</f>
        <v>0</v>
      </c>
    </row>
    <row r="487" spans="1:6" s="359" customFormat="1" ht="51" x14ac:dyDescent="0.25">
      <c r="A487" s="384" t="s">
        <v>1165</v>
      </c>
      <c r="B487" s="385" t="s">
        <v>737</v>
      </c>
      <c r="C487" s="384" t="s">
        <v>186</v>
      </c>
      <c r="D487" s="386">
        <v>5</v>
      </c>
      <c r="E487" s="394"/>
      <c r="F487" s="387">
        <f t="shared" si="11"/>
        <v>0</v>
      </c>
    </row>
    <row r="488" spans="1:6" s="359" customFormat="1" ht="12.75" x14ac:dyDescent="0.25">
      <c r="A488" s="375" t="s">
        <v>1166</v>
      </c>
      <c r="B488" s="376" t="s">
        <v>739</v>
      </c>
      <c r="C488" s="377"/>
      <c r="D488" s="378"/>
      <c r="E488" s="379"/>
      <c r="F488" s="379"/>
    </row>
    <row r="489" spans="1:6" s="359" customFormat="1" ht="63.75" x14ac:dyDescent="0.25">
      <c r="A489" s="384" t="s">
        <v>1167</v>
      </c>
      <c r="B489" s="385" t="s">
        <v>741</v>
      </c>
      <c r="C489" s="384" t="s">
        <v>186</v>
      </c>
      <c r="D489" s="386">
        <v>7</v>
      </c>
      <c r="E489" s="394"/>
      <c r="F489" s="387">
        <f t="shared" ref="F489:F490" si="12">ROUND(D489*E489,0)</f>
        <v>0</v>
      </c>
    </row>
    <row r="490" spans="1:6" s="359" customFormat="1" ht="76.5" x14ac:dyDescent="0.25">
      <c r="A490" s="384" t="s">
        <v>1168</v>
      </c>
      <c r="B490" s="385" t="s">
        <v>743</v>
      </c>
      <c r="C490" s="384" t="s">
        <v>186</v>
      </c>
      <c r="D490" s="386">
        <v>13</v>
      </c>
      <c r="E490" s="394"/>
      <c r="F490" s="387">
        <f t="shared" si="12"/>
        <v>0</v>
      </c>
    </row>
    <row r="491" spans="1:6" s="359" customFormat="1" ht="12.75" x14ac:dyDescent="0.25">
      <c r="A491" s="375" t="s">
        <v>1169</v>
      </c>
      <c r="B491" s="376" t="s">
        <v>746</v>
      </c>
      <c r="C491" s="377"/>
      <c r="D491" s="378"/>
      <c r="E491" s="379"/>
      <c r="F491" s="379"/>
    </row>
    <row r="492" spans="1:6" s="359" customFormat="1" ht="63.75" x14ac:dyDescent="0.25">
      <c r="A492" s="384" t="s">
        <v>1170</v>
      </c>
      <c r="B492" s="385" t="s">
        <v>748</v>
      </c>
      <c r="C492" s="384" t="s">
        <v>186</v>
      </c>
      <c r="D492" s="386">
        <v>2</v>
      </c>
      <c r="E492" s="394"/>
      <c r="F492" s="387">
        <f t="shared" ref="F492" si="13">ROUND(D492*E492,0)</f>
        <v>0</v>
      </c>
    </row>
    <row r="493" spans="1:6" s="359" customFormat="1" ht="12.75" x14ac:dyDescent="0.25">
      <c r="A493" s="375" t="s">
        <v>1171</v>
      </c>
      <c r="B493" s="376" t="s">
        <v>756</v>
      </c>
      <c r="C493" s="377"/>
      <c r="D493" s="378"/>
      <c r="E493" s="379"/>
      <c r="F493" s="379"/>
    </row>
    <row r="494" spans="1:6" s="359" customFormat="1" ht="38.25" x14ac:dyDescent="0.25">
      <c r="A494" s="384" t="s">
        <v>1172</v>
      </c>
      <c r="B494" s="385" t="s">
        <v>758</v>
      </c>
      <c r="C494" s="384" t="s">
        <v>186</v>
      </c>
      <c r="D494" s="386">
        <v>24</v>
      </c>
      <c r="E494" s="394"/>
      <c r="F494" s="387">
        <f t="shared" ref="F494:F495" si="14">ROUND(D494*E494,0)</f>
        <v>0</v>
      </c>
    </row>
    <row r="495" spans="1:6" s="359" customFormat="1" ht="38.25" x14ac:dyDescent="0.25">
      <c r="A495" s="384" t="s">
        <v>1173</v>
      </c>
      <c r="B495" s="385" t="s">
        <v>764</v>
      </c>
      <c r="C495" s="384" t="s">
        <v>186</v>
      </c>
      <c r="D495" s="386">
        <v>1</v>
      </c>
      <c r="E495" s="394"/>
      <c r="F495" s="387">
        <f t="shared" si="14"/>
        <v>0</v>
      </c>
    </row>
    <row r="496" spans="1:6" s="359" customFormat="1" ht="12.75" x14ac:dyDescent="0.25">
      <c r="A496" s="375" t="s">
        <v>1174</v>
      </c>
      <c r="B496" s="376" t="s">
        <v>772</v>
      </c>
      <c r="C496" s="377"/>
      <c r="D496" s="378"/>
      <c r="E496" s="379"/>
      <c r="F496" s="379"/>
    </row>
    <row r="497" spans="1:6" s="359" customFormat="1" ht="38.25" x14ac:dyDescent="0.25">
      <c r="A497" s="384" t="s">
        <v>1175</v>
      </c>
      <c r="B497" s="385" t="s">
        <v>774</v>
      </c>
      <c r="C497" s="384" t="s">
        <v>1239</v>
      </c>
      <c r="D497" s="386">
        <v>152</v>
      </c>
      <c r="E497" s="394"/>
      <c r="F497" s="387">
        <f t="shared" ref="F497:F500" si="15">ROUND(D497*E497,0)</f>
        <v>0</v>
      </c>
    </row>
    <row r="498" spans="1:6" s="359" customFormat="1" ht="12.75" x14ac:dyDescent="0.25">
      <c r="A498" s="375" t="s">
        <v>1176</v>
      </c>
      <c r="B498" s="376" t="s">
        <v>786</v>
      </c>
      <c r="C498" s="377"/>
      <c r="D498" s="378"/>
      <c r="E498" s="379"/>
      <c r="F498" s="379"/>
    </row>
    <row r="499" spans="1:6" s="359" customFormat="1" ht="38.25" x14ac:dyDescent="0.25">
      <c r="A499" s="384" t="s">
        <v>1177</v>
      </c>
      <c r="B499" s="385" t="s">
        <v>788</v>
      </c>
      <c r="C499" s="384" t="s">
        <v>186</v>
      </c>
      <c r="D499" s="386">
        <v>2</v>
      </c>
      <c r="E499" s="394"/>
      <c r="F499" s="387">
        <f t="shared" si="15"/>
        <v>0</v>
      </c>
    </row>
    <row r="500" spans="1:6" s="359" customFormat="1" ht="25.5" x14ac:dyDescent="0.25">
      <c r="A500" s="384" t="s">
        <v>1178</v>
      </c>
      <c r="B500" s="385" t="s">
        <v>792</v>
      </c>
      <c r="C500" s="384" t="s">
        <v>186</v>
      </c>
      <c r="D500" s="386">
        <v>30</v>
      </c>
      <c r="E500" s="394"/>
      <c r="F500" s="387">
        <f t="shared" si="15"/>
        <v>0</v>
      </c>
    </row>
    <row r="501" spans="1:6" s="359" customFormat="1" ht="12.75" x14ac:dyDescent="0.25">
      <c r="A501" s="375" t="s">
        <v>1179</v>
      </c>
      <c r="B501" s="376" t="s">
        <v>810</v>
      </c>
      <c r="C501" s="377"/>
      <c r="D501" s="378"/>
      <c r="E501" s="379"/>
      <c r="F501" s="379"/>
    </row>
    <row r="502" spans="1:6" s="359" customFormat="1" ht="12.75" x14ac:dyDescent="0.25">
      <c r="A502" s="384" t="s">
        <v>1180</v>
      </c>
      <c r="B502" s="385" t="s">
        <v>816</v>
      </c>
      <c r="C502" s="384" t="s">
        <v>186</v>
      </c>
      <c r="D502" s="386">
        <v>10</v>
      </c>
      <c r="E502" s="394"/>
      <c r="F502" s="387">
        <f t="shared" ref="F502" si="16">ROUND(D502*E502,0)</f>
        <v>0</v>
      </c>
    </row>
    <row r="503" spans="1:6" s="359" customFormat="1" ht="12.75" x14ac:dyDescent="0.25">
      <c r="A503" s="375" t="s">
        <v>1181</v>
      </c>
      <c r="B503" s="376" t="s">
        <v>818</v>
      </c>
      <c r="C503" s="377"/>
      <c r="D503" s="378"/>
      <c r="E503" s="379"/>
      <c r="F503" s="379"/>
    </row>
    <row r="504" spans="1:6" s="359" customFormat="1" ht="12.75" x14ac:dyDescent="0.25">
      <c r="A504" s="384" t="s">
        <v>1182</v>
      </c>
      <c r="B504" s="385" t="s">
        <v>820</v>
      </c>
      <c r="C504" s="384" t="s">
        <v>1239</v>
      </c>
      <c r="D504" s="386">
        <v>444</v>
      </c>
      <c r="E504" s="394"/>
      <c r="F504" s="387">
        <f t="shared" ref="F504:F518" si="17">ROUND(D504*E504,0)</f>
        <v>0</v>
      </c>
    </row>
    <row r="505" spans="1:6" s="359" customFormat="1" ht="51" x14ac:dyDescent="0.25">
      <c r="A505" s="384" t="s">
        <v>1183</v>
      </c>
      <c r="B505" s="385" t="s">
        <v>822</v>
      </c>
      <c r="C505" s="384" t="s">
        <v>186</v>
      </c>
      <c r="D505" s="386">
        <v>12</v>
      </c>
      <c r="E505" s="394"/>
      <c r="F505" s="387">
        <f t="shared" si="17"/>
        <v>0</v>
      </c>
    </row>
    <row r="506" spans="1:6" s="359" customFormat="1" ht="12.75" x14ac:dyDescent="0.25">
      <c r="A506" s="384" t="s">
        <v>1184</v>
      </c>
      <c r="B506" s="385" t="s">
        <v>826</v>
      </c>
      <c r="C506" s="384" t="s">
        <v>186</v>
      </c>
      <c r="D506" s="386">
        <v>1</v>
      </c>
      <c r="E506" s="394"/>
      <c r="F506" s="387">
        <f t="shared" si="17"/>
        <v>0</v>
      </c>
    </row>
    <row r="507" spans="1:6" s="359" customFormat="1" ht="51" x14ac:dyDescent="0.25">
      <c r="A507" s="384" t="s">
        <v>1185</v>
      </c>
      <c r="B507" s="385" t="s">
        <v>830</v>
      </c>
      <c r="C507" s="384" t="s">
        <v>186</v>
      </c>
      <c r="D507" s="386">
        <v>1</v>
      </c>
      <c r="E507" s="394"/>
      <c r="F507" s="387">
        <f t="shared" si="17"/>
        <v>0</v>
      </c>
    </row>
    <row r="508" spans="1:6" s="359" customFormat="1" ht="25.5" x14ac:dyDescent="0.25">
      <c r="A508" s="384" t="s">
        <v>1186</v>
      </c>
      <c r="B508" s="385" t="s">
        <v>832</v>
      </c>
      <c r="C508" s="384" t="s">
        <v>186</v>
      </c>
      <c r="D508" s="386">
        <v>1</v>
      </c>
      <c r="E508" s="394"/>
      <c r="F508" s="387">
        <f t="shared" si="17"/>
        <v>0</v>
      </c>
    </row>
    <row r="509" spans="1:6" s="359" customFormat="1" ht="25.5" x14ac:dyDescent="0.25">
      <c r="A509" s="384" t="s">
        <v>1187</v>
      </c>
      <c r="B509" s="385" t="s">
        <v>834</v>
      </c>
      <c r="C509" s="384" t="s">
        <v>186</v>
      </c>
      <c r="D509" s="386">
        <v>1</v>
      </c>
      <c r="E509" s="394"/>
      <c r="F509" s="387">
        <f t="shared" si="17"/>
        <v>0</v>
      </c>
    </row>
    <row r="510" spans="1:6" s="359" customFormat="1" ht="25.5" x14ac:dyDescent="0.25">
      <c r="A510" s="384" t="s">
        <v>1188</v>
      </c>
      <c r="B510" s="385" t="s">
        <v>836</v>
      </c>
      <c r="C510" s="384" t="s">
        <v>186</v>
      </c>
      <c r="D510" s="386">
        <v>24</v>
      </c>
      <c r="E510" s="394"/>
      <c r="F510" s="387">
        <f t="shared" si="17"/>
        <v>0</v>
      </c>
    </row>
    <row r="511" spans="1:6" s="359" customFormat="1" ht="25.5" x14ac:dyDescent="0.25">
      <c r="A511" s="384" t="s">
        <v>1189</v>
      </c>
      <c r="B511" s="385" t="s">
        <v>838</v>
      </c>
      <c r="C511" s="384" t="s">
        <v>1239</v>
      </c>
      <c r="D511" s="386">
        <v>100</v>
      </c>
      <c r="E511" s="394"/>
      <c r="F511" s="387">
        <f t="shared" si="17"/>
        <v>0</v>
      </c>
    </row>
    <row r="512" spans="1:6" s="359" customFormat="1" ht="25.5" x14ac:dyDescent="0.25">
      <c r="A512" s="384" t="s">
        <v>1190</v>
      </c>
      <c r="B512" s="385" t="s">
        <v>842</v>
      </c>
      <c r="C512" s="384" t="s">
        <v>186</v>
      </c>
      <c r="D512" s="386">
        <v>12</v>
      </c>
      <c r="E512" s="394"/>
      <c r="F512" s="387">
        <f t="shared" si="17"/>
        <v>0</v>
      </c>
    </row>
    <row r="513" spans="1:6" s="359" customFormat="1" ht="25.5" x14ac:dyDescent="0.25">
      <c r="A513" s="384" t="s">
        <v>1191</v>
      </c>
      <c r="B513" s="385" t="s">
        <v>844</v>
      </c>
      <c r="C513" s="384" t="s">
        <v>186</v>
      </c>
      <c r="D513" s="386">
        <v>24</v>
      </c>
      <c r="E513" s="394"/>
      <c r="F513" s="387">
        <f t="shared" si="17"/>
        <v>0</v>
      </c>
    </row>
    <row r="514" spans="1:6" s="359" customFormat="1" ht="51" x14ac:dyDescent="0.25">
      <c r="A514" s="384" t="s">
        <v>1192</v>
      </c>
      <c r="B514" s="385" t="s">
        <v>846</v>
      </c>
      <c r="C514" s="384" t="s">
        <v>186</v>
      </c>
      <c r="D514" s="386">
        <v>1</v>
      </c>
      <c r="E514" s="394"/>
      <c r="F514" s="387">
        <f t="shared" si="17"/>
        <v>0</v>
      </c>
    </row>
    <row r="515" spans="1:6" s="359" customFormat="1" ht="12.75" x14ac:dyDescent="0.25">
      <c r="A515" s="384" t="s">
        <v>1193</v>
      </c>
      <c r="B515" s="385" t="s">
        <v>848</v>
      </c>
      <c r="C515" s="384" t="s">
        <v>186</v>
      </c>
      <c r="D515" s="386">
        <v>12</v>
      </c>
      <c r="E515" s="394"/>
      <c r="F515" s="387">
        <f t="shared" si="17"/>
        <v>0</v>
      </c>
    </row>
    <row r="516" spans="1:6" s="359" customFormat="1" ht="51" x14ac:dyDescent="0.25">
      <c r="A516" s="384" t="s">
        <v>1194</v>
      </c>
      <c r="B516" s="385" t="s">
        <v>850</v>
      </c>
      <c r="C516" s="384" t="s">
        <v>186</v>
      </c>
      <c r="D516" s="386">
        <v>10</v>
      </c>
      <c r="E516" s="394"/>
      <c r="F516" s="387">
        <f t="shared" si="17"/>
        <v>0</v>
      </c>
    </row>
    <row r="517" spans="1:6" s="359" customFormat="1" ht="51" x14ac:dyDescent="0.25">
      <c r="A517" s="384" t="s">
        <v>1195</v>
      </c>
      <c r="B517" s="385" t="s">
        <v>852</v>
      </c>
      <c r="C517" s="384" t="s">
        <v>186</v>
      </c>
      <c r="D517" s="386">
        <v>1</v>
      </c>
      <c r="E517" s="394"/>
      <c r="F517" s="387">
        <f t="shared" si="17"/>
        <v>0</v>
      </c>
    </row>
    <row r="518" spans="1:6" s="359" customFormat="1" ht="51" x14ac:dyDescent="0.25">
      <c r="A518" s="384" t="s">
        <v>1196</v>
      </c>
      <c r="B518" s="385" t="s">
        <v>1197</v>
      </c>
      <c r="C518" s="384" t="s">
        <v>186</v>
      </c>
      <c r="D518" s="386">
        <v>1</v>
      </c>
      <c r="E518" s="394"/>
      <c r="F518" s="387">
        <f t="shared" si="17"/>
        <v>0</v>
      </c>
    </row>
    <row r="519" spans="1:6" s="359" customFormat="1" ht="12.75" x14ac:dyDescent="0.25">
      <c r="A519" s="361" t="s">
        <v>1245</v>
      </c>
      <c r="B519" s="362" t="s">
        <v>1198</v>
      </c>
      <c r="C519" s="363"/>
      <c r="D519" s="388"/>
      <c r="E519" s="389"/>
      <c r="F519" s="389"/>
    </row>
    <row r="520" spans="1:6" s="359" customFormat="1" ht="12.75" x14ac:dyDescent="0.25">
      <c r="A520" s="365" t="s">
        <v>1246</v>
      </c>
      <c r="B520" s="366" t="s">
        <v>48</v>
      </c>
      <c r="C520" s="367"/>
      <c r="D520" s="373"/>
      <c r="E520" s="374"/>
      <c r="F520" s="374"/>
    </row>
    <row r="521" spans="1:6" s="359" customFormat="1" ht="45" x14ac:dyDescent="0.25">
      <c r="A521" s="369" t="s">
        <v>1247</v>
      </c>
      <c r="B521" s="370" t="s">
        <v>329</v>
      </c>
      <c r="C521" s="369" t="s">
        <v>330</v>
      </c>
      <c r="D521" s="371">
        <v>1</v>
      </c>
      <c r="E521" s="394"/>
      <c r="F521" s="372">
        <f t="shared" ref="F521:F557" si="18">ROUND(D521*E521,0)</f>
        <v>0</v>
      </c>
    </row>
    <row r="522" spans="1:6" s="359" customFormat="1" ht="12.75" x14ac:dyDescent="0.25">
      <c r="A522" s="365" t="s">
        <v>1248</v>
      </c>
      <c r="B522" s="366" t="s">
        <v>185</v>
      </c>
      <c r="C522" s="367"/>
      <c r="D522" s="373"/>
      <c r="E522" s="374"/>
      <c r="F522" s="374"/>
    </row>
    <row r="523" spans="1:6" s="359" customFormat="1" ht="56.25" x14ac:dyDescent="0.25">
      <c r="A523" s="369" t="s">
        <v>1249</v>
      </c>
      <c r="B523" s="370" t="s">
        <v>188</v>
      </c>
      <c r="C523" s="369" t="s">
        <v>181</v>
      </c>
      <c r="D523" s="371">
        <v>3</v>
      </c>
      <c r="E523" s="394"/>
      <c r="F523" s="372">
        <f t="shared" si="18"/>
        <v>0</v>
      </c>
    </row>
    <row r="524" spans="1:6" s="359" customFormat="1" ht="78.75" x14ac:dyDescent="0.25">
      <c r="A524" s="369" t="s">
        <v>1250</v>
      </c>
      <c r="B524" s="370" t="s">
        <v>1199</v>
      </c>
      <c r="C524" s="369" t="s">
        <v>181</v>
      </c>
      <c r="D524" s="371">
        <v>49.5</v>
      </c>
      <c r="E524" s="394"/>
      <c r="F524" s="372">
        <f t="shared" si="18"/>
        <v>0</v>
      </c>
    </row>
    <row r="525" spans="1:6" s="359" customFormat="1" ht="12.75" x14ac:dyDescent="0.25">
      <c r="A525" s="365" t="s">
        <v>1251</v>
      </c>
      <c r="B525" s="366" t="s">
        <v>282</v>
      </c>
      <c r="C525" s="367"/>
      <c r="D525" s="373"/>
      <c r="E525" s="374"/>
      <c r="F525" s="374"/>
    </row>
    <row r="526" spans="1:6" s="359" customFormat="1" ht="56.25" x14ac:dyDescent="0.25">
      <c r="A526" s="369" t="s">
        <v>1252</v>
      </c>
      <c r="B526" s="370" t="s">
        <v>345</v>
      </c>
      <c r="C526" s="369" t="s">
        <v>1239</v>
      </c>
      <c r="D526" s="371">
        <v>5</v>
      </c>
      <c r="E526" s="394"/>
      <c r="F526" s="372">
        <f t="shared" si="18"/>
        <v>0</v>
      </c>
    </row>
    <row r="527" spans="1:6" s="359" customFormat="1" ht="12.75" x14ac:dyDescent="0.25">
      <c r="A527" s="365" t="s">
        <v>1253</v>
      </c>
      <c r="B527" s="366" t="s">
        <v>553</v>
      </c>
      <c r="C527" s="367"/>
      <c r="D527" s="373"/>
      <c r="E527" s="374"/>
      <c r="F527" s="374"/>
    </row>
    <row r="528" spans="1:6" s="359" customFormat="1" ht="56.25" x14ac:dyDescent="0.25">
      <c r="A528" s="369" t="s">
        <v>1254</v>
      </c>
      <c r="B528" s="370" t="s">
        <v>189</v>
      </c>
      <c r="C528" s="369" t="s">
        <v>190</v>
      </c>
      <c r="D528" s="371">
        <v>25</v>
      </c>
      <c r="E528" s="394"/>
      <c r="F528" s="372">
        <f t="shared" si="18"/>
        <v>0</v>
      </c>
    </row>
    <row r="529" spans="1:6" s="359" customFormat="1" ht="12.75" x14ac:dyDescent="0.25">
      <c r="A529" s="365" t="s">
        <v>1255</v>
      </c>
      <c r="B529" s="366" t="s">
        <v>1088</v>
      </c>
      <c r="C529" s="367"/>
      <c r="D529" s="373"/>
      <c r="E529" s="374"/>
      <c r="F529" s="374"/>
    </row>
    <row r="530" spans="1:6" s="359" customFormat="1" ht="90" x14ac:dyDescent="0.25">
      <c r="A530" s="369" t="s">
        <v>1256</v>
      </c>
      <c r="B530" s="370" t="s">
        <v>341</v>
      </c>
      <c r="C530" s="369" t="s">
        <v>181</v>
      </c>
      <c r="D530" s="371">
        <v>50.4</v>
      </c>
      <c r="E530" s="394"/>
      <c r="F530" s="372">
        <f t="shared" si="18"/>
        <v>0</v>
      </c>
    </row>
    <row r="531" spans="1:6" s="359" customFormat="1" ht="56.25" x14ac:dyDescent="0.25">
      <c r="A531" s="369" t="s">
        <v>1257</v>
      </c>
      <c r="B531" s="370" t="s">
        <v>343</v>
      </c>
      <c r="C531" s="369" t="s">
        <v>181</v>
      </c>
      <c r="D531" s="371">
        <v>20.2</v>
      </c>
      <c r="E531" s="394"/>
      <c r="F531" s="372">
        <f t="shared" si="18"/>
        <v>0</v>
      </c>
    </row>
    <row r="532" spans="1:6" s="359" customFormat="1" ht="56.25" x14ac:dyDescent="0.25">
      <c r="A532" s="369" t="s">
        <v>1258</v>
      </c>
      <c r="B532" s="370" t="s">
        <v>1200</v>
      </c>
      <c r="C532" s="369" t="s">
        <v>181</v>
      </c>
      <c r="D532" s="371">
        <v>115</v>
      </c>
      <c r="E532" s="394"/>
      <c r="F532" s="372">
        <f t="shared" si="18"/>
        <v>0</v>
      </c>
    </row>
    <row r="533" spans="1:6" s="359" customFormat="1" ht="112.5" x14ac:dyDescent="0.25">
      <c r="A533" s="369" t="s">
        <v>1259</v>
      </c>
      <c r="B533" s="370" t="s">
        <v>1201</v>
      </c>
      <c r="C533" s="369" t="s">
        <v>194</v>
      </c>
      <c r="D533" s="371">
        <v>1</v>
      </c>
      <c r="E533" s="394"/>
      <c r="F533" s="372">
        <f t="shared" si="18"/>
        <v>0</v>
      </c>
    </row>
    <row r="534" spans="1:6" s="359" customFormat="1" ht="12.75" x14ac:dyDescent="0.25">
      <c r="A534" s="365" t="s">
        <v>1260</v>
      </c>
      <c r="B534" s="366" t="s">
        <v>347</v>
      </c>
      <c r="C534" s="367"/>
      <c r="D534" s="373"/>
      <c r="E534" s="374"/>
      <c r="F534" s="374"/>
    </row>
    <row r="535" spans="1:6" s="359" customFormat="1" ht="33.75" x14ac:dyDescent="0.25">
      <c r="A535" s="369" t="s">
        <v>1261</v>
      </c>
      <c r="B535" s="370" t="s">
        <v>349</v>
      </c>
      <c r="C535" s="369" t="s">
        <v>181</v>
      </c>
      <c r="D535" s="371">
        <v>23.5</v>
      </c>
      <c r="E535" s="394"/>
      <c r="F535" s="372">
        <f t="shared" si="18"/>
        <v>0</v>
      </c>
    </row>
    <row r="536" spans="1:6" s="359" customFormat="1" ht="56.25" x14ac:dyDescent="0.25">
      <c r="A536" s="369" t="s">
        <v>1262</v>
      </c>
      <c r="B536" s="370" t="s">
        <v>280</v>
      </c>
      <c r="C536" s="369" t="s">
        <v>181</v>
      </c>
      <c r="D536" s="371">
        <v>23.5</v>
      </c>
      <c r="E536" s="394"/>
      <c r="F536" s="372">
        <f t="shared" si="18"/>
        <v>0</v>
      </c>
    </row>
    <row r="537" spans="1:6" s="359" customFormat="1" ht="78.75" x14ac:dyDescent="0.25">
      <c r="A537" s="369" t="s">
        <v>1263</v>
      </c>
      <c r="B537" s="370" t="s">
        <v>277</v>
      </c>
      <c r="C537" s="369" t="s">
        <v>181</v>
      </c>
      <c r="D537" s="371">
        <v>319.7</v>
      </c>
      <c r="E537" s="394"/>
      <c r="F537" s="372">
        <f t="shared" si="18"/>
        <v>0</v>
      </c>
    </row>
    <row r="538" spans="1:6" s="359" customFormat="1" ht="12.75" x14ac:dyDescent="0.25">
      <c r="A538" s="365" t="s">
        <v>1264</v>
      </c>
      <c r="B538" s="366" t="s">
        <v>192</v>
      </c>
      <c r="C538" s="367"/>
      <c r="D538" s="373"/>
      <c r="E538" s="374"/>
      <c r="F538" s="374"/>
    </row>
    <row r="539" spans="1:6" s="359" customFormat="1" ht="33.75" x14ac:dyDescent="0.25">
      <c r="A539" s="369" t="s">
        <v>1265</v>
      </c>
      <c r="B539" s="370" t="s">
        <v>377</v>
      </c>
      <c r="C539" s="369" t="s">
        <v>181</v>
      </c>
      <c r="D539" s="371">
        <v>35</v>
      </c>
      <c r="E539" s="394"/>
      <c r="F539" s="372">
        <f t="shared" si="18"/>
        <v>0</v>
      </c>
    </row>
    <row r="540" spans="1:6" s="359" customFormat="1" ht="78.75" x14ac:dyDescent="0.25">
      <c r="A540" s="369" t="s">
        <v>1266</v>
      </c>
      <c r="B540" s="370" t="s">
        <v>1202</v>
      </c>
      <c r="C540" s="369" t="s">
        <v>181</v>
      </c>
      <c r="D540" s="371">
        <v>162.66999999999999</v>
      </c>
      <c r="E540" s="394"/>
      <c r="F540" s="372">
        <f t="shared" si="18"/>
        <v>0</v>
      </c>
    </row>
    <row r="541" spans="1:6" s="359" customFormat="1" ht="12.75" x14ac:dyDescent="0.25">
      <c r="A541" s="365" t="s">
        <v>1267</v>
      </c>
      <c r="B541" s="366" t="s">
        <v>429</v>
      </c>
      <c r="C541" s="367"/>
      <c r="D541" s="373"/>
      <c r="E541" s="374"/>
      <c r="F541" s="374"/>
    </row>
    <row r="542" spans="1:6" s="359" customFormat="1" ht="12.75" x14ac:dyDescent="0.25">
      <c r="A542" s="375" t="s">
        <v>1268</v>
      </c>
      <c r="B542" s="376" t="s">
        <v>1115</v>
      </c>
      <c r="C542" s="377"/>
      <c r="D542" s="378"/>
      <c r="E542" s="379"/>
      <c r="F542" s="379"/>
    </row>
    <row r="543" spans="1:6" s="359" customFormat="1" ht="33.75" x14ac:dyDescent="0.25">
      <c r="A543" s="369" t="s">
        <v>1269</v>
      </c>
      <c r="B543" s="370" t="s">
        <v>1203</v>
      </c>
      <c r="C543" s="369" t="s">
        <v>186</v>
      </c>
      <c r="D543" s="371">
        <v>1</v>
      </c>
      <c r="E543" s="394"/>
      <c r="F543" s="372">
        <f t="shared" si="18"/>
        <v>0</v>
      </c>
    </row>
    <row r="544" spans="1:6" s="359" customFormat="1" ht="33.75" x14ac:dyDescent="0.25">
      <c r="A544" s="369" t="s">
        <v>1270</v>
      </c>
      <c r="B544" s="370" t="s">
        <v>1204</v>
      </c>
      <c r="C544" s="369" t="s">
        <v>186</v>
      </c>
      <c r="D544" s="371">
        <v>1</v>
      </c>
      <c r="E544" s="394"/>
      <c r="F544" s="372">
        <f t="shared" si="18"/>
        <v>0</v>
      </c>
    </row>
    <row r="545" spans="1:6" s="359" customFormat="1" ht="33.75" x14ac:dyDescent="0.25">
      <c r="A545" s="369" t="s">
        <v>1271</v>
      </c>
      <c r="B545" s="370" t="s">
        <v>1205</v>
      </c>
      <c r="C545" s="369" t="s">
        <v>186</v>
      </c>
      <c r="D545" s="371">
        <v>1</v>
      </c>
      <c r="E545" s="394"/>
      <c r="F545" s="372">
        <f t="shared" si="18"/>
        <v>0</v>
      </c>
    </row>
    <row r="546" spans="1:6" s="359" customFormat="1" ht="33.75" x14ac:dyDescent="0.25">
      <c r="A546" s="369" t="s">
        <v>1272</v>
      </c>
      <c r="B546" s="370" t="s">
        <v>1206</v>
      </c>
      <c r="C546" s="369" t="s">
        <v>186</v>
      </c>
      <c r="D546" s="371">
        <v>1</v>
      </c>
      <c r="E546" s="394"/>
      <c r="F546" s="372">
        <f t="shared" si="18"/>
        <v>0</v>
      </c>
    </row>
    <row r="547" spans="1:6" s="359" customFormat="1" ht="33.75" x14ac:dyDescent="0.25">
      <c r="A547" s="369" t="s">
        <v>1273</v>
      </c>
      <c r="B547" s="370" t="s">
        <v>1207</v>
      </c>
      <c r="C547" s="369" t="s">
        <v>186</v>
      </c>
      <c r="D547" s="371">
        <v>2</v>
      </c>
      <c r="E547" s="394"/>
      <c r="F547" s="372">
        <f t="shared" si="18"/>
        <v>0</v>
      </c>
    </row>
    <row r="548" spans="1:6" s="359" customFormat="1" ht="12.75" x14ac:dyDescent="0.25">
      <c r="A548" s="375" t="s">
        <v>1274</v>
      </c>
      <c r="B548" s="376" t="s">
        <v>1119</v>
      </c>
      <c r="C548" s="377"/>
      <c r="D548" s="378"/>
      <c r="E548" s="379"/>
      <c r="F548" s="379"/>
    </row>
    <row r="549" spans="1:6" s="359" customFormat="1" ht="45" x14ac:dyDescent="0.25">
      <c r="A549" s="369" t="s">
        <v>1275</v>
      </c>
      <c r="B549" s="370" t="s">
        <v>1208</v>
      </c>
      <c r="C549" s="369" t="s">
        <v>186</v>
      </c>
      <c r="D549" s="371">
        <v>2</v>
      </c>
      <c r="E549" s="394"/>
      <c r="F549" s="372">
        <f t="shared" si="18"/>
        <v>0</v>
      </c>
    </row>
    <row r="550" spans="1:6" s="359" customFormat="1" ht="45" x14ac:dyDescent="0.25">
      <c r="A550" s="369" t="s">
        <v>1276</v>
      </c>
      <c r="B550" s="370" t="s">
        <v>1209</v>
      </c>
      <c r="C550" s="369" t="s">
        <v>186</v>
      </c>
      <c r="D550" s="371">
        <v>1</v>
      </c>
      <c r="E550" s="394"/>
      <c r="F550" s="372">
        <f t="shared" si="18"/>
        <v>0</v>
      </c>
    </row>
    <row r="551" spans="1:6" s="359" customFormat="1" ht="12.75" x14ac:dyDescent="0.25">
      <c r="A551" s="375" t="s">
        <v>1277</v>
      </c>
      <c r="B551" s="376" t="s">
        <v>1210</v>
      </c>
      <c r="C551" s="377"/>
      <c r="D551" s="378"/>
      <c r="E551" s="379"/>
      <c r="F551" s="379"/>
    </row>
    <row r="552" spans="1:6" s="359" customFormat="1" ht="45" x14ac:dyDescent="0.25">
      <c r="A552" s="369" t="s">
        <v>1278</v>
      </c>
      <c r="B552" s="370" t="s">
        <v>1211</v>
      </c>
      <c r="C552" s="369" t="s">
        <v>186</v>
      </c>
      <c r="D552" s="371">
        <v>1</v>
      </c>
      <c r="E552" s="394"/>
      <c r="F552" s="372">
        <f t="shared" si="18"/>
        <v>0</v>
      </c>
    </row>
    <row r="553" spans="1:6" s="359" customFormat="1" ht="45" x14ac:dyDescent="0.25">
      <c r="A553" s="369" t="s">
        <v>1279</v>
      </c>
      <c r="B553" s="370" t="s">
        <v>1212</v>
      </c>
      <c r="C553" s="369" t="s">
        <v>186</v>
      </c>
      <c r="D553" s="371">
        <v>1</v>
      </c>
      <c r="E553" s="394"/>
      <c r="F553" s="372">
        <f t="shared" si="18"/>
        <v>0</v>
      </c>
    </row>
    <row r="554" spans="1:6" s="359" customFormat="1" ht="45" x14ac:dyDescent="0.25">
      <c r="A554" s="369" t="s">
        <v>1280</v>
      </c>
      <c r="B554" s="370" t="s">
        <v>1213</v>
      </c>
      <c r="C554" s="369" t="s">
        <v>186</v>
      </c>
      <c r="D554" s="371">
        <v>1</v>
      </c>
      <c r="E554" s="394"/>
      <c r="F554" s="372">
        <f t="shared" si="18"/>
        <v>0</v>
      </c>
    </row>
    <row r="555" spans="1:6" s="359" customFormat="1" ht="33.75" x14ac:dyDescent="0.25">
      <c r="A555" s="369" t="s">
        <v>1281</v>
      </c>
      <c r="B555" s="390" t="s">
        <v>1214</v>
      </c>
      <c r="C555" s="369" t="s">
        <v>186</v>
      </c>
      <c r="D555" s="371">
        <v>1</v>
      </c>
      <c r="E555" s="394"/>
      <c r="F555" s="372">
        <f t="shared" si="18"/>
        <v>0</v>
      </c>
    </row>
    <row r="556" spans="1:6" s="359" customFormat="1" ht="33.75" x14ac:dyDescent="0.25">
      <c r="A556" s="369" t="s">
        <v>1282</v>
      </c>
      <c r="B556" s="390" t="s">
        <v>1215</v>
      </c>
      <c r="C556" s="369" t="s">
        <v>186</v>
      </c>
      <c r="D556" s="371">
        <v>1</v>
      </c>
      <c r="E556" s="394"/>
      <c r="F556" s="372">
        <f t="shared" si="18"/>
        <v>0</v>
      </c>
    </row>
    <row r="557" spans="1:6" s="359" customFormat="1" ht="33.75" x14ac:dyDescent="0.25">
      <c r="A557" s="369" t="s">
        <v>1283</v>
      </c>
      <c r="B557" s="370" t="s">
        <v>1216</v>
      </c>
      <c r="C557" s="369" t="s">
        <v>186</v>
      </c>
      <c r="D557" s="371">
        <v>1</v>
      </c>
      <c r="E557" s="394"/>
      <c r="F557" s="372">
        <f t="shared" si="18"/>
        <v>0</v>
      </c>
    </row>
    <row r="558" spans="1:6" s="359" customFormat="1" ht="12.75" x14ac:dyDescent="0.25">
      <c r="A558" s="375" t="s">
        <v>1284</v>
      </c>
      <c r="B558" s="376" t="s">
        <v>286</v>
      </c>
      <c r="C558" s="377"/>
      <c r="D558" s="378"/>
      <c r="E558" s="379"/>
      <c r="F558" s="379"/>
    </row>
    <row r="559" spans="1:6" s="359" customFormat="1" ht="22.5" x14ac:dyDescent="0.25">
      <c r="A559" s="369" t="s">
        <v>1285</v>
      </c>
      <c r="B559" s="370" t="s">
        <v>1139</v>
      </c>
      <c r="C559" s="369" t="s">
        <v>1239</v>
      </c>
      <c r="D559" s="371">
        <v>1</v>
      </c>
      <c r="E559" s="394"/>
      <c r="F559" s="372">
        <f>ROUND(D559*E559,0)</f>
        <v>0</v>
      </c>
    </row>
    <row r="560" spans="1:6" s="359" customFormat="1" ht="12.75" x14ac:dyDescent="0.25">
      <c r="A560" s="375" t="s">
        <v>1286</v>
      </c>
      <c r="B560" s="376" t="s">
        <v>537</v>
      </c>
      <c r="C560" s="377"/>
      <c r="D560" s="378"/>
      <c r="E560" s="379"/>
      <c r="F560" s="379"/>
    </row>
    <row r="561" spans="1:6" s="359" customFormat="1" ht="45" x14ac:dyDescent="0.25">
      <c r="A561" s="369" t="s">
        <v>1287</v>
      </c>
      <c r="B561" s="370" t="s">
        <v>539</v>
      </c>
      <c r="C561" s="369" t="s">
        <v>186</v>
      </c>
      <c r="D561" s="371">
        <v>4</v>
      </c>
      <c r="E561" s="394"/>
      <c r="F561" s="372">
        <f t="shared" ref="F561:F565" si="19">ROUND(D561*E561,0)</f>
        <v>0</v>
      </c>
    </row>
    <row r="562" spans="1:6" s="359" customFormat="1" ht="22.5" x14ac:dyDescent="0.25">
      <c r="A562" s="369" t="s">
        <v>1288</v>
      </c>
      <c r="B562" s="370" t="s">
        <v>541</v>
      </c>
      <c r="C562" s="369" t="s">
        <v>186</v>
      </c>
      <c r="D562" s="371">
        <v>1</v>
      </c>
      <c r="E562" s="394"/>
      <c r="F562" s="372">
        <f t="shared" si="19"/>
        <v>0</v>
      </c>
    </row>
    <row r="563" spans="1:6" s="359" customFormat="1" ht="33.75" x14ac:dyDescent="0.25">
      <c r="A563" s="369" t="s">
        <v>1289</v>
      </c>
      <c r="B563" s="370" t="s">
        <v>543</v>
      </c>
      <c r="C563" s="369" t="s">
        <v>186</v>
      </c>
      <c r="D563" s="371">
        <v>1</v>
      </c>
      <c r="E563" s="394"/>
      <c r="F563" s="372">
        <f t="shared" si="19"/>
        <v>0</v>
      </c>
    </row>
    <row r="564" spans="1:6" s="359" customFormat="1" ht="33.75" x14ac:dyDescent="0.25">
      <c r="A564" s="369" t="s">
        <v>1290</v>
      </c>
      <c r="B564" s="370" t="s">
        <v>545</v>
      </c>
      <c r="C564" s="369" t="s">
        <v>186</v>
      </c>
      <c r="D564" s="371">
        <v>1</v>
      </c>
      <c r="E564" s="394"/>
      <c r="F564" s="372">
        <f t="shared" si="19"/>
        <v>0</v>
      </c>
    </row>
    <row r="565" spans="1:6" s="359" customFormat="1" ht="45" x14ac:dyDescent="0.25">
      <c r="A565" s="369" t="s">
        <v>1291</v>
      </c>
      <c r="B565" s="370" t="s">
        <v>547</v>
      </c>
      <c r="C565" s="369" t="s">
        <v>186</v>
      </c>
      <c r="D565" s="371">
        <v>1</v>
      </c>
      <c r="E565" s="394"/>
      <c r="F565" s="372">
        <f t="shared" si="19"/>
        <v>0</v>
      </c>
    </row>
    <row r="566" spans="1:6" s="359" customFormat="1" ht="12.75" x14ac:dyDescent="0.25">
      <c r="A566" s="365" t="s">
        <v>1292</v>
      </c>
      <c r="B566" s="366" t="s">
        <v>193</v>
      </c>
      <c r="C566" s="367"/>
      <c r="D566" s="373"/>
      <c r="E566" s="374"/>
      <c r="F566" s="374"/>
    </row>
    <row r="567" spans="1:6" s="359" customFormat="1" ht="12.75" x14ac:dyDescent="0.25">
      <c r="A567" s="375" t="s">
        <v>1293</v>
      </c>
      <c r="B567" s="376" t="s">
        <v>731</v>
      </c>
      <c r="C567" s="377"/>
      <c r="D567" s="378"/>
      <c r="E567" s="379"/>
      <c r="F567" s="379"/>
    </row>
    <row r="568" spans="1:6" s="359" customFormat="1" ht="51" x14ac:dyDescent="0.25">
      <c r="A568" s="384" t="s">
        <v>1294</v>
      </c>
      <c r="B568" s="385" t="s">
        <v>733</v>
      </c>
      <c r="C568" s="384" t="s">
        <v>186</v>
      </c>
      <c r="D568" s="386">
        <v>40</v>
      </c>
      <c r="E568" s="394"/>
      <c r="F568" s="387">
        <f t="shared" ref="F568:F570" si="20">ROUND(D568*E568,0)</f>
        <v>0</v>
      </c>
    </row>
    <row r="569" spans="1:6" s="359" customFormat="1" ht="51" x14ac:dyDescent="0.25">
      <c r="A569" s="384" t="s">
        <v>1295</v>
      </c>
      <c r="B569" s="385" t="s">
        <v>735</v>
      </c>
      <c r="C569" s="384" t="s">
        <v>186</v>
      </c>
      <c r="D569" s="386">
        <v>6</v>
      </c>
      <c r="E569" s="394"/>
      <c r="F569" s="387">
        <f t="shared" si="20"/>
        <v>0</v>
      </c>
    </row>
    <row r="570" spans="1:6" s="359" customFormat="1" ht="51" x14ac:dyDescent="0.25">
      <c r="A570" s="384" t="s">
        <v>1296</v>
      </c>
      <c r="B570" s="385" t="s">
        <v>737</v>
      </c>
      <c r="C570" s="384" t="s">
        <v>186</v>
      </c>
      <c r="D570" s="386">
        <v>9</v>
      </c>
      <c r="E570" s="394"/>
      <c r="F570" s="387">
        <f t="shared" si="20"/>
        <v>0</v>
      </c>
    </row>
    <row r="571" spans="1:6" s="359" customFormat="1" ht="12.75" x14ac:dyDescent="0.25">
      <c r="A571" s="375" t="s">
        <v>1297</v>
      </c>
      <c r="B571" s="376" t="s">
        <v>739</v>
      </c>
      <c r="C571" s="377"/>
      <c r="D571" s="378"/>
      <c r="E571" s="379"/>
      <c r="F571" s="379"/>
    </row>
    <row r="572" spans="1:6" s="359" customFormat="1" ht="63.75" x14ac:dyDescent="0.25">
      <c r="A572" s="384" t="s">
        <v>1298</v>
      </c>
      <c r="B572" s="385" t="s">
        <v>741</v>
      </c>
      <c r="C572" s="384" t="s">
        <v>186</v>
      </c>
      <c r="D572" s="386">
        <v>27</v>
      </c>
      <c r="E572" s="394"/>
      <c r="F572" s="387">
        <f t="shared" ref="F572:F574" si="21">ROUND(D572*E572,0)</f>
        <v>0</v>
      </c>
    </row>
    <row r="573" spans="1:6" s="359" customFormat="1" ht="76.5" x14ac:dyDescent="0.25">
      <c r="A573" s="384" t="s">
        <v>1299</v>
      </c>
      <c r="B573" s="385" t="s">
        <v>743</v>
      </c>
      <c r="C573" s="384" t="s">
        <v>186</v>
      </c>
      <c r="D573" s="386">
        <v>22</v>
      </c>
      <c r="E573" s="394"/>
      <c r="F573" s="387">
        <f t="shared" si="21"/>
        <v>0</v>
      </c>
    </row>
    <row r="574" spans="1:6" s="359" customFormat="1" ht="63.75" x14ac:dyDescent="0.25">
      <c r="A574" s="384" t="s">
        <v>1300</v>
      </c>
      <c r="B574" s="385" t="s">
        <v>744</v>
      </c>
      <c r="C574" s="384" t="s">
        <v>186</v>
      </c>
      <c r="D574" s="386">
        <v>3</v>
      </c>
      <c r="E574" s="394"/>
      <c r="F574" s="387">
        <f t="shared" si="21"/>
        <v>0</v>
      </c>
    </row>
    <row r="575" spans="1:6" s="359" customFormat="1" ht="12.75" x14ac:dyDescent="0.25">
      <c r="A575" s="375" t="s">
        <v>1301</v>
      </c>
      <c r="B575" s="376" t="s">
        <v>746</v>
      </c>
      <c r="C575" s="377"/>
      <c r="D575" s="378"/>
      <c r="E575" s="379"/>
      <c r="F575" s="379"/>
    </row>
    <row r="576" spans="1:6" s="359" customFormat="1" ht="63.75" x14ac:dyDescent="0.25">
      <c r="A576" s="384" t="s">
        <v>1302</v>
      </c>
      <c r="B576" s="385" t="s">
        <v>748</v>
      </c>
      <c r="C576" s="384" t="s">
        <v>186</v>
      </c>
      <c r="D576" s="386">
        <v>2</v>
      </c>
      <c r="E576" s="394"/>
      <c r="F576" s="387">
        <f t="shared" ref="F576" si="22">ROUND(D576*E576,0)</f>
        <v>0</v>
      </c>
    </row>
    <row r="577" spans="1:6" s="359" customFormat="1" ht="12.75" x14ac:dyDescent="0.25">
      <c r="A577" s="375" t="s">
        <v>1303</v>
      </c>
      <c r="B577" s="376" t="s">
        <v>756</v>
      </c>
      <c r="C577" s="377"/>
      <c r="D577" s="378"/>
      <c r="E577" s="379"/>
      <c r="F577" s="379"/>
    </row>
    <row r="578" spans="1:6" s="359" customFormat="1" ht="38.25" x14ac:dyDescent="0.25">
      <c r="A578" s="384" t="s">
        <v>1304</v>
      </c>
      <c r="B578" s="385" t="s">
        <v>758</v>
      </c>
      <c r="C578" s="384" t="s">
        <v>186</v>
      </c>
      <c r="D578" s="386">
        <v>48</v>
      </c>
      <c r="E578" s="394"/>
      <c r="F578" s="387">
        <f t="shared" ref="F578:F580" si="23">ROUND(D578*E578,0)</f>
        <v>0</v>
      </c>
    </row>
    <row r="579" spans="1:6" s="359" customFormat="1" ht="38.25" x14ac:dyDescent="0.25">
      <c r="A579" s="384" t="s">
        <v>1305</v>
      </c>
      <c r="B579" s="385" t="s">
        <v>760</v>
      </c>
      <c r="C579" s="384" t="s">
        <v>186</v>
      </c>
      <c r="D579" s="386">
        <v>1</v>
      </c>
      <c r="E579" s="394"/>
      <c r="F579" s="387">
        <f t="shared" si="23"/>
        <v>0</v>
      </c>
    </row>
    <row r="580" spans="1:6" s="359" customFormat="1" ht="38.25" x14ac:dyDescent="0.25">
      <c r="A580" s="384" t="s">
        <v>1306</v>
      </c>
      <c r="B580" s="385" t="s">
        <v>762</v>
      </c>
      <c r="C580" s="384" t="s">
        <v>186</v>
      </c>
      <c r="D580" s="386">
        <v>1</v>
      </c>
      <c r="E580" s="394"/>
      <c r="F580" s="387">
        <f t="shared" si="23"/>
        <v>0</v>
      </c>
    </row>
    <row r="581" spans="1:6" s="359" customFormat="1" ht="12.75" x14ac:dyDescent="0.25">
      <c r="A581" s="375" t="s">
        <v>1307</v>
      </c>
      <c r="B581" s="376" t="s">
        <v>772</v>
      </c>
      <c r="C581" s="377"/>
      <c r="D581" s="378"/>
      <c r="E581" s="379"/>
      <c r="F581" s="379"/>
    </row>
    <row r="582" spans="1:6" s="359" customFormat="1" ht="38.25" x14ac:dyDescent="0.25">
      <c r="A582" s="384" t="s">
        <v>1308</v>
      </c>
      <c r="B582" s="385" t="s">
        <v>774</v>
      </c>
      <c r="C582" s="384" t="s">
        <v>1239</v>
      </c>
      <c r="D582" s="386">
        <v>131</v>
      </c>
      <c r="E582" s="394"/>
      <c r="F582" s="387">
        <f t="shared" ref="F582:F588" si="24">ROUND(D582*E582,0)</f>
        <v>0</v>
      </c>
    </row>
    <row r="583" spans="1:6" s="359" customFormat="1" ht="25.5" x14ac:dyDescent="0.25">
      <c r="A583" s="384" t="s">
        <v>1309</v>
      </c>
      <c r="B583" s="385" t="s">
        <v>776</v>
      </c>
      <c r="C583" s="384" t="s">
        <v>1239</v>
      </c>
      <c r="D583" s="386">
        <v>15</v>
      </c>
      <c r="E583" s="394"/>
      <c r="F583" s="387">
        <f t="shared" si="24"/>
        <v>0</v>
      </c>
    </row>
    <row r="584" spans="1:6" s="359" customFormat="1" ht="38.25" x14ac:dyDescent="0.25">
      <c r="A584" s="384" t="s">
        <v>1310</v>
      </c>
      <c r="B584" s="385" t="s">
        <v>780</v>
      </c>
      <c r="C584" s="384" t="s">
        <v>1239</v>
      </c>
      <c r="D584" s="386">
        <v>100</v>
      </c>
      <c r="E584" s="394"/>
      <c r="F584" s="387">
        <f t="shared" si="24"/>
        <v>0</v>
      </c>
    </row>
    <row r="585" spans="1:6" s="359" customFormat="1" ht="25.5" x14ac:dyDescent="0.25">
      <c r="A585" s="384" t="s">
        <v>1311</v>
      </c>
      <c r="B585" s="385" t="s">
        <v>782</v>
      </c>
      <c r="C585" s="384" t="s">
        <v>1239</v>
      </c>
      <c r="D585" s="386">
        <v>100</v>
      </c>
      <c r="E585" s="394"/>
      <c r="F585" s="387">
        <f t="shared" si="24"/>
        <v>0</v>
      </c>
    </row>
    <row r="586" spans="1:6" s="359" customFormat="1" ht="25.5" x14ac:dyDescent="0.25">
      <c r="A586" s="384" t="s">
        <v>1312</v>
      </c>
      <c r="B586" s="385" t="s">
        <v>784</v>
      </c>
      <c r="C586" s="384" t="s">
        <v>1239</v>
      </c>
      <c r="D586" s="386">
        <v>100</v>
      </c>
      <c r="E586" s="394"/>
      <c r="F586" s="387">
        <f t="shared" si="24"/>
        <v>0</v>
      </c>
    </row>
    <row r="587" spans="1:6" s="359" customFormat="1" ht="12.75" x14ac:dyDescent="0.25">
      <c r="A587" s="375" t="s">
        <v>1313</v>
      </c>
      <c r="B587" s="376" t="s">
        <v>786</v>
      </c>
      <c r="C587" s="377"/>
      <c r="D587" s="378"/>
      <c r="E587" s="379"/>
      <c r="F587" s="379"/>
    </row>
    <row r="588" spans="1:6" s="359" customFormat="1" ht="38.25" x14ac:dyDescent="0.25">
      <c r="A588" s="384" t="s">
        <v>1314</v>
      </c>
      <c r="B588" s="385" t="s">
        <v>788</v>
      </c>
      <c r="C588" s="384" t="s">
        <v>186</v>
      </c>
      <c r="D588" s="386">
        <v>40</v>
      </c>
      <c r="E588" s="394"/>
      <c r="F588" s="387">
        <f t="shared" si="24"/>
        <v>0</v>
      </c>
    </row>
    <row r="589" spans="1:6" s="359" customFormat="1" ht="12.75" x14ac:dyDescent="0.25">
      <c r="A589" s="375" t="s">
        <v>1315</v>
      </c>
      <c r="B589" s="376" t="s">
        <v>810</v>
      </c>
      <c r="C589" s="377"/>
      <c r="D589" s="378"/>
      <c r="E589" s="379"/>
      <c r="F589" s="379"/>
    </row>
    <row r="590" spans="1:6" s="359" customFormat="1" ht="12.75" x14ac:dyDescent="0.25">
      <c r="A590" s="384" t="s">
        <v>1316</v>
      </c>
      <c r="B590" s="385" t="s">
        <v>816</v>
      </c>
      <c r="C590" s="384" t="s">
        <v>186</v>
      </c>
      <c r="D590" s="386">
        <v>6</v>
      </c>
      <c r="E590" s="394"/>
      <c r="F590" s="387">
        <f t="shared" ref="F590" si="25">ROUND(D590*E590,0)</f>
        <v>0</v>
      </c>
    </row>
    <row r="591" spans="1:6" s="359" customFormat="1" ht="12.75" x14ac:dyDescent="0.25">
      <c r="A591" s="375" t="s">
        <v>1317</v>
      </c>
      <c r="B591" s="376" t="s">
        <v>818</v>
      </c>
      <c r="C591" s="377"/>
      <c r="D591" s="378"/>
      <c r="E591" s="379"/>
      <c r="F591" s="379"/>
    </row>
    <row r="592" spans="1:6" s="359" customFormat="1" ht="12.75" x14ac:dyDescent="0.25">
      <c r="A592" s="384" t="s">
        <v>1318</v>
      </c>
      <c r="B592" s="385" t="s">
        <v>820</v>
      </c>
      <c r="C592" s="384" t="s">
        <v>1239</v>
      </c>
      <c r="D592" s="386">
        <v>1188</v>
      </c>
      <c r="E592" s="394"/>
      <c r="F592" s="387">
        <f t="shared" ref="F592:F608" si="26">ROUND(D592*E592,0)</f>
        <v>0</v>
      </c>
    </row>
    <row r="593" spans="1:6" s="359" customFormat="1" ht="51" x14ac:dyDescent="0.25">
      <c r="A593" s="384" t="s">
        <v>1319</v>
      </c>
      <c r="B593" s="385" t="s">
        <v>822</v>
      </c>
      <c r="C593" s="384" t="s">
        <v>186</v>
      </c>
      <c r="D593" s="386">
        <v>22</v>
      </c>
      <c r="E593" s="394"/>
      <c r="F593" s="387">
        <f t="shared" si="26"/>
        <v>0</v>
      </c>
    </row>
    <row r="594" spans="1:6" s="359" customFormat="1" ht="63.75" x14ac:dyDescent="0.25">
      <c r="A594" s="384" t="s">
        <v>1320</v>
      </c>
      <c r="B594" s="385" t="s">
        <v>824</v>
      </c>
      <c r="C594" s="384" t="s">
        <v>186</v>
      </c>
      <c r="D594" s="386">
        <v>1</v>
      </c>
      <c r="E594" s="394"/>
      <c r="F594" s="387">
        <f t="shared" si="26"/>
        <v>0</v>
      </c>
    </row>
    <row r="595" spans="1:6" s="359" customFormat="1" ht="12.75" x14ac:dyDescent="0.25">
      <c r="A595" s="384" t="s">
        <v>1321</v>
      </c>
      <c r="B595" s="385" t="s">
        <v>826</v>
      </c>
      <c r="C595" s="384" t="s">
        <v>186</v>
      </c>
      <c r="D595" s="386">
        <v>1</v>
      </c>
      <c r="E595" s="394"/>
      <c r="F595" s="387">
        <f t="shared" si="26"/>
        <v>0</v>
      </c>
    </row>
    <row r="596" spans="1:6" s="359" customFormat="1" ht="51" x14ac:dyDescent="0.25">
      <c r="A596" s="384" t="s">
        <v>1322</v>
      </c>
      <c r="B596" s="385" t="s">
        <v>828</v>
      </c>
      <c r="C596" s="384" t="s">
        <v>186</v>
      </c>
      <c r="D596" s="386">
        <v>1</v>
      </c>
      <c r="E596" s="394"/>
      <c r="F596" s="387">
        <f t="shared" si="26"/>
        <v>0</v>
      </c>
    </row>
    <row r="597" spans="1:6" s="359" customFormat="1" ht="51" x14ac:dyDescent="0.25">
      <c r="A597" s="384" t="s">
        <v>1323</v>
      </c>
      <c r="B597" s="385" t="s">
        <v>830</v>
      </c>
      <c r="C597" s="384" t="s">
        <v>186</v>
      </c>
      <c r="D597" s="386">
        <v>1</v>
      </c>
      <c r="E597" s="394"/>
      <c r="F597" s="387">
        <f t="shared" si="26"/>
        <v>0</v>
      </c>
    </row>
    <row r="598" spans="1:6" s="359" customFormat="1" ht="25.5" x14ac:dyDescent="0.25">
      <c r="A598" s="384" t="s">
        <v>1324</v>
      </c>
      <c r="B598" s="385" t="s">
        <v>832</v>
      </c>
      <c r="C598" s="384" t="s">
        <v>186</v>
      </c>
      <c r="D598" s="386">
        <v>1</v>
      </c>
      <c r="E598" s="394"/>
      <c r="F598" s="387">
        <f t="shared" si="26"/>
        <v>0</v>
      </c>
    </row>
    <row r="599" spans="1:6" s="359" customFormat="1" ht="25.5" x14ac:dyDescent="0.25">
      <c r="A599" s="384" t="s">
        <v>1325</v>
      </c>
      <c r="B599" s="385" t="s">
        <v>834</v>
      </c>
      <c r="C599" s="384" t="s">
        <v>186</v>
      </c>
      <c r="D599" s="386">
        <v>3</v>
      </c>
      <c r="E599" s="394"/>
      <c r="F599" s="387">
        <f t="shared" si="26"/>
        <v>0</v>
      </c>
    </row>
    <row r="600" spans="1:6" s="359" customFormat="1" ht="25.5" x14ac:dyDescent="0.25">
      <c r="A600" s="384" t="s">
        <v>1326</v>
      </c>
      <c r="B600" s="385" t="s">
        <v>836</v>
      </c>
      <c r="C600" s="384" t="s">
        <v>186</v>
      </c>
      <c r="D600" s="386">
        <v>72</v>
      </c>
      <c r="E600" s="394"/>
      <c r="F600" s="387">
        <f t="shared" si="26"/>
        <v>0</v>
      </c>
    </row>
    <row r="601" spans="1:6" s="359" customFormat="1" ht="25.5" x14ac:dyDescent="0.25">
      <c r="A601" s="384" t="s">
        <v>1327</v>
      </c>
      <c r="B601" s="385" t="s">
        <v>838</v>
      </c>
      <c r="C601" s="384" t="s">
        <v>1239</v>
      </c>
      <c r="D601" s="386">
        <v>60</v>
      </c>
      <c r="E601" s="394"/>
      <c r="F601" s="387">
        <f t="shared" si="26"/>
        <v>0</v>
      </c>
    </row>
    <row r="602" spans="1:6" s="359" customFormat="1" ht="25.5" x14ac:dyDescent="0.25">
      <c r="A602" s="384" t="s">
        <v>1328</v>
      </c>
      <c r="B602" s="385" t="s">
        <v>840</v>
      </c>
      <c r="C602" s="384" t="s">
        <v>186</v>
      </c>
      <c r="D602" s="386">
        <v>2</v>
      </c>
      <c r="E602" s="394"/>
      <c r="F602" s="387">
        <f t="shared" si="26"/>
        <v>0</v>
      </c>
    </row>
    <row r="603" spans="1:6" s="359" customFormat="1" ht="25.5" x14ac:dyDescent="0.25">
      <c r="A603" s="384" t="s">
        <v>1329</v>
      </c>
      <c r="B603" s="385" t="s">
        <v>842</v>
      </c>
      <c r="C603" s="384" t="s">
        <v>186</v>
      </c>
      <c r="D603" s="386">
        <v>12</v>
      </c>
      <c r="E603" s="394"/>
      <c r="F603" s="387">
        <f t="shared" si="26"/>
        <v>0</v>
      </c>
    </row>
    <row r="604" spans="1:6" s="359" customFormat="1" ht="25.5" x14ac:dyDescent="0.25">
      <c r="A604" s="384" t="s">
        <v>1330</v>
      </c>
      <c r="B604" s="385" t="s">
        <v>844</v>
      </c>
      <c r="C604" s="384" t="s">
        <v>186</v>
      </c>
      <c r="D604" s="386">
        <v>24</v>
      </c>
      <c r="E604" s="394"/>
      <c r="F604" s="387">
        <f t="shared" si="26"/>
        <v>0</v>
      </c>
    </row>
    <row r="605" spans="1:6" s="359" customFormat="1" ht="51" x14ac:dyDescent="0.25">
      <c r="A605" s="384" t="s">
        <v>1331</v>
      </c>
      <c r="B605" s="385" t="s">
        <v>846</v>
      </c>
      <c r="C605" s="384" t="s">
        <v>186</v>
      </c>
      <c r="D605" s="386">
        <v>1</v>
      </c>
      <c r="E605" s="394"/>
      <c r="F605" s="387">
        <f t="shared" si="26"/>
        <v>0</v>
      </c>
    </row>
    <row r="606" spans="1:6" s="359" customFormat="1" ht="12.75" x14ac:dyDescent="0.25">
      <c r="A606" s="384" t="s">
        <v>1332</v>
      </c>
      <c r="B606" s="385" t="s">
        <v>848</v>
      </c>
      <c r="C606" s="384" t="s">
        <v>186</v>
      </c>
      <c r="D606" s="386">
        <v>22</v>
      </c>
      <c r="E606" s="394"/>
      <c r="F606" s="387">
        <f t="shared" si="26"/>
        <v>0</v>
      </c>
    </row>
    <row r="607" spans="1:6" s="359" customFormat="1" ht="51" x14ac:dyDescent="0.25">
      <c r="A607" s="384" t="s">
        <v>1333</v>
      </c>
      <c r="B607" s="385" t="s">
        <v>850</v>
      </c>
      <c r="C607" s="384" t="s">
        <v>186</v>
      </c>
      <c r="D607" s="386">
        <v>6</v>
      </c>
      <c r="E607" s="394"/>
      <c r="F607" s="387">
        <f t="shared" si="26"/>
        <v>0</v>
      </c>
    </row>
    <row r="608" spans="1:6" s="359" customFormat="1" ht="51" x14ac:dyDescent="0.25">
      <c r="A608" s="384" t="s">
        <v>1334</v>
      </c>
      <c r="B608" s="385" t="s">
        <v>852</v>
      </c>
      <c r="C608" s="384" t="s">
        <v>186</v>
      </c>
      <c r="D608" s="386">
        <v>1</v>
      </c>
      <c r="E608" s="394"/>
      <c r="F608" s="387">
        <f t="shared" si="26"/>
        <v>0</v>
      </c>
    </row>
    <row r="609" spans="1:6" s="359" customFormat="1" ht="12.75" x14ac:dyDescent="0.25">
      <c r="A609" s="365" t="s">
        <v>1335</v>
      </c>
      <c r="B609" s="366" t="s">
        <v>1217</v>
      </c>
      <c r="C609" s="367"/>
      <c r="D609" s="373"/>
      <c r="E609" s="374"/>
      <c r="F609" s="374"/>
    </row>
    <row r="610" spans="1:6" s="359" customFormat="1" ht="12.75" x14ac:dyDescent="0.25">
      <c r="A610" s="375" t="s">
        <v>1336</v>
      </c>
      <c r="B610" s="376" t="s">
        <v>858</v>
      </c>
      <c r="C610" s="377"/>
      <c r="D610" s="378"/>
      <c r="E610" s="379"/>
      <c r="F610" s="379"/>
    </row>
    <row r="611" spans="1:6" s="359" customFormat="1" ht="90" x14ac:dyDescent="0.25">
      <c r="A611" s="369" t="s">
        <v>1337</v>
      </c>
      <c r="B611" s="370" t="s">
        <v>876</v>
      </c>
      <c r="C611" s="369" t="s">
        <v>1239</v>
      </c>
      <c r="D611" s="371">
        <v>26</v>
      </c>
      <c r="E611" s="394"/>
      <c r="F611" s="372">
        <f t="shared" ref="F611:F624" si="27">ROUND(D611*E611,0)</f>
        <v>0</v>
      </c>
    </row>
    <row r="612" spans="1:6" s="359" customFormat="1" ht="90" x14ac:dyDescent="0.25">
      <c r="A612" s="369" t="s">
        <v>1338</v>
      </c>
      <c r="B612" s="370" t="s">
        <v>878</v>
      </c>
      <c r="C612" s="369" t="s">
        <v>186</v>
      </c>
      <c r="D612" s="371">
        <v>8</v>
      </c>
      <c r="E612" s="394"/>
      <c r="F612" s="372">
        <f t="shared" si="27"/>
        <v>0</v>
      </c>
    </row>
    <row r="613" spans="1:6" s="359" customFormat="1" ht="12.75" x14ac:dyDescent="0.25">
      <c r="A613" s="375" t="s">
        <v>1339</v>
      </c>
      <c r="B613" s="376" t="s">
        <v>892</v>
      </c>
      <c r="C613" s="377"/>
      <c r="D613" s="378"/>
      <c r="E613" s="379"/>
      <c r="F613" s="379"/>
    </row>
    <row r="614" spans="1:6" s="359" customFormat="1" ht="33.75" x14ac:dyDescent="0.25">
      <c r="A614" s="369" t="s">
        <v>1340</v>
      </c>
      <c r="B614" s="370" t="s">
        <v>1218</v>
      </c>
      <c r="C614" s="369" t="s">
        <v>186</v>
      </c>
      <c r="D614" s="371">
        <v>1</v>
      </c>
      <c r="E614" s="394"/>
      <c r="F614" s="372">
        <f t="shared" si="27"/>
        <v>0</v>
      </c>
    </row>
    <row r="615" spans="1:6" s="359" customFormat="1" ht="78.75" x14ac:dyDescent="0.25">
      <c r="A615" s="369" t="s">
        <v>1341</v>
      </c>
      <c r="B615" s="370" t="s">
        <v>894</v>
      </c>
      <c r="C615" s="369" t="s">
        <v>186</v>
      </c>
      <c r="D615" s="371">
        <v>1</v>
      </c>
      <c r="E615" s="394"/>
      <c r="F615" s="372">
        <f t="shared" si="27"/>
        <v>0</v>
      </c>
    </row>
    <row r="616" spans="1:6" s="359" customFormat="1" ht="12.75" x14ac:dyDescent="0.25">
      <c r="A616" s="375" t="s">
        <v>1342</v>
      </c>
      <c r="B616" s="376" t="s">
        <v>898</v>
      </c>
      <c r="C616" s="377"/>
      <c r="D616" s="378"/>
      <c r="E616" s="379"/>
      <c r="F616" s="379"/>
    </row>
    <row r="617" spans="1:6" s="359" customFormat="1" ht="67.5" x14ac:dyDescent="0.25">
      <c r="A617" s="369" t="s">
        <v>1343</v>
      </c>
      <c r="B617" s="370" t="s">
        <v>1219</v>
      </c>
      <c r="C617" s="369" t="s">
        <v>186</v>
      </c>
      <c r="D617" s="371">
        <v>13</v>
      </c>
      <c r="E617" s="394"/>
      <c r="F617" s="372">
        <f t="shared" si="27"/>
        <v>0</v>
      </c>
    </row>
    <row r="618" spans="1:6" s="359" customFormat="1" ht="56.25" x14ac:dyDescent="0.25">
      <c r="A618" s="369" t="s">
        <v>1344</v>
      </c>
      <c r="B618" s="370" t="s">
        <v>1220</v>
      </c>
      <c r="C618" s="369" t="s">
        <v>186</v>
      </c>
      <c r="D618" s="371">
        <v>13</v>
      </c>
      <c r="E618" s="394"/>
      <c r="F618" s="372">
        <f t="shared" si="27"/>
        <v>0</v>
      </c>
    </row>
    <row r="619" spans="1:6" s="359" customFormat="1" ht="67.5" x14ac:dyDescent="0.25">
      <c r="A619" s="369" t="s">
        <v>1345</v>
      </c>
      <c r="B619" s="370" t="s">
        <v>1221</v>
      </c>
      <c r="C619" s="369" t="s">
        <v>186</v>
      </c>
      <c r="D619" s="371">
        <v>9</v>
      </c>
      <c r="E619" s="394"/>
      <c r="F619" s="372">
        <f t="shared" si="27"/>
        <v>0</v>
      </c>
    </row>
    <row r="620" spans="1:6" s="359" customFormat="1" ht="12.75" x14ac:dyDescent="0.25">
      <c r="A620" s="375" t="s">
        <v>1346</v>
      </c>
      <c r="B620" s="376" t="s">
        <v>922</v>
      </c>
      <c r="C620" s="377"/>
      <c r="D620" s="378"/>
      <c r="E620" s="379"/>
      <c r="F620" s="379"/>
    </row>
    <row r="621" spans="1:6" s="359" customFormat="1" ht="22.5" x14ac:dyDescent="0.25">
      <c r="A621" s="369" t="s">
        <v>1347</v>
      </c>
      <c r="B621" s="370" t="s">
        <v>1222</v>
      </c>
      <c r="C621" s="369" t="s">
        <v>1239</v>
      </c>
      <c r="D621" s="371">
        <v>26</v>
      </c>
      <c r="E621" s="394"/>
      <c r="F621" s="372">
        <f t="shared" si="27"/>
        <v>0</v>
      </c>
    </row>
    <row r="622" spans="1:6" s="359" customFormat="1" ht="12.75" x14ac:dyDescent="0.25">
      <c r="A622" s="375" t="s">
        <v>1348</v>
      </c>
      <c r="B622" s="376" t="s">
        <v>938</v>
      </c>
      <c r="C622" s="377"/>
      <c r="D622" s="378"/>
      <c r="E622" s="379"/>
      <c r="F622" s="379"/>
    </row>
    <row r="623" spans="1:6" s="359" customFormat="1" ht="12.75" x14ac:dyDescent="0.25">
      <c r="A623" s="369" t="s">
        <v>1349</v>
      </c>
      <c r="B623" s="370" t="s">
        <v>940</v>
      </c>
      <c r="C623" s="369" t="s">
        <v>186</v>
      </c>
      <c r="D623" s="371">
        <v>1</v>
      </c>
      <c r="E623" s="394"/>
      <c r="F623" s="372">
        <f t="shared" si="27"/>
        <v>0</v>
      </c>
    </row>
    <row r="624" spans="1:6" s="359" customFormat="1" ht="12.75" x14ac:dyDescent="0.25">
      <c r="A624" s="369" t="s">
        <v>1350</v>
      </c>
      <c r="B624" s="370" t="s">
        <v>942</v>
      </c>
      <c r="C624" s="369" t="s">
        <v>186</v>
      </c>
      <c r="D624" s="371">
        <v>1</v>
      </c>
      <c r="E624" s="394"/>
      <c r="F624" s="372">
        <f t="shared" si="27"/>
        <v>0</v>
      </c>
    </row>
    <row r="625" spans="1:6" s="359" customFormat="1" ht="12.75" x14ac:dyDescent="0.25">
      <c r="A625" s="365">
        <v>3.11</v>
      </c>
      <c r="B625" s="366" t="s">
        <v>288</v>
      </c>
      <c r="C625" s="367"/>
      <c r="D625" s="373"/>
      <c r="E625" s="374"/>
      <c r="F625" s="374"/>
    </row>
    <row r="626" spans="1:6" s="359" customFormat="1" ht="12.75" x14ac:dyDescent="0.25">
      <c r="A626" s="375" t="s">
        <v>1351</v>
      </c>
      <c r="B626" s="376" t="s">
        <v>1223</v>
      </c>
      <c r="C626" s="377"/>
      <c r="D626" s="378"/>
      <c r="E626" s="379"/>
      <c r="F626" s="379"/>
    </row>
    <row r="627" spans="1:6" s="359" customFormat="1" ht="12.75" x14ac:dyDescent="0.25">
      <c r="A627" s="384" t="s">
        <v>1352</v>
      </c>
      <c r="B627" s="385" t="s">
        <v>1224</v>
      </c>
      <c r="C627" s="384" t="s">
        <v>186</v>
      </c>
      <c r="D627" s="386">
        <v>1</v>
      </c>
      <c r="E627" s="394"/>
      <c r="F627" s="387">
        <f t="shared" ref="F627" si="28">ROUND(D627*E627,0)</f>
        <v>0</v>
      </c>
    </row>
    <row r="628" spans="1:6" s="359" customFormat="1" ht="12.75" x14ac:dyDescent="0.25">
      <c r="A628" s="375" t="s">
        <v>1353</v>
      </c>
      <c r="B628" s="376" t="s">
        <v>1225</v>
      </c>
      <c r="C628" s="377"/>
      <c r="D628" s="378"/>
      <c r="E628" s="379"/>
      <c r="F628" s="379"/>
    </row>
    <row r="629" spans="1:6" s="359" customFormat="1" ht="12.75" x14ac:dyDescent="0.25">
      <c r="A629" s="384" t="s">
        <v>1354</v>
      </c>
      <c r="B629" s="385" t="s">
        <v>1226</v>
      </c>
      <c r="C629" s="384" t="s">
        <v>186</v>
      </c>
      <c r="D629" s="386">
        <v>1</v>
      </c>
      <c r="E629" s="394"/>
      <c r="F629" s="387">
        <f t="shared" ref="F629:F632" si="29">ROUND(D629*E629,0)</f>
        <v>0</v>
      </c>
    </row>
    <row r="630" spans="1:6" s="359" customFormat="1" ht="12.75" x14ac:dyDescent="0.25">
      <c r="A630" s="384" t="s">
        <v>1355</v>
      </c>
      <c r="B630" s="385" t="s">
        <v>1227</v>
      </c>
      <c r="C630" s="384" t="s">
        <v>186</v>
      </c>
      <c r="D630" s="386">
        <v>1</v>
      </c>
      <c r="E630" s="394"/>
      <c r="F630" s="387">
        <f t="shared" si="29"/>
        <v>0</v>
      </c>
    </row>
    <row r="631" spans="1:6" s="359" customFormat="1" ht="12.75" x14ac:dyDescent="0.25">
      <c r="A631" s="384" t="s">
        <v>1356</v>
      </c>
      <c r="B631" s="385" t="s">
        <v>958</v>
      </c>
      <c r="C631" s="384" t="s">
        <v>186</v>
      </c>
      <c r="D631" s="386">
        <v>3</v>
      </c>
      <c r="E631" s="394"/>
      <c r="F631" s="387">
        <f t="shared" si="29"/>
        <v>0</v>
      </c>
    </row>
    <row r="632" spans="1:6" s="359" customFormat="1" ht="12.75" x14ac:dyDescent="0.25">
      <c r="A632" s="384" t="s">
        <v>1357</v>
      </c>
      <c r="B632" s="385" t="s">
        <v>1228</v>
      </c>
      <c r="C632" s="384" t="s">
        <v>186</v>
      </c>
      <c r="D632" s="386">
        <v>1</v>
      </c>
      <c r="E632" s="394"/>
      <c r="F632" s="387">
        <f t="shared" si="29"/>
        <v>0</v>
      </c>
    </row>
    <row r="633" spans="1:6" s="359" customFormat="1" ht="12.75" x14ac:dyDescent="0.25">
      <c r="A633" s="375" t="s">
        <v>1358</v>
      </c>
      <c r="B633" s="376" t="s">
        <v>1229</v>
      </c>
      <c r="C633" s="377"/>
      <c r="D633" s="378"/>
      <c r="E633" s="379"/>
      <c r="F633" s="379"/>
    </row>
    <row r="634" spans="1:6" s="359" customFormat="1" ht="12.75" x14ac:dyDescent="0.25">
      <c r="A634" s="384" t="s">
        <v>1359</v>
      </c>
      <c r="B634" s="385" t="s">
        <v>974</v>
      </c>
      <c r="C634" s="384" t="s">
        <v>1239</v>
      </c>
      <c r="D634" s="386">
        <v>10</v>
      </c>
      <c r="E634" s="394"/>
      <c r="F634" s="387">
        <f t="shared" ref="F634:F639" si="30">ROUND(D634*E634,0)</f>
        <v>0</v>
      </c>
    </row>
    <row r="635" spans="1:6" s="359" customFormat="1" ht="12.75" x14ac:dyDescent="0.25">
      <c r="A635" s="384" t="s">
        <v>1360</v>
      </c>
      <c r="B635" s="385" t="s">
        <v>976</v>
      </c>
      <c r="C635" s="384" t="s">
        <v>1239</v>
      </c>
      <c r="D635" s="386">
        <v>24</v>
      </c>
      <c r="E635" s="394"/>
      <c r="F635" s="387">
        <f t="shared" si="30"/>
        <v>0</v>
      </c>
    </row>
    <row r="636" spans="1:6" s="359" customFormat="1" ht="12.75" x14ac:dyDescent="0.25">
      <c r="A636" s="384" t="s">
        <v>1361</v>
      </c>
      <c r="B636" s="385" t="s">
        <v>978</v>
      </c>
      <c r="C636" s="384" t="s">
        <v>1239</v>
      </c>
      <c r="D636" s="386">
        <v>33</v>
      </c>
      <c r="E636" s="394"/>
      <c r="F636" s="387">
        <f t="shared" si="30"/>
        <v>0</v>
      </c>
    </row>
    <row r="637" spans="1:6" s="359" customFormat="1" ht="12.75" x14ac:dyDescent="0.25">
      <c r="A637" s="384" t="s">
        <v>1362</v>
      </c>
      <c r="B637" s="385" t="s">
        <v>980</v>
      </c>
      <c r="C637" s="384" t="s">
        <v>1239</v>
      </c>
      <c r="D637" s="386">
        <v>22</v>
      </c>
      <c r="E637" s="394"/>
      <c r="F637" s="387">
        <f t="shared" si="30"/>
        <v>0</v>
      </c>
    </row>
    <row r="638" spans="1:6" s="359" customFormat="1" ht="12.75" x14ac:dyDescent="0.25">
      <c r="A638" s="384" t="s">
        <v>1363</v>
      </c>
      <c r="B638" s="385" t="s">
        <v>984</v>
      </c>
      <c r="C638" s="384" t="s">
        <v>1239</v>
      </c>
      <c r="D638" s="386">
        <v>12</v>
      </c>
      <c r="E638" s="394"/>
      <c r="F638" s="387">
        <f t="shared" si="30"/>
        <v>0</v>
      </c>
    </row>
    <row r="639" spans="1:6" s="359" customFormat="1" ht="12.75" x14ac:dyDescent="0.25">
      <c r="A639" s="384" t="s">
        <v>1364</v>
      </c>
      <c r="B639" s="385" t="s">
        <v>986</v>
      </c>
      <c r="C639" s="384" t="s">
        <v>1239</v>
      </c>
      <c r="D639" s="386">
        <v>14</v>
      </c>
      <c r="E639" s="394"/>
      <c r="F639" s="387">
        <f t="shared" si="30"/>
        <v>0</v>
      </c>
    </row>
    <row r="640" spans="1:6" s="359" customFormat="1" ht="12.75" x14ac:dyDescent="0.25">
      <c r="A640" s="375" t="s">
        <v>1365</v>
      </c>
      <c r="B640" s="376" t="s">
        <v>1230</v>
      </c>
      <c r="C640" s="377"/>
      <c r="D640" s="378"/>
      <c r="E640" s="379"/>
      <c r="F640" s="379"/>
    </row>
    <row r="641" spans="1:19" s="359" customFormat="1" ht="12.75" x14ac:dyDescent="0.25">
      <c r="A641" s="384" t="s">
        <v>1366</v>
      </c>
      <c r="B641" s="385" t="s">
        <v>1231</v>
      </c>
      <c r="C641" s="384" t="s">
        <v>194</v>
      </c>
      <c r="D641" s="386">
        <v>1</v>
      </c>
      <c r="E641" s="394"/>
      <c r="F641" s="387">
        <f t="shared" ref="F641:F642" si="31">ROUND(D641*E641,0)</f>
        <v>0</v>
      </c>
    </row>
    <row r="642" spans="1:19" s="359" customFormat="1" ht="12.75" x14ac:dyDescent="0.25">
      <c r="A642" s="384" t="s">
        <v>1367</v>
      </c>
      <c r="B642" s="385" t="s">
        <v>996</v>
      </c>
      <c r="C642" s="384" t="s">
        <v>186</v>
      </c>
      <c r="D642" s="386">
        <v>1</v>
      </c>
      <c r="E642" s="394"/>
      <c r="F642" s="387">
        <f t="shared" si="31"/>
        <v>0</v>
      </c>
    </row>
    <row r="643" spans="1:19" s="359" customFormat="1" ht="12.75" x14ac:dyDescent="0.25">
      <c r="A643" s="375" t="s">
        <v>1368</v>
      </c>
      <c r="B643" s="376" t="s">
        <v>1232</v>
      </c>
      <c r="C643" s="377"/>
      <c r="D643" s="378"/>
      <c r="E643" s="379"/>
      <c r="F643" s="379"/>
    </row>
    <row r="644" spans="1:19" s="359" customFormat="1" ht="12.75" x14ac:dyDescent="0.25">
      <c r="A644" s="384" t="s">
        <v>1369</v>
      </c>
      <c r="B644" s="385" t="s">
        <v>1002</v>
      </c>
      <c r="C644" s="384" t="s">
        <v>186</v>
      </c>
      <c r="D644" s="386">
        <v>6</v>
      </c>
      <c r="E644" s="394"/>
      <c r="F644" s="387">
        <f t="shared" ref="F644" si="32">ROUND(D644*E644,0)</f>
        <v>0</v>
      </c>
    </row>
    <row r="645" spans="1:19" s="359" customFormat="1" ht="12.75" x14ac:dyDescent="0.25">
      <c r="A645" s="375" t="s">
        <v>1370</v>
      </c>
      <c r="B645" s="376" t="s">
        <v>1018</v>
      </c>
      <c r="C645" s="377"/>
      <c r="D645" s="378"/>
      <c r="E645" s="379"/>
      <c r="F645" s="379"/>
    </row>
    <row r="646" spans="1:19" s="359" customFormat="1" ht="12.75" x14ac:dyDescent="0.25">
      <c r="A646" s="384" t="s">
        <v>1371</v>
      </c>
      <c r="B646" s="385" t="s">
        <v>1020</v>
      </c>
      <c r="C646" s="384" t="s">
        <v>186</v>
      </c>
      <c r="D646" s="386">
        <v>1</v>
      </c>
      <c r="E646" s="394"/>
      <c r="F646" s="387">
        <f t="shared" ref="F646" si="33">ROUND(D646*E646,0)</f>
        <v>0</v>
      </c>
    </row>
    <row r="647" spans="1:19" s="359" customFormat="1" ht="12.75" x14ac:dyDescent="0.25">
      <c r="A647" s="375" t="s">
        <v>1372</v>
      </c>
      <c r="B647" s="376" t="s">
        <v>1233</v>
      </c>
      <c r="C647" s="377"/>
      <c r="D647" s="378"/>
      <c r="E647" s="379"/>
      <c r="F647" s="379"/>
    </row>
    <row r="648" spans="1:19" s="359" customFormat="1" ht="12.75" x14ac:dyDescent="0.25">
      <c r="A648" s="384" t="s">
        <v>1373</v>
      </c>
      <c r="B648" s="385" t="s">
        <v>1034</v>
      </c>
      <c r="C648" s="384" t="s">
        <v>186</v>
      </c>
      <c r="D648" s="386">
        <v>20</v>
      </c>
      <c r="E648" s="394"/>
      <c r="F648" s="387">
        <f t="shared" ref="F648" si="34">ROUND(D648*E648,0)</f>
        <v>0</v>
      </c>
    </row>
    <row r="649" spans="1:19" s="359" customFormat="1" ht="12.75" x14ac:dyDescent="0.25">
      <c r="A649" s="375" t="s">
        <v>1374</v>
      </c>
      <c r="B649" s="376" t="s">
        <v>1038</v>
      </c>
      <c r="C649" s="377"/>
      <c r="D649" s="378"/>
      <c r="E649" s="379"/>
      <c r="F649" s="379"/>
    </row>
    <row r="650" spans="1:19" s="359" customFormat="1" ht="12.75" x14ac:dyDescent="0.25">
      <c r="A650" s="384" t="s">
        <v>1375</v>
      </c>
      <c r="B650" s="385" t="s">
        <v>1044</v>
      </c>
      <c r="C650" s="384" t="s">
        <v>186</v>
      </c>
      <c r="D650" s="386">
        <v>6</v>
      </c>
      <c r="E650" s="394"/>
      <c r="F650" s="387">
        <f t="shared" ref="F650:F651" si="35">ROUND(D650*E650,0)</f>
        <v>0</v>
      </c>
    </row>
    <row r="651" spans="1:19" s="359" customFormat="1" ht="12.75" x14ac:dyDescent="0.25">
      <c r="A651" s="384" t="s">
        <v>1376</v>
      </c>
      <c r="B651" s="385" t="s">
        <v>1234</v>
      </c>
      <c r="C651" s="384" t="s">
        <v>186</v>
      </c>
      <c r="D651" s="386">
        <v>1</v>
      </c>
      <c r="E651" s="394"/>
      <c r="F651" s="387">
        <f t="shared" si="35"/>
        <v>0</v>
      </c>
    </row>
    <row r="652" spans="1:19" s="359" customFormat="1" ht="12.75" x14ac:dyDescent="0.25">
      <c r="A652" s="375" t="s">
        <v>1377</v>
      </c>
      <c r="B652" s="376" t="s">
        <v>1075</v>
      </c>
      <c r="C652" s="377"/>
      <c r="D652" s="378"/>
      <c r="E652" s="379"/>
      <c r="F652" s="379"/>
    </row>
    <row r="653" spans="1:19" s="359" customFormat="1" ht="12.75" x14ac:dyDescent="0.25">
      <c r="A653" s="384" t="s">
        <v>1378</v>
      </c>
      <c r="B653" s="385" t="s">
        <v>1235</v>
      </c>
      <c r="C653" s="384" t="s">
        <v>186</v>
      </c>
      <c r="D653" s="386">
        <v>1</v>
      </c>
      <c r="E653" s="394"/>
      <c r="F653" s="387">
        <f t="shared" ref="F653" si="36">ROUND(D653*E653,0)</f>
        <v>0</v>
      </c>
    </row>
    <row r="654" spans="1:19" s="359" customFormat="1" ht="16.5" x14ac:dyDescent="0.25">
      <c r="A654" s="523" t="s">
        <v>1236</v>
      </c>
      <c r="B654" s="524"/>
      <c r="C654" s="524"/>
      <c r="D654" s="524"/>
      <c r="E654" s="525"/>
      <c r="F654" s="396">
        <f>SUM(F9:F653)</f>
        <v>0</v>
      </c>
    </row>
    <row r="655" spans="1:19" s="267" customFormat="1" x14ac:dyDescent="0.2">
      <c r="A655" s="292" t="s">
        <v>204</v>
      </c>
      <c r="B655" s="271"/>
      <c r="C655" s="272"/>
      <c r="D655" s="273" t="s">
        <v>205</v>
      </c>
      <c r="E655" s="395">
        <v>0.2051</v>
      </c>
      <c r="F655" s="393">
        <f>ROUND(F654*E655,0)</f>
        <v>0</v>
      </c>
      <c r="G655" s="274"/>
      <c r="H655" s="268"/>
      <c r="I655" s="265"/>
      <c r="J655" s="269"/>
      <c r="K655" s="265"/>
      <c r="L655" s="275"/>
      <c r="M655" s="276"/>
      <c r="N655" s="277"/>
      <c r="O655" s="278"/>
      <c r="P655" s="277"/>
      <c r="Q655" s="279"/>
      <c r="S655" s="270" t="e">
        <f>+F655-#REF!</f>
        <v>#REF!</v>
      </c>
    </row>
    <row r="656" spans="1:19" s="267" customFormat="1" x14ac:dyDescent="0.2">
      <c r="A656" s="292"/>
      <c r="B656" s="271"/>
      <c r="C656" s="272"/>
      <c r="D656" s="273" t="s">
        <v>206</v>
      </c>
      <c r="E656" s="395">
        <v>0.05</v>
      </c>
      <c r="F656" s="393">
        <f>ROUND(F654*E656,0)</f>
        <v>0</v>
      </c>
      <c r="G656" s="265"/>
      <c r="H656" s="265"/>
      <c r="I656" s="265"/>
      <c r="J656" s="269"/>
      <c r="K656" s="265"/>
      <c r="L656" s="275"/>
      <c r="M656" s="276"/>
      <c r="N656" s="277"/>
      <c r="O656" s="278"/>
      <c r="P656" s="277"/>
      <c r="Q656" s="279"/>
      <c r="S656" s="270" t="e">
        <f>+F656-#REF!</f>
        <v>#REF!</v>
      </c>
    </row>
    <row r="657" spans="1:19" s="267" customFormat="1" x14ac:dyDescent="0.2">
      <c r="A657" s="292"/>
      <c r="B657" s="271"/>
      <c r="C657" s="552">
        <f>E655+E656</f>
        <v>0.25509999999999999</v>
      </c>
      <c r="D657" s="553"/>
      <c r="E657" s="554"/>
      <c r="F657" s="393">
        <f>ROUND((F654*E655)+(F654*E656),0)</f>
        <v>0</v>
      </c>
      <c r="G657" s="265"/>
      <c r="H657" s="265"/>
      <c r="I657" s="265"/>
      <c r="J657" s="269"/>
      <c r="K657" s="265"/>
      <c r="L657" s="275"/>
      <c r="M657" s="276"/>
      <c r="N657" s="277"/>
      <c r="O657" s="278"/>
      <c r="P657" s="277"/>
      <c r="Q657" s="279"/>
      <c r="S657" s="270"/>
    </row>
    <row r="658" spans="1:19" s="267" customFormat="1" x14ac:dyDescent="0.2">
      <c r="A658" s="526" t="s">
        <v>290</v>
      </c>
      <c r="B658" s="527"/>
      <c r="C658" s="527"/>
      <c r="D658" s="527"/>
      <c r="E658" s="528"/>
      <c r="F658" s="391">
        <f>ROUND((F654+F655+F656),0)</f>
        <v>0</v>
      </c>
      <c r="G658" s="265"/>
      <c r="H658" s="265"/>
      <c r="I658" s="265"/>
      <c r="J658" s="265"/>
      <c r="K658" s="265"/>
      <c r="L658" s="517"/>
      <c r="M658" s="517"/>
      <c r="N658" s="517"/>
      <c r="O658" s="517"/>
      <c r="P658" s="517"/>
      <c r="Q658" s="279"/>
      <c r="S658" s="270" t="e">
        <f>+F658-#REF!</f>
        <v>#REF!</v>
      </c>
    </row>
    <row r="659" spans="1:19" s="267" customFormat="1" x14ac:dyDescent="0.25">
      <c r="A659" s="293"/>
      <c r="B659" s="280"/>
      <c r="C659" s="281"/>
      <c r="D659" s="281"/>
      <c r="E659" s="282"/>
      <c r="F659" s="294"/>
      <c r="G659" s="265"/>
      <c r="H659" s="265"/>
      <c r="I659" s="265"/>
      <c r="J659" s="265"/>
      <c r="K659" s="265"/>
      <c r="L659" s="266"/>
      <c r="M659" s="266"/>
    </row>
    <row r="660" spans="1:19" s="267" customFormat="1" x14ac:dyDescent="0.2">
      <c r="A660" s="526" t="s">
        <v>291</v>
      </c>
      <c r="B660" s="527"/>
      <c r="C660" s="527"/>
      <c r="D660" s="527"/>
      <c r="E660" s="528"/>
      <c r="F660" s="391">
        <v>59511272</v>
      </c>
      <c r="G660" s="265"/>
      <c r="H660" s="265"/>
      <c r="I660" s="265"/>
      <c r="J660" s="265"/>
      <c r="K660" s="265"/>
      <c r="L660" s="517"/>
      <c r="M660" s="517"/>
      <c r="N660" s="517"/>
      <c r="O660" s="517"/>
      <c r="P660" s="517"/>
      <c r="Q660" s="279"/>
      <c r="S660" s="270" t="e">
        <f>+F660-#REF!</f>
        <v>#REF!</v>
      </c>
    </row>
    <row r="661" spans="1:19" ht="12.4" customHeight="1" x14ac:dyDescent="0.2">
      <c r="A661" s="518"/>
      <c r="B661" s="519"/>
      <c r="C661" s="519"/>
      <c r="D661" s="519"/>
      <c r="E661" s="519"/>
      <c r="F661" s="520"/>
    </row>
    <row r="662" spans="1:19" s="267" customFormat="1" x14ac:dyDescent="0.2">
      <c r="A662" s="526" t="s">
        <v>207</v>
      </c>
      <c r="B662" s="527"/>
      <c r="C662" s="527"/>
      <c r="D662" s="527"/>
      <c r="E662" s="528"/>
      <c r="F662" s="391">
        <v>75273595</v>
      </c>
      <c r="G662" s="287"/>
      <c r="H662" s="265"/>
      <c r="I662" s="265"/>
      <c r="J662" s="265"/>
      <c r="K662" s="265"/>
      <c r="L662" s="517"/>
      <c r="M662" s="517"/>
      <c r="N662" s="517"/>
      <c r="O662" s="517"/>
      <c r="P662" s="517"/>
      <c r="Q662" s="279"/>
      <c r="S662" s="270" t="e">
        <f>+F662-#REF!</f>
        <v>#REF!</v>
      </c>
    </row>
    <row r="663" spans="1:19" ht="12.4" customHeight="1" x14ac:dyDescent="0.2">
      <c r="A663" s="518"/>
      <c r="B663" s="519"/>
      <c r="C663" s="519"/>
      <c r="D663" s="519"/>
      <c r="E663" s="519"/>
      <c r="F663" s="520"/>
    </row>
    <row r="664" spans="1:19" s="267" customFormat="1" x14ac:dyDescent="0.2">
      <c r="A664" s="521" t="s">
        <v>208</v>
      </c>
      <c r="B664" s="522"/>
      <c r="C664" s="522"/>
      <c r="D664" s="522"/>
      <c r="E664" s="522"/>
      <c r="F664" s="391">
        <v>16170000</v>
      </c>
      <c r="G664" s="265"/>
      <c r="H664" s="265"/>
      <c r="I664" s="265"/>
      <c r="J664" s="265"/>
      <c r="K664" s="265"/>
      <c r="L664" s="517"/>
      <c r="M664" s="517"/>
      <c r="N664" s="517"/>
      <c r="O664" s="517"/>
      <c r="P664" s="517"/>
      <c r="Q664" s="279"/>
      <c r="S664" s="270" t="e">
        <f>+F664-#REF!</f>
        <v>#REF!</v>
      </c>
    </row>
    <row r="665" spans="1:19" ht="12.4" customHeight="1" x14ac:dyDescent="0.2">
      <c r="A665" s="518"/>
      <c r="B665" s="519"/>
      <c r="C665" s="519"/>
      <c r="D665" s="519"/>
      <c r="E665" s="519"/>
      <c r="F665" s="520"/>
    </row>
    <row r="666" spans="1:19" s="267" customFormat="1" x14ac:dyDescent="0.2">
      <c r="A666" s="521" t="s">
        <v>1240</v>
      </c>
      <c r="B666" s="522"/>
      <c r="C666" s="522"/>
      <c r="D666" s="522"/>
      <c r="E666" s="522"/>
      <c r="F666" s="391">
        <v>1465767492</v>
      </c>
      <c r="G666" s="265"/>
      <c r="H666" s="265"/>
      <c r="I666" s="265"/>
      <c r="J666" s="265"/>
      <c r="K666" s="265"/>
      <c r="L666" s="517"/>
      <c r="M666" s="517"/>
      <c r="N666" s="517"/>
      <c r="O666" s="517"/>
      <c r="P666" s="517"/>
      <c r="Q666" s="279"/>
      <c r="S666" s="270" t="e">
        <f>+F666-#REF!</f>
        <v>#REF!</v>
      </c>
    </row>
    <row r="667" spans="1:19" ht="12.4" customHeight="1" x14ac:dyDescent="0.2">
      <c r="A667" s="518"/>
      <c r="B667" s="519"/>
      <c r="C667" s="519"/>
      <c r="D667" s="519"/>
      <c r="E667" s="519"/>
      <c r="F667" s="520"/>
    </row>
    <row r="668" spans="1:19" s="267" customFormat="1" x14ac:dyDescent="0.2">
      <c r="A668" s="521" t="s">
        <v>1241</v>
      </c>
      <c r="B668" s="522"/>
      <c r="C668" s="522"/>
      <c r="D668" s="522"/>
      <c r="E668" s="522"/>
      <c r="F668" s="391">
        <v>182083822</v>
      </c>
      <c r="G668" s="265"/>
      <c r="H668" s="265"/>
      <c r="I668" s="265"/>
      <c r="J668" s="265"/>
      <c r="K668" s="265"/>
      <c r="L668" s="517"/>
      <c r="M668" s="517"/>
      <c r="N668" s="517"/>
      <c r="O668" s="517"/>
      <c r="P668" s="517"/>
      <c r="Q668" s="279"/>
      <c r="S668" s="270" t="e">
        <f>+F668-#REF!</f>
        <v>#REF!</v>
      </c>
    </row>
    <row r="669" spans="1:19" x14ac:dyDescent="0.2">
      <c r="A669" s="549"/>
      <c r="B669" s="550"/>
      <c r="C669" s="550"/>
      <c r="D669" s="550"/>
      <c r="E669" s="550"/>
      <c r="F669" s="551"/>
    </row>
    <row r="670" spans="1:19" s="267" customFormat="1" ht="12.75" thickBot="1" x14ac:dyDescent="0.25">
      <c r="A670" s="535" t="s">
        <v>145</v>
      </c>
      <c r="B670" s="536"/>
      <c r="C670" s="536"/>
      <c r="D670" s="536"/>
      <c r="E670" s="536"/>
      <c r="F670" s="392">
        <f>ROUND((F658+F660+F662+F664+F666+F668),0)</f>
        <v>1798806181</v>
      </c>
      <c r="G670" s="265"/>
      <c r="H670" s="265"/>
      <c r="I670" s="265"/>
      <c r="J670" s="265"/>
      <c r="K670" s="265"/>
      <c r="L670" s="517"/>
      <c r="M670" s="517"/>
      <c r="N670" s="517"/>
      <c r="O670" s="517"/>
      <c r="P670" s="517"/>
      <c r="Q670" s="279"/>
      <c r="S670" s="270" t="e">
        <f>+F670-#REF!</f>
        <v>#REF!</v>
      </c>
    </row>
    <row r="674" spans="2:5" ht="15" x14ac:dyDescent="0.2">
      <c r="B674" s="341"/>
      <c r="C674" s="341"/>
      <c r="D674" s="327"/>
      <c r="E674" s="327"/>
    </row>
    <row r="675" spans="2:5" ht="15" x14ac:dyDescent="0.2">
      <c r="B675" s="342" t="s">
        <v>41</v>
      </c>
      <c r="C675" s="342"/>
      <c r="D675" s="327"/>
      <c r="E675" s="343" t="s">
        <v>42</v>
      </c>
    </row>
  </sheetData>
  <sheetProtection formatCells="0" formatColumns="0" formatRows="0" insertColumns="0" insertRows="0" deleteColumns="0" deleteRows="0"/>
  <protectedRanges>
    <protectedRange sqref="F664 F666 F668" name="Rango4"/>
    <protectedRange sqref="F660" name="Rango3"/>
    <protectedRange sqref="E655:E656" name="Rango2"/>
  </protectedRanges>
  <mergeCells count="27">
    <mergeCell ref="A1:E2"/>
    <mergeCell ref="F1:F2"/>
    <mergeCell ref="A670:E670"/>
    <mergeCell ref="L670:P670"/>
    <mergeCell ref="A3:F3"/>
    <mergeCell ref="A4:F4"/>
    <mergeCell ref="A6:F6"/>
    <mergeCell ref="A5:F5"/>
    <mergeCell ref="A662:E662"/>
    <mergeCell ref="L662:P662"/>
    <mergeCell ref="A663:F663"/>
    <mergeCell ref="A664:E664"/>
    <mergeCell ref="L664:P664"/>
    <mergeCell ref="A669:F669"/>
    <mergeCell ref="C657:E657"/>
    <mergeCell ref="A658:E658"/>
    <mergeCell ref="L666:P666"/>
    <mergeCell ref="A667:F667"/>
    <mergeCell ref="A668:E668"/>
    <mergeCell ref="L668:P668"/>
    <mergeCell ref="A654:E654"/>
    <mergeCell ref="A665:F665"/>
    <mergeCell ref="A666:E666"/>
    <mergeCell ref="L658:P658"/>
    <mergeCell ref="A660:E660"/>
    <mergeCell ref="L660:P660"/>
    <mergeCell ref="A661:F661"/>
  </mergeCells>
  <pageMargins left="0.70866141732283472" right="0.70866141732283472" top="0.74803149606299213" bottom="0.74803149606299213" header="0.31496062992125984" footer="0.31496062992125984"/>
  <pageSetup scale="6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theme="9" tint="0.59999389629810485"/>
  </sheetPr>
  <dimension ref="A1:H32"/>
  <sheetViews>
    <sheetView view="pageBreakPreview" zoomScale="75" zoomScaleNormal="100" zoomScaleSheetLayoutView="75" workbookViewId="0">
      <selection activeCell="E20" sqref="E20"/>
    </sheetView>
  </sheetViews>
  <sheetFormatPr baseColWidth="10" defaultColWidth="11.42578125" defaultRowHeight="15" x14ac:dyDescent="0.25"/>
  <cols>
    <col min="1" max="1" width="7.42578125" style="327" customWidth="1"/>
    <col min="2" max="2" width="29.85546875" style="327" customWidth="1"/>
    <col min="3" max="3" width="24.28515625" style="327" customWidth="1"/>
    <col min="4" max="4" width="33.5703125" style="327" customWidth="1"/>
    <col min="5" max="5" width="21.85546875" style="327" customWidth="1"/>
    <col min="6" max="6" width="37.5703125" style="327" customWidth="1"/>
    <col min="7" max="16384" width="11.42578125" style="327"/>
  </cols>
  <sheetData>
    <row r="1" spans="1:8" s="315" customFormat="1" ht="12.75" x14ac:dyDescent="0.25"/>
    <row r="2" spans="1:8" s="315" customFormat="1" ht="12.75" x14ac:dyDescent="0.25"/>
    <row r="3" spans="1:8" s="315" customFormat="1" ht="12.75" x14ac:dyDescent="0.25"/>
    <row r="4" spans="1:8" s="315" customFormat="1" ht="15.75" x14ac:dyDescent="0.25">
      <c r="F4" s="316"/>
    </row>
    <row r="5" spans="1:8" s="315" customFormat="1" ht="12.75" x14ac:dyDescent="0.25"/>
    <row r="6" spans="1:8" s="318" customFormat="1" ht="15.75" x14ac:dyDescent="0.25">
      <c r="A6" s="516" t="str">
        <f>'DATOS PROCESO'!A2:K2</f>
        <v>SECRETARÍA DE SEGURIDAD Y CONVIVENCIA</v>
      </c>
      <c r="B6" s="516"/>
      <c r="C6" s="516"/>
      <c r="D6" s="516"/>
      <c r="E6" s="516"/>
      <c r="F6" s="516"/>
      <c r="G6" s="317"/>
      <c r="H6" s="317"/>
    </row>
    <row r="7" spans="1:8" s="318" customFormat="1" ht="12.75" customHeight="1" x14ac:dyDescent="0.25">
      <c r="A7" s="314"/>
      <c r="B7" s="314"/>
      <c r="C7" s="314"/>
      <c r="D7" s="314"/>
      <c r="E7" s="314"/>
      <c r="F7" s="314"/>
      <c r="G7" s="319"/>
      <c r="H7" s="319"/>
    </row>
    <row r="8" spans="1:8" s="318" customFormat="1" ht="20.25" customHeight="1" x14ac:dyDescent="0.25">
      <c r="A8" s="516" t="str">
        <f>'DATOS PROCESO'!A3:K3</f>
        <v>LICITACIÓN PÚBLICA N° No. 70007405 DE 2023</v>
      </c>
      <c r="B8" s="516"/>
      <c r="C8" s="516"/>
      <c r="D8" s="516"/>
      <c r="E8" s="516"/>
      <c r="F8" s="516"/>
      <c r="G8" s="320"/>
      <c r="H8" s="320"/>
    </row>
    <row r="9" spans="1:8" s="321" customFormat="1" ht="33" customHeight="1" x14ac:dyDescent="0.25">
      <c r="A9" s="556" t="str">
        <f>'DATOS PROCESO'!A5:K5</f>
        <v>OBJETO: ADECUACIONES EN LA UNIDAD DE REACCIÓN INMEDIATA DE LA FISCALÍA</v>
      </c>
      <c r="B9" s="556"/>
      <c r="C9" s="556"/>
      <c r="D9" s="556"/>
      <c r="E9" s="556"/>
      <c r="F9" s="556"/>
    </row>
    <row r="10" spans="1:8" s="321" customFormat="1" ht="15.75" x14ac:dyDescent="0.25">
      <c r="A10" s="322"/>
      <c r="B10" s="322"/>
      <c r="C10" s="323"/>
      <c r="D10" s="323"/>
      <c r="E10" s="323"/>
      <c r="F10" s="323"/>
    </row>
    <row r="11" spans="1:8" s="325" customFormat="1" ht="18" x14ac:dyDescent="0.25">
      <c r="A11" s="555" t="s">
        <v>295</v>
      </c>
      <c r="B11" s="555"/>
      <c r="C11" s="555"/>
      <c r="D11" s="555"/>
      <c r="E11" s="555"/>
      <c r="F11" s="555"/>
      <c r="G11" s="324"/>
      <c r="H11" s="324"/>
    </row>
    <row r="12" spans="1:8" s="325" customFormat="1" ht="18" x14ac:dyDescent="0.25">
      <c r="A12" s="555" t="s">
        <v>296</v>
      </c>
      <c r="B12" s="555"/>
      <c r="C12" s="555"/>
      <c r="D12" s="555"/>
      <c r="E12" s="555"/>
      <c r="F12" s="555"/>
      <c r="G12" s="324"/>
      <c r="H12" s="324"/>
    </row>
    <row r="13" spans="1:8" s="325" customFormat="1" ht="18" x14ac:dyDescent="0.25">
      <c r="A13" s="555"/>
      <c r="B13" s="555"/>
      <c r="C13" s="555"/>
      <c r="D13" s="555"/>
      <c r="E13" s="555"/>
      <c r="F13" s="555"/>
      <c r="G13" s="324"/>
      <c r="H13" s="324"/>
    </row>
    <row r="14" spans="1:8" ht="19.5" customHeight="1" thickBot="1" x14ac:dyDescent="0.3">
      <c r="A14" s="326"/>
      <c r="B14" s="326"/>
      <c r="C14" s="326"/>
      <c r="D14" s="326"/>
      <c r="E14" s="326"/>
      <c r="F14" s="326"/>
    </row>
    <row r="15" spans="1:8" ht="30" customHeight="1" thickBot="1" x14ac:dyDescent="0.3">
      <c r="A15" s="328" t="s">
        <v>3</v>
      </c>
      <c r="B15" s="329" t="s">
        <v>297</v>
      </c>
      <c r="C15" s="330" t="s">
        <v>298</v>
      </c>
      <c r="D15" s="330" t="s">
        <v>299</v>
      </c>
      <c r="E15" s="330" t="s">
        <v>300</v>
      </c>
      <c r="F15" s="331" t="s">
        <v>301</v>
      </c>
    </row>
    <row r="16" spans="1:8" ht="30" customHeight="1" x14ac:dyDescent="0.25">
      <c r="A16" s="332"/>
      <c r="B16" s="333"/>
      <c r="C16" s="333"/>
      <c r="D16" s="333"/>
      <c r="E16" s="333"/>
      <c r="F16" s="334"/>
    </row>
    <row r="17" spans="1:6" ht="30" customHeight="1" x14ac:dyDescent="0.25">
      <c r="A17" s="335"/>
      <c r="B17" s="336"/>
      <c r="C17" s="336"/>
      <c r="D17" s="336"/>
      <c r="E17" s="336"/>
      <c r="F17" s="337"/>
    </row>
    <row r="18" spans="1:6" ht="30" customHeight="1" x14ac:dyDescent="0.25">
      <c r="A18" s="335"/>
      <c r="B18" s="336"/>
      <c r="C18" s="336"/>
      <c r="D18" s="336"/>
      <c r="E18" s="336"/>
      <c r="F18" s="337"/>
    </row>
    <row r="19" spans="1:6" ht="30" customHeight="1" x14ac:dyDescent="0.25">
      <c r="A19" s="335"/>
      <c r="B19" s="336"/>
      <c r="C19" s="336"/>
      <c r="D19" s="336"/>
      <c r="E19" s="336"/>
      <c r="F19" s="337"/>
    </row>
    <row r="20" spans="1:6" ht="30" customHeight="1" x14ac:dyDescent="0.25">
      <c r="A20" s="335"/>
      <c r="B20" s="336"/>
      <c r="C20" s="336"/>
      <c r="D20" s="336"/>
      <c r="E20" s="336"/>
      <c r="F20" s="337"/>
    </row>
    <row r="21" spans="1:6" ht="30" customHeight="1" x14ac:dyDescent="0.25">
      <c r="A21" s="335"/>
      <c r="B21" s="336"/>
      <c r="C21" s="336"/>
      <c r="D21" s="336"/>
      <c r="E21" s="336"/>
      <c r="F21" s="337"/>
    </row>
    <row r="22" spans="1:6" ht="30" customHeight="1" x14ac:dyDescent="0.25">
      <c r="A22" s="335"/>
      <c r="B22" s="336"/>
      <c r="C22" s="336"/>
      <c r="D22" s="336"/>
      <c r="E22" s="336"/>
      <c r="F22" s="337"/>
    </row>
    <row r="23" spans="1:6" ht="30" customHeight="1" x14ac:dyDescent="0.25">
      <c r="A23" s="335"/>
      <c r="B23" s="336"/>
      <c r="C23" s="336"/>
      <c r="D23" s="336"/>
      <c r="E23" s="336"/>
      <c r="F23" s="337"/>
    </row>
    <row r="24" spans="1:6" ht="30" customHeight="1" x14ac:dyDescent="0.25">
      <c r="A24" s="335"/>
      <c r="B24" s="336"/>
      <c r="C24" s="336"/>
      <c r="D24" s="336"/>
      <c r="E24" s="336"/>
      <c r="F24" s="337"/>
    </row>
    <row r="25" spans="1:6" ht="30" customHeight="1" thickBot="1" x14ac:dyDescent="0.3">
      <c r="A25" s="338"/>
      <c r="B25" s="339"/>
      <c r="C25" s="339"/>
      <c r="D25" s="339"/>
      <c r="E25" s="339"/>
      <c r="F25" s="340"/>
    </row>
    <row r="28" spans="1:6" x14ac:dyDescent="0.25">
      <c r="A28" s="341"/>
      <c r="B28" s="341"/>
    </row>
    <row r="29" spans="1:6" x14ac:dyDescent="0.25">
      <c r="A29" s="342" t="s">
        <v>41</v>
      </c>
      <c r="B29" s="342"/>
      <c r="D29" s="343" t="s">
        <v>42</v>
      </c>
    </row>
    <row r="30" spans="1:6" ht="15.75" x14ac:dyDescent="0.25">
      <c r="A30" s="344"/>
      <c r="B30" s="344"/>
      <c r="C30" s="344"/>
      <c r="D30" s="344"/>
      <c r="E30" s="344"/>
      <c r="F30" s="344"/>
    </row>
    <row r="31" spans="1:6" ht="15.75" x14ac:dyDescent="0.25">
      <c r="A31" s="344"/>
      <c r="B31" s="344"/>
      <c r="C31" s="344"/>
      <c r="D31" s="344"/>
      <c r="E31" s="344"/>
      <c r="F31" s="344"/>
    </row>
    <row r="32" spans="1:6" ht="15.75" x14ac:dyDescent="0.25">
      <c r="A32" s="345"/>
      <c r="B32" s="345"/>
      <c r="C32" s="345"/>
      <c r="D32" s="345"/>
      <c r="E32" s="345"/>
      <c r="F32" s="345"/>
    </row>
  </sheetData>
  <mergeCells count="6">
    <mergeCell ref="A13:F13"/>
    <mergeCell ref="A6:F6"/>
    <mergeCell ref="A8:F8"/>
    <mergeCell ref="A9:F9"/>
    <mergeCell ref="A11:F11"/>
    <mergeCell ref="A12:F12"/>
  </mergeCells>
  <pageMargins left="0.70866141732283472" right="0.70866141732283472" top="0.74803149606299213" bottom="0.74803149606299213" header="0.31496062992125984" footer="0.31496062992125984"/>
  <pageSetup scale="79" orientation="landscape" horizontalDpi="4294967295" verticalDpi="4294967295"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theme="9" tint="0.59999389629810485"/>
  </sheetPr>
  <dimension ref="A1:F50"/>
  <sheetViews>
    <sheetView view="pageBreakPreview" zoomScaleNormal="100" zoomScaleSheetLayoutView="100" workbookViewId="0">
      <selection activeCell="J28" sqref="J28"/>
    </sheetView>
  </sheetViews>
  <sheetFormatPr baseColWidth="10" defaultColWidth="11.42578125" defaultRowHeight="15" x14ac:dyDescent="0.25"/>
  <cols>
    <col min="1" max="6" width="17" style="18" customWidth="1"/>
    <col min="7" max="16384" width="11.42578125" style="18"/>
  </cols>
  <sheetData>
    <row r="1" spans="1:6" ht="63.75" customHeight="1" x14ac:dyDescent="0.25"/>
    <row r="2" spans="1:6" x14ac:dyDescent="0.25">
      <c r="A2" s="501" t="str">
        <f>'DATOS PROCESO'!A2</f>
        <v>SECRETARÍA DE SEGURIDAD Y CONVIVENCIA</v>
      </c>
      <c r="B2" s="501"/>
      <c r="C2" s="501"/>
      <c r="D2" s="501"/>
      <c r="E2" s="501"/>
      <c r="F2" s="501"/>
    </row>
    <row r="3" spans="1:6" x14ac:dyDescent="0.25">
      <c r="A3" s="501" t="str">
        <f>'DATOS PROCESO'!A3</f>
        <v>LICITACIÓN PÚBLICA N° No. 70007405 DE 2023</v>
      </c>
      <c r="B3" s="501"/>
      <c r="C3" s="501"/>
      <c r="D3" s="501"/>
      <c r="E3" s="501"/>
      <c r="F3" s="501"/>
    </row>
    <row r="4" spans="1:6" ht="5.25" customHeight="1" x14ac:dyDescent="0.25">
      <c r="A4" s="19"/>
      <c r="B4" s="19"/>
      <c r="C4" s="19"/>
      <c r="D4" s="19"/>
      <c r="E4" s="19"/>
      <c r="F4" s="19"/>
    </row>
    <row r="5" spans="1:6" ht="42.75" customHeight="1" x14ac:dyDescent="0.25">
      <c r="A5" s="500" t="str">
        <f>'DATOS PROCESO'!A5</f>
        <v>OBJETO: ADECUACIONES EN LA UNIDAD DE REACCIÓN INMEDIATA DE LA FISCALÍA</v>
      </c>
      <c r="B5" s="500"/>
      <c r="C5" s="500"/>
      <c r="D5" s="500"/>
      <c r="E5" s="500"/>
      <c r="F5" s="500"/>
    </row>
    <row r="6" spans="1:6" ht="5.25" customHeight="1" x14ac:dyDescent="0.25">
      <c r="A6" s="19"/>
      <c r="B6" s="19"/>
      <c r="C6" s="19"/>
      <c r="D6" s="19"/>
      <c r="E6" s="19"/>
      <c r="F6" s="19"/>
    </row>
    <row r="7" spans="1:6" x14ac:dyDescent="0.25">
      <c r="A7" s="564" t="s">
        <v>302</v>
      </c>
      <c r="B7" s="564"/>
      <c r="C7" s="564"/>
      <c r="D7" s="564"/>
      <c r="E7" s="564"/>
      <c r="F7" s="564"/>
    </row>
    <row r="8" spans="1:6" x14ac:dyDescent="0.25">
      <c r="A8" s="564" t="str">
        <f>'DATOS PROCESO'!A63</f>
        <v>ANÁLISIS DE PRECIOS UNITARIOS</v>
      </c>
      <c r="B8" s="564"/>
      <c r="C8" s="564"/>
      <c r="D8" s="564"/>
      <c r="E8" s="564"/>
      <c r="F8" s="564"/>
    </row>
    <row r="9" spans="1:6" ht="5.25" customHeight="1" x14ac:dyDescent="0.25">
      <c r="A9" s="19"/>
      <c r="B9" s="19"/>
      <c r="C9" s="19"/>
      <c r="D9" s="19"/>
      <c r="E9" s="19"/>
      <c r="F9" s="19"/>
    </row>
    <row r="10" spans="1:6" x14ac:dyDescent="0.25">
      <c r="A10" s="565" t="s">
        <v>58</v>
      </c>
      <c r="B10" s="566"/>
      <c r="C10" s="566"/>
      <c r="D10" s="566"/>
      <c r="E10" s="566"/>
      <c r="F10" s="566"/>
    </row>
    <row r="11" spans="1:6" x14ac:dyDescent="0.25">
      <c r="A11" s="565"/>
      <c r="B11" s="566"/>
      <c r="C11" s="566"/>
      <c r="D11" s="566"/>
      <c r="E11" s="566"/>
      <c r="F11" s="566"/>
    </row>
    <row r="12" spans="1:6" x14ac:dyDescent="0.25">
      <c r="A12" s="561" t="s">
        <v>59</v>
      </c>
      <c r="B12" s="562"/>
      <c r="C12" s="562"/>
      <c r="D12" s="562"/>
      <c r="E12" s="20" t="s">
        <v>60</v>
      </c>
      <c r="F12" s="20"/>
    </row>
    <row r="13" spans="1:6" x14ac:dyDescent="0.25">
      <c r="A13" s="561"/>
      <c r="B13" s="562"/>
      <c r="C13" s="562"/>
      <c r="D13" s="562"/>
      <c r="E13" s="20" t="s">
        <v>61</v>
      </c>
      <c r="F13" s="20"/>
    </row>
    <row r="14" spans="1:6" ht="9" customHeight="1" x14ac:dyDescent="0.25">
      <c r="A14" s="21"/>
      <c r="B14" s="22"/>
      <c r="C14" s="21"/>
      <c r="D14" s="21"/>
      <c r="E14" s="22"/>
      <c r="F14" s="22"/>
    </row>
    <row r="15" spans="1:6" x14ac:dyDescent="0.25">
      <c r="A15" s="17" t="s">
        <v>62</v>
      </c>
      <c r="B15" s="22"/>
      <c r="C15" s="22"/>
      <c r="D15" s="22"/>
      <c r="E15" s="22"/>
      <c r="F15" s="22"/>
    </row>
    <row r="16" spans="1:6" x14ac:dyDescent="0.25">
      <c r="A16" s="99" t="s">
        <v>63</v>
      </c>
      <c r="B16" s="99"/>
      <c r="C16" s="100" t="s">
        <v>64</v>
      </c>
      <c r="D16" s="100" t="s">
        <v>65</v>
      </c>
      <c r="E16" s="100" t="s">
        <v>66</v>
      </c>
      <c r="F16" s="100" t="s">
        <v>67</v>
      </c>
    </row>
    <row r="17" spans="1:6" x14ac:dyDescent="0.25">
      <c r="A17" s="23"/>
      <c r="B17" s="23"/>
      <c r="C17" s="23"/>
      <c r="D17" s="23"/>
      <c r="E17" s="23"/>
      <c r="F17" s="23"/>
    </row>
    <row r="18" spans="1:6" x14ac:dyDescent="0.25">
      <c r="A18" s="23"/>
      <c r="B18" s="23"/>
      <c r="C18" s="23"/>
      <c r="D18" s="23"/>
      <c r="E18" s="23"/>
      <c r="F18" s="23"/>
    </row>
    <row r="19" spans="1:6" x14ac:dyDescent="0.25">
      <c r="A19" s="23"/>
      <c r="B19" s="23"/>
      <c r="C19" s="23"/>
      <c r="D19" s="23"/>
      <c r="E19" s="23"/>
      <c r="F19" s="23"/>
    </row>
    <row r="20" spans="1:6" x14ac:dyDescent="0.25">
      <c r="A20" s="23"/>
      <c r="B20" s="23"/>
      <c r="C20" s="23"/>
      <c r="D20" s="23"/>
      <c r="E20" s="23"/>
      <c r="F20" s="23"/>
    </row>
    <row r="21" spans="1:6" x14ac:dyDescent="0.25">
      <c r="A21" s="22"/>
      <c r="B21" s="22"/>
      <c r="C21" s="22"/>
      <c r="D21" s="557" t="s">
        <v>68</v>
      </c>
      <c r="E21" s="558"/>
      <c r="F21" s="102">
        <f>SUM(F17:F20)</f>
        <v>0</v>
      </c>
    </row>
    <row r="22" spans="1:6" x14ac:dyDescent="0.25">
      <c r="A22" s="17" t="s">
        <v>69</v>
      </c>
      <c r="B22" s="22"/>
      <c r="C22" s="22"/>
      <c r="D22" s="22"/>
      <c r="E22" s="22"/>
      <c r="F22" s="22"/>
    </row>
    <row r="23" spans="1:6" x14ac:dyDescent="0.25">
      <c r="A23" s="99" t="s">
        <v>63</v>
      </c>
      <c r="B23" s="99"/>
      <c r="C23" s="100" t="s">
        <v>70</v>
      </c>
      <c r="D23" s="100" t="s">
        <v>71</v>
      </c>
      <c r="E23" s="100" t="s">
        <v>72</v>
      </c>
      <c r="F23" s="100" t="s">
        <v>67</v>
      </c>
    </row>
    <row r="24" spans="1:6" x14ac:dyDescent="0.25">
      <c r="A24" s="23"/>
      <c r="B24" s="23"/>
      <c r="C24" s="23"/>
      <c r="D24" s="23"/>
      <c r="E24" s="23"/>
      <c r="F24" s="23"/>
    </row>
    <row r="25" spans="1:6" x14ac:dyDescent="0.25">
      <c r="A25" s="23"/>
      <c r="B25" s="23"/>
      <c r="C25" s="23"/>
      <c r="D25" s="23"/>
      <c r="E25" s="23"/>
      <c r="F25" s="23"/>
    </row>
    <row r="26" spans="1:6" x14ac:dyDescent="0.25">
      <c r="A26" s="23"/>
      <c r="B26" s="23"/>
      <c r="C26" s="23"/>
      <c r="D26" s="23"/>
      <c r="E26" s="23"/>
      <c r="F26" s="23"/>
    </row>
    <row r="27" spans="1:6" x14ac:dyDescent="0.25">
      <c r="A27" s="23"/>
      <c r="B27" s="23"/>
      <c r="C27" s="23"/>
      <c r="D27" s="23"/>
      <c r="E27" s="23"/>
      <c r="F27" s="23"/>
    </row>
    <row r="28" spans="1:6" x14ac:dyDescent="0.25">
      <c r="A28" s="22"/>
      <c r="B28" s="22"/>
      <c r="C28" s="22"/>
      <c r="D28" s="557" t="s">
        <v>68</v>
      </c>
      <c r="E28" s="558"/>
      <c r="F28" s="102">
        <f>SUM(F24:F27)</f>
        <v>0</v>
      </c>
    </row>
    <row r="29" spans="1:6" x14ac:dyDescent="0.25">
      <c r="A29" s="17" t="s">
        <v>73</v>
      </c>
      <c r="B29" s="22"/>
      <c r="C29" s="22"/>
      <c r="D29" s="22"/>
      <c r="E29" s="22"/>
      <c r="F29" s="22"/>
    </row>
    <row r="30" spans="1:6" x14ac:dyDescent="0.25">
      <c r="A30" s="100" t="s">
        <v>74</v>
      </c>
      <c r="B30" s="101" t="s">
        <v>75</v>
      </c>
      <c r="C30" s="100" t="s">
        <v>76</v>
      </c>
      <c r="D30" s="100" t="s">
        <v>77</v>
      </c>
      <c r="E30" s="100" t="s">
        <v>78</v>
      </c>
      <c r="F30" s="100" t="s">
        <v>67</v>
      </c>
    </row>
    <row r="31" spans="1:6" x14ac:dyDescent="0.25">
      <c r="A31" s="23"/>
      <c r="B31" s="23"/>
      <c r="C31" s="23"/>
      <c r="D31" s="23"/>
      <c r="E31" s="23"/>
      <c r="F31" s="23"/>
    </row>
    <row r="32" spans="1:6" x14ac:dyDescent="0.25">
      <c r="A32" s="23"/>
      <c r="B32" s="23"/>
      <c r="C32" s="23"/>
      <c r="D32" s="23"/>
      <c r="E32" s="23"/>
      <c r="F32" s="23"/>
    </row>
    <row r="33" spans="1:6" x14ac:dyDescent="0.25">
      <c r="A33" s="23"/>
      <c r="B33" s="23"/>
      <c r="C33" s="23"/>
      <c r="D33" s="23"/>
      <c r="E33" s="23"/>
      <c r="F33" s="23"/>
    </row>
    <row r="34" spans="1:6" x14ac:dyDescent="0.25">
      <c r="A34" s="22"/>
      <c r="B34" s="22"/>
      <c r="C34" s="22"/>
      <c r="D34" s="557" t="s">
        <v>68</v>
      </c>
      <c r="E34" s="558"/>
      <c r="F34" s="102">
        <f>SUM(F31:F33)</f>
        <v>0</v>
      </c>
    </row>
    <row r="35" spans="1:6" x14ac:dyDescent="0.25">
      <c r="A35" s="17" t="s">
        <v>79</v>
      </c>
      <c r="B35" s="22"/>
      <c r="C35" s="22"/>
      <c r="D35" s="22"/>
      <c r="E35" s="22"/>
      <c r="F35" s="22"/>
    </row>
    <row r="36" spans="1:6" x14ac:dyDescent="0.25">
      <c r="A36" s="563" t="s">
        <v>80</v>
      </c>
      <c r="B36" s="563"/>
      <c r="C36" s="100" t="s">
        <v>81</v>
      </c>
      <c r="D36" s="100" t="s">
        <v>82</v>
      </c>
      <c r="E36" s="100" t="s">
        <v>66</v>
      </c>
      <c r="F36" s="100" t="s">
        <v>67</v>
      </c>
    </row>
    <row r="37" spans="1:6" x14ac:dyDescent="0.25">
      <c r="A37" s="23"/>
      <c r="B37" s="23"/>
      <c r="C37" s="23"/>
      <c r="D37" s="23"/>
      <c r="E37" s="23"/>
      <c r="F37" s="23"/>
    </row>
    <row r="38" spans="1:6" x14ac:dyDescent="0.25">
      <c r="A38" s="23"/>
      <c r="B38" s="23"/>
      <c r="C38" s="23"/>
      <c r="D38" s="23"/>
      <c r="E38" s="23"/>
      <c r="F38" s="23"/>
    </row>
    <row r="39" spans="1:6" x14ac:dyDescent="0.25">
      <c r="A39" s="23"/>
      <c r="B39" s="23"/>
      <c r="C39" s="23"/>
      <c r="D39" s="23"/>
      <c r="E39" s="23"/>
      <c r="F39" s="23"/>
    </row>
    <row r="40" spans="1:6" x14ac:dyDescent="0.25">
      <c r="A40" s="23"/>
      <c r="B40" s="23"/>
      <c r="C40" s="23"/>
      <c r="D40" s="23"/>
      <c r="E40" s="23"/>
      <c r="F40" s="23"/>
    </row>
    <row r="41" spans="1:6" x14ac:dyDescent="0.25">
      <c r="A41" s="22"/>
      <c r="B41" s="22"/>
      <c r="C41" s="22"/>
      <c r="D41" s="557" t="s">
        <v>68</v>
      </c>
      <c r="E41" s="558"/>
      <c r="F41" s="102">
        <f>SUM(F37:F40)</f>
        <v>0</v>
      </c>
    </row>
    <row r="42" spans="1:6" x14ac:dyDescent="0.25">
      <c r="A42" s="22"/>
      <c r="B42" s="22"/>
      <c r="C42" s="22"/>
      <c r="D42" s="22"/>
      <c r="E42" s="22"/>
      <c r="F42" s="24"/>
    </row>
    <row r="43" spans="1:6" x14ac:dyDescent="0.25">
      <c r="A43" s="22"/>
      <c r="B43" s="22"/>
      <c r="C43" s="22"/>
      <c r="D43" s="559" t="s">
        <v>83</v>
      </c>
      <c r="E43" s="560"/>
      <c r="F43" s="103">
        <f>SUM(F21,F28,F34,F41)</f>
        <v>0</v>
      </c>
    </row>
    <row r="44" spans="1:6" x14ac:dyDescent="0.25">
      <c r="A44" s="17" t="s">
        <v>84</v>
      </c>
      <c r="B44" s="22"/>
      <c r="C44" s="22"/>
      <c r="D44" s="22"/>
      <c r="E44" s="22"/>
      <c r="F44" s="22"/>
    </row>
    <row r="45" spans="1:6" x14ac:dyDescent="0.25">
      <c r="A45" s="99" t="s">
        <v>63</v>
      </c>
      <c r="B45" s="99"/>
      <c r="C45" s="99"/>
      <c r="D45" s="99"/>
      <c r="E45" s="100" t="s">
        <v>85</v>
      </c>
      <c r="F45" s="100" t="s">
        <v>86</v>
      </c>
    </row>
    <row r="46" spans="1:6" x14ac:dyDescent="0.25">
      <c r="A46" s="23" t="s">
        <v>87</v>
      </c>
      <c r="B46" s="23"/>
      <c r="C46" s="23"/>
      <c r="D46" s="23"/>
      <c r="E46" s="23"/>
      <c r="F46" s="23"/>
    </row>
    <row r="47" spans="1:6" x14ac:dyDescent="0.25">
      <c r="A47" s="23" t="s">
        <v>55</v>
      </c>
      <c r="B47" s="23"/>
      <c r="C47" s="23"/>
      <c r="D47" s="23"/>
      <c r="E47" s="23"/>
      <c r="F47" s="23"/>
    </row>
    <row r="48" spans="1:6" x14ac:dyDescent="0.25">
      <c r="A48" s="22"/>
      <c r="B48" s="22"/>
      <c r="C48" s="22"/>
      <c r="D48" s="557" t="s">
        <v>68</v>
      </c>
      <c r="E48" s="558"/>
      <c r="F48" s="102">
        <f>SUM(F46:F47)</f>
        <v>0</v>
      </c>
    </row>
    <row r="49" spans="1:6" x14ac:dyDescent="0.25">
      <c r="A49" s="22"/>
      <c r="B49" s="22"/>
      <c r="C49" s="22"/>
      <c r="D49" s="22"/>
      <c r="E49" s="22"/>
      <c r="F49" s="22"/>
    </row>
    <row r="50" spans="1:6" x14ac:dyDescent="0.25">
      <c r="A50" s="22"/>
      <c r="B50" s="25" t="s">
        <v>88</v>
      </c>
      <c r="C50" s="25"/>
      <c r="D50" s="25"/>
      <c r="E50" s="25"/>
      <c r="F50" s="103">
        <f>SUM(F43,F48)</f>
        <v>0</v>
      </c>
    </row>
  </sheetData>
  <protectedRanges>
    <protectedRange sqref="F50 F48 F43 F41 F28 F21 C11:D11 B10:B12 D12:D13 A11:A13 B13:C13 C17:F20 F31:F34 A18:A20 A31:D33 A37:F40 F10:F13 E11:E13 A46:F47 A24:A27 C24:F27" name="Rango1_1"/>
  </protectedRanges>
  <mergeCells count="16">
    <mergeCell ref="D21:E21"/>
    <mergeCell ref="A12:A13"/>
    <mergeCell ref="B12:D13"/>
    <mergeCell ref="A36:B36"/>
    <mergeCell ref="A2:F2"/>
    <mergeCell ref="A3:F3"/>
    <mergeCell ref="A5:F5"/>
    <mergeCell ref="A7:F7"/>
    <mergeCell ref="A8:F8"/>
    <mergeCell ref="A10:A11"/>
    <mergeCell ref="B10:F11"/>
    <mergeCell ref="D48:E48"/>
    <mergeCell ref="D43:E43"/>
    <mergeCell ref="D34:E34"/>
    <mergeCell ref="D41:E41"/>
    <mergeCell ref="D28:E28"/>
  </mergeCells>
  <printOptions horizontalCentered="1"/>
  <pageMargins left="0.70866141732283472" right="0.70866141732283472" top="0.39370078740157483" bottom="0.74803149606299213" header="0.31496062992125984" footer="0.31496062992125984"/>
  <pageSetup scale="88"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theme="9" tint="0.59999389629810485"/>
  </sheetPr>
  <dimension ref="A1:N35"/>
  <sheetViews>
    <sheetView view="pageBreakPreview" zoomScaleNormal="100" zoomScaleSheetLayoutView="100" workbookViewId="0">
      <selection activeCell="A9" sqref="A9:D9"/>
    </sheetView>
  </sheetViews>
  <sheetFormatPr baseColWidth="10" defaultColWidth="11.42578125" defaultRowHeight="12.75" x14ac:dyDescent="0.2"/>
  <cols>
    <col min="1" max="1" width="6.7109375" style="350" customWidth="1"/>
    <col min="2" max="2" width="27.7109375" style="350" bestFit="1" customWidth="1"/>
    <col min="3" max="3" width="26.7109375" style="350" bestFit="1" customWidth="1"/>
    <col min="4" max="4" width="28.85546875" style="350" bestFit="1" customWidth="1"/>
    <col min="5" max="16384" width="11.42578125" style="350"/>
  </cols>
  <sheetData>
    <row r="1" spans="1:14" s="315" customFormat="1" ht="63.75" customHeight="1" x14ac:dyDescent="0.25"/>
    <row r="2" spans="1:14" s="318" customFormat="1" ht="15.75" x14ac:dyDescent="0.25">
      <c r="A2" s="516" t="str">
        <f>'DATOS PROCESO'!A2:K2</f>
        <v>SECRETARÍA DE SEGURIDAD Y CONVIVENCIA</v>
      </c>
      <c r="B2" s="516"/>
      <c r="C2" s="516"/>
      <c r="D2" s="516"/>
      <c r="E2" s="317"/>
      <c r="F2" s="317"/>
      <c r="G2" s="315"/>
      <c r="H2" s="315"/>
      <c r="I2" s="315"/>
      <c r="J2" s="315"/>
      <c r="K2" s="315"/>
      <c r="L2" s="315"/>
      <c r="M2" s="315"/>
      <c r="N2" s="315"/>
    </row>
    <row r="3" spans="1:14" s="318" customFormat="1" ht="9.75" customHeight="1" x14ac:dyDescent="0.25">
      <c r="A3" s="314"/>
      <c r="B3" s="314"/>
      <c r="C3" s="314"/>
      <c r="D3" s="314"/>
      <c r="E3" s="346"/>
      <c r="F3" s="346"/>
      <c r="G3" s="346"/>
      <c r="H3" s="346"/>
      <c r="I3" s="346"/>
      <c r="J3" s="346"/>
      <c r="K3" s="315"/>
      <c r="L3" s="315"/>
      <c r="M3" s="315"/>
      <c r="N3" s="315"/>
    </row>
    <row r="4" spans="1:14" s="318" customFormat="1" ht="21.75" customHeight="1" x14ac:dyDescent="0.25">
      <c r="A4" s="516" t="str">
        <f>'DATOS PROCESO'!A3:K3</f>
        <v>LICITACIÓN PÚBLICA N° No. 70007405 DE 2023</v>
      </c>
      <c r="B4" s="516"/>
      <c r="C4" s="516"/>
      <c r="D4" s="516"/>
      <c r="E4" s="347"/>
      <c r="F4" s="347"/>
      <c r="G4" s="347"/>
      <c r="H4" s="347"/>
      <c r="I4" s="347"/>
      <c r="J4" s="347"/>
      <c r="K4" s="315"/>
      <c r="L4" s="315"/>
      <c r="M4" s="315"/>
      <c r="N4" s="315"/>
    </row>
    <row r="5" spans="1:14" s="318" customFormat="1" ht="47.25" customHeight="1" x14ac:dyDescent="0.25">
      <c r="A5" s="574" t="str">
        <f>'DATOS PROCESO'!A5:K5</f>
        <v>OBJETO: ADECUACIONES EN LA UNIDAD DE REACCIÓN INMEDIATA DE LA FISCALÍA</v>
      </c>
      <c r="B5" s="574"/>
      <c r="C5" s="574"/>
      <c r="D5" s="574"/>
      <c r="E5" s="348"/>
      <c r="F5" s="348"/>
      <c r="G5" s="348"/>
      <c r="H5" s="348"/>
      <c r="I5" s="348"/>
      <c r="J5" s="348"/>
      <c r="K5" s="315"/>
      <c r="L5" s="315"/>
      <c r="M5" s="315"/>
      <c r="N5" s="315"/>
    </row>
    <row r="6" spans="1:14" s="318" customFormat="1" ht="11.25" customHeight="1" x14ac:dyDescent="0.25">
      <c r="A6" s="313"/>
      <c r="B6" s="313"/>
      <c r="C6" s="313"/>
      <c r="D6" s="313"/>
      <c r="E6" s="348"/>
      <c r="F6" s="348"/>
      <c r="G6" s="348"/>
      <c r="H6" s="348"/>
      <c r="I6" s="348"/>
      <c r="J6" s="348"/>
      <c r="K6" s="315"/>
      <c r="L6" s="315"/>
      <c r="M6" s="315"/>
      <c r="N6" s="315"/>
    </row>
    <row r="7" spans="1:14" s="318" customFormat="1" ht="15.75" x14ac:dyDescent="0.25">
      <c r="A7" s="575" t="s">
        <v>305</v>
      </c>
      <c r="B7" s="575"/>
      <c r="C7" s="575"/>
      <c r="D7" s="575"/>
      <c r="E7" s="348"/>
      <c r="F7" s="348"/>
      <c r="G7" s="348"/>
      <c r="H7" s="348"/>
      <c r="I7" s="348"/>
      <c r="J7" s="348"/>
      <c r="K7" s="315"/>
      <c r="L7" s="315"/>
      <c r="M7" s="315"/>
      <c r="N7" s="315"/>
    </row>
    <row r="8" spans="1:14" s="318" customFormat="1" ht="15.75" x14ac:dyDescent="0.25">
      <c r="A8" s="575" t="s">
        <v>306</v>
      </c>
      <c r="B8" s="575"/>
      <c r="C8" s="575"/>
      <c r="D8" s="575"/>
      <c r="E8" s="349"/>
      <c r="F8" s="349"/>
      <c r="G8" s="349"/>
      <c r="H8" s="349"/>
      <c r="I8" s="349"/>
      <c r="J8" s="349"/>
      <c r="K8" s="315"/>
      <c r="L8" s="315"/>
      <c r="M8" s="315"/>
      <c r="N8" s="315"/>
    </row>
    <row r="9" spans="1:14" s="318" customFormat="1" ht="31.5" customHeight="1" x14ac:dyDescent="0.2">
      <c r="A9" s="573" t="s">
        <v>307</v>
      </c>
      <c r="B9" s="573"/>
      <c r="C9" s="573"/>
      <c r="D9" s="573"/>
      <c r="E9" s="349"/>
      <c r="F9" s="349"/>
      <c r="G9" s="349"/>
      <c r="H9" s="349"/>
      <c r="I9" s="349"/>
      <c r="J9" s="349"/>
      <c r="K9" s="315"/>
      <c r="L9" s="315"/>
      <c r="M9" s="315"/>
      <c r="N9" s="315"/>
    </row>
    <row r="10" spans="1:14" s="318" customFormat="1" ht="15" customHeight="1" x14ac:dyDescent="0.25">
      <c r="A10" s="346"/>
      <c r="B10" s="346"/>
      <c r="C10" s="346"/>
      <c r="D10" s="346"/>
      <c r="E10" s="346"/>
      <c r="F10" s="346"/>
      <c r="G10" s="346"/>
      <c r="H10" s="346"/>
      <c r="I10" s="346"/>
      <c r="J10" s="346"/>
      <c r="K10" s="315"/>
      <c r="L10" s="315"/>
      <c r="M10" s="315"/>
      <c r="N10" s="315"/>
    </row>
    <row r="11" spans="1:14" ht="14.25" x14ac:dyDescent="0.2">
      <c r="A11" s="571" t="s">
        <v>308</v>
      </c>
      <c r="B11" s="571"/>
      <c r="C11" s="572"/>
      <c r="D11" s="572"/>
    </row>
    <row r="12" spans="1:14" ht="14.25" x14ac:dyDescent="0.2">
      <c r="A12" s="571" t="s">
        <v>309</v>
      </c>
      <c r="B12" s="571"/>
      <c r="C12" s="572"/>
      <c r="D12" s="572"/>
    </row>
    <row r="13" spans="1:14" ht="14.25" x14ac:dyDescent="0.2">
      <c r="A13" s="571" t="s">
        <v>14</v>
      </c>
      <c r="B13" s="571"/>
      <c r="C13" s="572"/>
      <c r="D13" s="572"/>
    </row>
    <row r="14" spans="1:14" ht="14.25" x14ac:dyDescent="0.2">
      <c r="A14" s="571" t="s">
        <v>310</v>
      </c>
      <c r="B14" s="571"/>
      <c r="C14" s="572"/>
      <c r="D14" s="572"/>
    </row>
    <row r="15" spans="1:14" ht="14.25" x14ac:dyDescent="0.2">
      <c r="A15" s="571" t="s">
        <v>311</v>
      </c>
      <c r="B15" s="571"/>
      <c r="C15" s="572"/>
      <c r="D15" s="572"/>
    </row>
    <row r="16" spans="1:14" ht="14.25" x14ac:dyDescent="0.2">
      <c r="A16" s="571" t="s">
        <v>312</v>
      </c>
      <c r="B16" s="571"/>
      <c r="C16" s="572"/>
      <c r="D16" s="572"/>
    </row>
    <row r="17" spans="1:4" ht="14.25" x14ac:dyDescent="0.2">
      <c r="A17" s="571" t="s">
        <v>313</v>
      </c>
      <c r="B17" s="571"/>
      <c r="C17" s="572"/>
      <c r="D17" s="572"/>
    </row>
    <row r="18" spans="1:4" ht="14.25" x14ac:dyDescent="0.2">
      <c r="A18" s="571" t="s">
        <v>314</v>
      </c>
      <c r="B18" s="571"/>
      <c r="C18" s="572"/>
      <c r="D18" s="572"/>
    </row>
    <row r="19" spans="1:4" ht="14.25" x14ac:dyDescent="0.2">
      <c r="A19" s="571" t="s">
        <v>315</v>
      </c>
      <c r="B19" s="571"/>
      <c r="C19" s="572"/>
      <c r="D19" s="572"/>
    </row>
    <row r="20" spans="1:4" ht="93" customHeight="1" x14ac:dyDescent="0.2">
      <c r="A20" s="567" t="s">
        <v>316</v>
      </c>
      <c r="B20" s="568"/>
      <c r="C20" s="568"/>
      <c r="D20" s="569"/>
    </row>
    <row r="21" spans="1:4" ht="18.75" customHeight="1" x14ac:dyDescent="0.2">
      <c r="A21" s="351" t="s">
        <v>3</v>
      </c>
      <c r="B21" s="351" t="s">
        <v>317</v>
      </c>
      <c r="C21" s="351" t="s">
        <v>318</v>
      </c>
      <c r="D21" s="351" t="s">
        <v>319</v>
      </c>
    </row>
    <row r="22" spans="1:4" ht="14.25" x14ac:dyDescent="0.2">
      <c r="A22" s="352"/>
      <c r="B22" s="352"/>
      <c r="C22" s="352"/>
      <c r="D22" s="352"/>
    </row>
    <row r="23" spans="1:4" ht="14.25" x14ac:dyDescent="0.2">
      <c r="A23" s="352"/>
      <c r="B23" s="352"/>
      <c r="C23" s="352"/>
      <c r="D23" s="352"/>
    </row>
    <row r="24" spans="1:4" ht="14.25" x14ac:dyDescent="0.2">
      <c r="A24" s="352"/>
      <c r="B24" s="352"/>
      <c r="C24" s="352"/>
      <c r="D24" s="352"/>
    </row>
    <row r="25" spans="1:4" ht="14.25" x14ac:dyDescent="0.2">
      <c r="A25" s="352"/>
      <c r="B25" s="352"/>
      <c r="C25" s="352"/>
      <c r="D25" s="352"/>
    </row>
    <row r="26" spans="1:4" ht="14.25" x14ac:dyDescent="0.2">
      <c r="A26" s="352"/>
      <c r="B26" s="352"/>
      <c r="C26" s="352"/>
      <c r="D26" s="352"/>
    </row>
    <row r="27" spans="1:4" ht="66.75" customHeight="1" x14ac:dyDescent="0.2">
      <c r="A27" s="570" t="s">
        <v>320</v>
      </c>
      <c r="B27" s="570"/>
      <c r="C27" s="570"/>
      <c r="D27" s="570"/>
    </row>
    <row r="28" spans="1:4" ht="20.25" customHeight="1" x14ac:dyDescent="0.2">
      <c r="A28" s="570" t="s">
        <v>321</v>
      </c>
      <c r="B28" s="570"/>
      <c r="C28" s="570"/>
      <c r="D28" s="570"/>
    </row>
    <row r="29" spans="1:4" x14ac:dyDescent="0.2">
      <c r="A29" s="353"/>
      <c r="B29" s="353"/>
      <c r="C29" s="353"/>
      <c r="D29" s="353"/>
    </row>
    <row r="30" spans="1:4" x14ac:dyDescent="0.2">
      <c r="A30" s="354"/>
      <c r="B30" s="354"/>
      <c r="C30" s="355"/>
      <c r="D30" s="355"/>
    </row>
    <row r="31" spans="1:4" x14ac:dyDescent="0.2">
      <c r="A31" s="356" t="s">
        <v>322</v>
      </c>
      <c r="B31" s="356"/>
      <c r="C31" s="356"/>
      <c r="D31" s="356"/>
    </row>
    <row r="32" spans="1:4" x14ac:dyDescent="0.2">
      <c r="A32" s="356" t="s">
        <v>323</v>
      </c>
      <c r="B32" s="356"/>
      <c r="C32" s="356"/>
      <c r="D32" s="356"/>
    </row>
    <row r="34" spans="1:4" s="358" customFormat="1" ht="14.25" x14ac:dyDescent="0.2">
      <c r="A34" s="357" t="s">
        <v>324</v>
      </c>
      <c r="B34" s="357"/>
      <c r="C34" s="357"/>
      <c r="D34" s="357"/>
    </row>
    <row r="35" spans="1:4" ht="14.25" x14ac:dyDescent="0.2">
      <c r="A35" s="357"/>
      <c r="B35" s="357"/>
      <c r="C35" s="357"/>
      <c r="D35" s="357"/>
    </row>
  </sheetData>
  <mergeCells count="27">
    <mergeCell ref="A9:D9"/>
    <mergeCell ref="A2:D2"/>
    <mergeCell ref="A4:D4"/>
    <mergeCell ref="A5:D5"/>
    <mergeCell ref="A7:D7"/>
    <mergeCell ref="A8:D8"/>
    <mergeCell ref="A11:B11"/>
    <mergeCell ref="C11:D11"/>
    <mergeCell ref="A12:B12"/>
    <mergeCell ref="C12:D12"/>
    <mergeCell ref="A13:B13"/>
    <mergeCell ref="C13:D13"/>
    <mergeCell ref="A14:B14"/>
    <mergeCell ref="C14:D14"/>
    <mergeCell ref="A15:B15"/>
    <mergeCell ref="C15:D15"/>
    <mergeCell ref="A16:B16"/>
    <mergeCell ref="C16:D16"/>
    <mergeCell ref="A20:D20"/>
    <mergeCell ref="A27:D27"/>
    <mergeCell ref="A28:D28"/>
    <mergeCell ref="A17:B17"/>
    <mergeCell ref="C17:D17"/>
    <mergeCell ref="A18:B18"/>
    <mergeCell ref="C18:D18"/>
    <mergeCell ref="A19:B19"/>
    <mergeCell ref="C19:D19"/>
  </mergeCells>
  <printOptions horizontalCentered="1"/>
  <pageMargins left="0.7" right="0.7" top="0.75" bottom="0.75" header="0.3" footer="0.3"/>
  <pageSetup scale="91" fitToHeight="0" orientation="portrait" horizontalDpi="4294967295" verticalDpi="4294967295" r:id="rId1"/>
  <colBreaks count="1" manualBreakCount="1">
    <brk id="4" max="1048575"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9" tint="0.59999389629810485"/>
  </sheetPr>
  <dimension ref="A1:B27"/>
  <sheetViews>
    <sheetView showGridLines="0" view="pageBreakPreview" zoomScale="85" zoomScaleNormal="85" zoomScaleSheetLayoutView="85" workbookViewId="0">
      <selection activeCell="B16" sqref="B16"/>
    </sheetView>
  </sheetViews>
  <sheetFormatPr baseColWidth="10" defaultColWidth="11.42578125" defaultRowHeight="15" x14ac:dyDescent="0.25"/>
  <cols>
    <col min="1" max="1" width="72.140625" style="48" customWidth="1"/>
    <col min="2" max="2" width="21.140625" style="47" customWidth="1"/>
    <col min="3" max="3" width="16.5703125" style="33" bestFit="1" customWidth="1"/>
    <col min="4" max="4" width="14.5703125" style="33" bestFit="1" customWidth="1"/>
    <col min="5" max="5" width="14.28515625" style="33" bestFit="1" customWidth="1"/>
    <col min="6" max="7" width="7" style="33" customWidth="1"/>
    <col min="8" max="16384" width="11.42578125" style="33"/>
  </cols>
  <sheetData>
    <row r="1" spans="1:2" ht="55.5" customHeight="1" x14ac:dyDescent="0.25">
      <c r="A1" s="469"/>
      <c r="B1" s="469"/>
    </row>
    <row r="2" spans="1:2" ht="33" customHeight="1" x14ac:dyDescent="0.25">
      <c r="A2" s="577" t="str">
        <f>'DATOS PROCESO'!A2</f>
        <v>SECRETARÍA DE SEGURIDAD Y CONVIVENCIA</v>
      </c>
      <c r="B2" s="577"/>
    </row>
    <row r="3" spans="1:2" ht="15.75" x14ac:dyDescent="0.25">
      <c r="A3" s="578" t="str">
        <f>'DATOS PROCESO'!A3</f>
        <v>LICITACIÓN PÚBLICA N° No. 70007405 DE 2023</v>
      </c>
      <c r="B3" s="578"/>
    </row>
    <row r="4" spans="1:2" ht="9" customHeight="1" x14ac:dyDescent="0.25">
      <c r="A4" s="106"/>
      <c r="B4" s="106"/>
    </row>
    <row r="5" spans="1:2" ht="15.75" x14ac:dyDescent="0.25">
      <c r="A5" s="578" t="str">
        <f>'DATOS PROCESO'!A70</f>
        <v>MANO DE OBRA CALIFICADA</v>
      </c>
      <c r="B5" s="578"/>
    </row>
    <row r="6" spans="1:2" ht="15.75" x14ac:dyDescent="0.25">
      <c r="A6" s="578" t="s">
        <v>304</v>
      </c>
      <c r="B6" s="578"/>
    </row>
    <row r="7" spans="1:2" ht="24.75" customHeight="1" x14ac:dyDescent="0.25">
      <c r="A7" s="108" t="str">
        <f>'DATOS PROCESO'!A72</f>
        <v>Recurso Humano</v>
      </c>
      <c r="B7" s="109" t="str">
        <f>'DATOS PROCESO'!B72</f>
        <v xml:space="preserve">Salario </v>
      </c>
    </row>
    <row r="8" spans="1:2" ht="32.25" customHeight="1" x14ac:dyDescent="0.25">
      <c r="A8" s="107" t="s">
        <v>209</v>
      </c>
      <c r="B8" s="198"/>
    </row>
    <row r="9" spans="1:2" ht="32.25" customHeight="1" x14ac:dyDescent="0.25">
      <c r="A9" s="105" t="s">
        <v>210</v>
      </c>
      <c r="B9" s="198"/>
    </row>
    <row r="10" spans="1:2" ht="32.25" customHeight="1" x14ac:dyDescent="0.25">
      <c r="A10" s="105" t="s">
        <v>211</v>
      </c>
      <c r="B10" s="198"/>
    </row>
    <row r="11" spans="1:2" ht="32.25" customHeight="1" x14ac:dyDescent="0.25">
      <c r="A11" s="105" t="s">
        <v>292</v>
      </c>
      <c r="B11" s="198"/>
    </row>
    <row r="12" spans="1:2" ht="32.25" customHeight="1" x14ac:dyDescent="0.25">
      <c r="A12" s="105" t="s">
        <v>212</v>
      </c>
      <c r="B12" s="198"/>
    </row>
    <row r="13" spans="1:2" ht="32.25" customHeight="1" x14ac:dyDescent="0.25">
      <c r="A13" s="105" t="s">
        <v>293</v>
      </c>
      <c r="B13" s="198"/>
    </row>
    <row r="14" spans="1:2" ht="32.25" customHeight="1" x14ac:dyDescent="0.25">
      <c r="A14" s="105" t="s">
        <v>294</v>
      </c>
      <c r="B14" s="198"/>
    </row>
    <row r="15" spans="1:2" ht="32.25" customHeight="1" x14ac:dyDescent="0.25">
      <c r="A15" s="105" t="s">
        <v>93</v>
      </c>
      <c r="B15" s="198"/>
    </row>
    <row r="16" spans="1:2" ht="32.25" customHeight="1" x14ac:dyDescent="0.25">
      <c r="A16" s="105" t="s">
        <v>213</v>
      </c>
      <c r="B16" s="198"/>
    </row>
    <row r="17" spans="1:2" x14ac:dyDescent="0.25">
      <c r="A17" s="46"/>
    </row>
    <row r="18" spans="1:2" ht="26.25" customHeight="1" x14ac:dyDescent="0.25">
      <c r="A18" s="576" t="s">
        <v>41</v>
      </c>
      <c r="B18" s="576"/>
    </row>
    <row r="19" spans="1:2" x14ac:dyDescent="0.25">
      <c r="B19" s="49"/>
    </row>
    <row r="20" spans="1:2" ht="33" customHeight="1" x14ac:dyDescent="0.25">
      <c r="A20" s="197"/>
    </row>
    <row r="21" spans="1:2" ht="25.5" customHeight="1" x14ac:dyDescent="0.25">
      <c r="A21" s="27" t="s">
        <v>42</v>
      </c>
      <c r="B21" s="8"/>
    </row>
    <row r="27" spans="1:2" ht="59.25" customHeight="1" x14ac:dyDescent="0.25"/>
  </sheetData>
  <sheetProtection formatCells="0" formatColumns="0" formatRows="0" insertHyperlinks="0" deleteColumns="0" deleteRows="0" sort="0" autoFilter="0"/>
  <protectedRanges>
    <protectedRange sqref="A20" name="Rango2"/>
    <protectedRange sqref="B8:B16" name="Rango1"/>
  </protectedRanges>
  <mergeCells count="6">
    <mergeCell ref="A18:B18"/>
    <mergeCell ref="A1:B1"/>
    <mergeCell ref="A2:B2"/>
    <mergeCell ref="A3:B3"/>
    <mergeCell ref="A6:B6"/>
    <mergeCell ref="A5:B5"/>
  </mergeCells>
  <pageMargins left="0.96" right="0.70866141732283472" top="0.74803149606299213" bottom="0.74803149606299213" header="0.31496062992125984" footer="0.31496062992125984"/>
  <pageSetup scale="9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theme="9" tint="0.59999389629810485"/>
  </sheetPr>
  <dimension ref="A1:E39"/>
  <sheetViews>
    <sheetView view="pageBreakPreview" zoomScaleNormal="100" zoomScaleSheetLayoutView="100" workbookViewId="0">
      <selection activeCell="A14" sqref="A14:E15"/>
    </sheetView>
  </sheetViews>
  <sheetFormatPr baseColWidth="10" defaultRowHeight="12.75" x14ac:dyDescent="0.2"/>
  <cols>
    <col min="1" max="1" width="21.28515625" style="28" customWidth="1"/>
    <col min="2" max="2" width="16.7109375" style="28" customWidth="1"/>
    <col min="3" max="3" width="17.5703125" style="28" customWidth="1"/>
    <col min="4" max="4" width="17.140625" style="28" customWidth="1"/>
    <col min="5" max="5" width="17.5703125" style="28" customWidth="1"/>
    <col min="6" max="241" width="11.42578125" style="28"/>
    <col min="242" max="242" width="6.85546875" style="28" customWidth="1"/>
    <col min="243" max="243" width="56.42578125" style="28" customWidth="1"/>
    <col min="244" max="244" width="13.140625" style="28" customWidth="1"/>
    <col min="245" max="245" width="15.42578125" style="28" bestFit="1" customWidth="1"/>
    <col min="246" max="246" width="13.28515625" style="28" bestFit="1" customWidth="1"/>
    <col min="247" max="247" width="30.7109375" style="28" customWidth="1"/>
    <col min="248" max="248" width="22.5703125" style="28" customWidth="1"/>
    <col min="249" max="249" width="12.5703125" style="28" bestFit="1" customWidth="1"/>
    <col min="250" max="497" width="11.42578125" style="28"/>
    <col min="498" max="498" width="6.85546875" style="28" customWidth="1"/>
    <col min="499" max="499" width="56.42578125" style="28" customWidth="1"/>
    <col min="500" max="500" width="13.140625" style="28" customWidth="1"/>
    <col min="501" max="501" width="15.42578125" style="28" bestFit="1" customWidth="1"/>
    <col min="502" max="502" width="13.28515625" style="28" bestFit="1" customWidth="1"/>
    <col min="503" max="503" width="30.7109375" style="28" customWidth="1"/>
    <col min="504" max="504" width="22.5703125" style="28" customWidth="1"/>
    <col min="505" max="505" width="12.5703125" style="28" bestFit="1" customWidth="1"/>
    <col min="506" max="753" width="11.42578125" style="28"/>
    <col min="754" max="754" width="6.85546875" style="28" customWidth="1"/>
    <col min="755" max="755" width="56.42578125" style="28" customWidth="1"/>
    <col min="756" max="756" width="13.140625" style="28" customWidth="1"/>
    <col min="757" max="757" width="15.42578125" style="28" bestFit="1" customWidth="1"/>
    <col min="758" max="758" width="13.28515625" style="28" bestFit="1" customWidth="1"/>
    <col min="759" max="759" width="30.7109375" style="28" customWidth="1"/>
    <col min="760" max="760" width="22.5703125" style="28" customWidth="1"/>
    <col min="761" max="761" width="12.5703125" style="28" bestFit="1" customWidth="1"/>
    <col min="762" max="1009" width="11.42578125" style="28"/>
    <col min="1010" max="1010" width="6.85546875" style="28" customWidth="1"/>
    <col min="1011" max="1011" width="56.42578125" style="28" customWidth="1"/>
    <col min="1012" max="1012" width="13.140625" style="28" customWidth="1"/>
    <col min="1013" max="1013" width="15.42578125" style="28" bestFit="1" customWidth="1"/>
    <col min="1014" max="1014" width="13.28515625" style="28" bestFit="1" customWidth="1"/>
    <col min="1015" max="1015" width="30.7109375" style="28" customWidth="1"/>
    <col min="1016" max="1016" width="22.5703125" style="28" customWidth="1"/>
    <col min="1017" max="1017" width="12.5703125" style="28" bestFit="1" customWidth="1"/>
    <col min="1018" max="1265" width="11.42578125" style="28"/>
    <col min="1266" max="1266" width="6.85546875" style="28" customWidth="1"/>
    <col min="1267" max="1267" width="56.42578125" style="28" customWidth="1"/>
    <col min="1268" max="1268" width="13.140625" style="28" customWidth="1"/>
    <col min="1269" max="1269" width="15.42578125" style="28" bestFit="1" customWidth="1"/>
    <col min="1270" max="1270" width="13.28515625" style="28" bestFit="1" customWidth="1"/>
    <col min="1271" max="1271" width="30.7109375" style="28" customWidth="1"/>
    <col min="1272" max="1272" width="22.5703125" style="28" customWidth="1"/>
    <col min="1273" max="1273" width="12.5703125" style="28" bestFit="1" customWidth="1"/>
    <col min="1274" max="1521" width="11.42578125" style="28"/>
    <col min="1522" max="1522" width="6.85546875" style="28" customWidth="1"/>
    <col min="1523" max="1523" width="56.42578125" style="28" customWidth="1"/>
    <col min="1524" max="1524" width="13.140625" style="28" customWidth="1"/>
    <col min="1525" max="1525" width="15.42578125" style="28" bestFit="1" customWidth="1"/>
    <col min="1526" max="1526" width="13.28515625" style="28" bestFit="1" customWidth="1"/>
    <col min="1527" max="1527" width="30.7109375" style="28" customWidth="1"/>
    <col min="1528" max="1528" width="22.5703125" style="28" customWidth="1"/>
    <col min="1529" max="1529" width="12.5703125" style="28" bestFit="1" customWidth="1"/>
    <col min="1530" max="1777" width="11.42578125" style="28"/>
    <col min="1778" max="1778" width="6.85546875" style="28" customWidth="1"/>
    <col min="1779" max="1779" width="56.42578125" style="28" customWidth="1"/>
    <col min="1780" max="1780" width="13.140625" style="28" customWidth="1"/>
    <col min="1781" max="1781" width="15.42578125" style="28" bestFit="1" customWidth="1"/>
    <col min="1782" max="1782" width="13.28515625" style="28" bestFit="1" customWidth="1"/>
    <col min="1783" max="1783" width="30.7109375" style="28" customWidth="1"/>
    <col min="1784" max="1784" width="22.5703125" style="28" customWidth="1"/>
    <col min="1785" max="1785" width="12.5703125" style="28" bestFit="1" customWidth="1"/>
    <col min="1786" max="2033" width="11.42578125" style="28"/>
    <col min="2034" max="2034" width="6.85546875" style="28" customWidth="1"/>
    <col min="2035" max="2035" width="56.42578125" style="28" customWidth="1"/>
    <col min="2036" max="2036" width="13.140625" style="28" customWidth="1"/>
    <col min="2037" max="2037" width="15.42578125" style="28" bestFit="1" customWidth="1"/>
    <col min="2038" max="2038" width="13.28515625" style="28" bestFit="1" customWidth="1"/>
    <col min="2039" max="2039" width="30.7109375" style="28" customWidth="1"/>
    <col min="2040" max="2040" width="22.5703125" style="28" customWidth="1"/>
    <col min="2041" max="2041" width="12.5703125" style="28" bestFit="1" customWidth="1"/>
    <col min="2042" max="2289" width="11.42578125" style="28"/>
    <col min="2290" max="2290" width="6.85546875" style="28" customWidth="1"/>
    <col min="2291" max="2291" width="56.42578125" style="28" customWidth="1"/>
    <col min="2292" max="2292" width="13.140625" style="28" customWidth="1"/>
    <col min="2293" max="2293" width="15.42578125" style="28" bestFit="1" customWidth="1"/>
    <col min="2294" max="2294" width="13.28515625" style="28" bestFit="1" customWidth="1"/>
    <col min="2295" max="2295" width="30.7109375" style="28" customWidth="1"/>
    <col min="2296" max="2296" width="22.5703125" style="28" customWidth="1"/>
    <col min="2297" max="2297" width="12.5703125" style="28" bestFit="1" customWidth="1"/>
    <col min="2298" max="2545" width="11.42578125" style="28"/>
    <col min="2546" max="2546" width="6.85546875" style="28" customWidth="1"/>
    <col min="2547" max="2547" width="56.42578125" style="28" customWidth="1"/>
    <col min="2548" max="2548" width="13.140625" style="28" customWidth="1"/>
    <col min="2549" max="2549" width="15.42578125" style="28" bestFit="1" customWidth="1"/>
    <col min="2550" max="2550" width="13.28515625" style="28" bestFit="1" customWidth="1"/>
    <col min="2551" max="2551" width="30.7109375" style="28" customWidth="1"/>
    <col min="2552" max="2552" width="22.5703125" style="28" customWidth="1"/>
    <col min="2553" max="2553" width="12.5703125" style="28" bestFit="1" customWidth="1"/>
    <col min="2554" max="2801" width="11.42578125" style="28"/>
    <col min="2802" max="2802" width="6.85546875" style="28" customWidth="1"/>
    <col min="2803" max="2803" width="56.42578125" style="28" customWidth="1"/>
    <col min="2804" max="2804" width="13.140625" style="28" customWidth="1"/>
    <col min="2805" max="2805" width="15.42578125" style="28" bestFit="1" customWidth="1"/>
    <col min="2806" max="2806" width="13.28515625" style="28" bestFit="1" customWidth="1"/>
    <col min="2807" max="2807" width="30.7109375" style="28" customWidth="1"/>
    <col min="2808" max="2808" width="22.5703125" style="28" customWidth="1"/>
    <col min="2809" max="2809" width="12.5703125" style="28" bestFit="1" customWidth="1"/>
    <col min="2810" max="3057" width="11.42578125" style="28"/>
    <col min="3058" max="3058" width="6.85546875" style="28" customWidth="1"/>
    <col min="3059" max="3059" width="56.42578125" style="28" customWidth="1"/>
    <col min="3060" max="3060" width="13.140625" style="28" customWidth="1"/>
    <col min="3061" max="3061" width="15.42578125" style="28" bestFit="1" customWidth="1"/>
    <col min="3062" max="3062" width="13.28515625" style="28" bestFit="1" customWidth="1"/>
    <col min="3063" max="3063" width="30.7109375" style="28" customWidth="1"/>
    <col min="3064" max="3064" width="22.5703125" style="28" customWidth="1"/>
    <col min="3065" max="3065" width="12.5703125" style="28" bestFit="1" customWidth="1"/>
    <col min="3066" max="3313" width="11.42578125" style="28"/>
    <col min="3314" max="3314" width="6.85546875" style="28" customWidth="1"/>
    <col min="3315" max="3315" width="56.42578125" style="28" customWidth="1"/>
    <col min="3316" max="3316" width="13.140625" style="28" customWidth="1"/>
    <col min="3317" max="3317" width="15.42578125" style="28" bestFit="1" customWidth="1"/>
    <col min="3318" max="3318" width="13.28515625" style="28" bestFit="1" customWidth="1"/>
    <col min="3319" max="3319" width="30.7109375" style="28" customWidth="1"/>
    <col min="3320" max="3320" width="22.5703125" style="28" customWidth="1"/>
    <col min="3321" max="3321" width="12.5703125" style="28" bestFit="1" customWidth="1"/>
    <col min="3322" max="3569" width="11.42578125" style="28"/>
    <col min="3570" max="3570" width="6.85546875" style="28" customWidth="1"/>
    <col min="3571" max="3571" width="56.42578125" style="28" customWidth="1"/>
    <col min="3572" max="3572" width="13.140625" style="28" customWidth="1"/>
    <col min="3573" max="3573" width="15.42578125" style="28" bestFit="1" customWidth="1"/>
    <col min="3574" max="3574" width="13.28515625" style="28" bestFit="1" customWidth="1"/>
    <col min="3575" max="3575" width="30.7109375" style="28" customWidth="1"/>
    <col min="3576" max="3576" width="22.5703125" style="28" customWidth="1"/>
    <col min="3577" max="3577" width="12.5703125" style="28" bestFit="1" customWidth="1"/>
    <col min="3578" max="3825" width="11.42578125" style="28"/>
    <col min="3826" max="3826" width="6.85546875" style="28" customWidth="1"/>
    <col min="3827" max="3827" width="56.42578125" style="28" customWidth="1"/>
    <col min="3828" max="3828" width="13.140625" style="28" customWidth="1"/>
    <col min="3829" max="3829" width="15.42578125" style="28" bestFit="1" customWidth="1"/>
    <col min="3830" max="3830" width="13.28515625" style="28" bestFit="1" customWidth="1"/>
    <col min="3831" max="3831" width="30.7109375" style="28" customWidth="1"/>
    <col min="3832" max="3832" width="22.5703125" style="28" customWidth="1"/>
    <col min="3833" max="3833" width="12.5703125" style="28" bestFit="1" customWidth="1"/>
    <col min="3834" max="4081" width="11.42578125" style="28"/>
    <col min="4082" max="4082" width="6.85546875" style="28" customWidth="1"/>
    <col min="4083" max="4083" width="56.42578125" style="28" customWidth="1"/>
    <col min="4084" max="4084" width="13.140625" style="28" customWidth="1"/>
    <col min="4085" max="4085" width="15.42578125" style="28" bestFit="1" customWidth="1"/>
    <col min="4086" max="4086" width="13.28515625" style="28" bestFit="1" customWidth="1"/>
    <col min="4087" max="4087" width="30.7109375" style="28" customWidth="1"/>
    <col min="4088" max="4088" width="22.5703125" style="28" customWidth="1"/>
    <col min="4089" max="4089" width="12.5703125" style="28" bestFit="1" customWidth="1"/>
    <col min="4090" max="4337" width="11.42578125" style="28"/>
    <col min="4338" max="4338" width="6.85546875" style="28" customWidth="1"/>
    <col min="4339" max="4339" width="56.42578125" style="28" customWidth="1"/>
    <col min="4340" max="4340" width="13.140625" style="28" customWidth="1"/>
    <col min="4341" max="4341" width="15.42578125" style="28" bestFit="1" customWidth="1"/>
    <col min="4342" max="4342" width="13.28515625" style="28" bestFit="1" customWidth="1"/>
    <col min="4343" max="4343" width="30.7109375" style="28" customWidth="1"/>
    <col min="4344" max="4344" width="22.5703125" style="28" customWidth="1"/>
    <col min="4345" max="4345" width="12.5703125" style="28" bestFit="1" customWidth="1"/>
    <col min="4346" max="4593" width="11.42578125" style="28"/>
    <col min="4594" max="4594" width="6.85546875" style="28" customWidth="1"/>
    <col min="4595" max="4595" width="56.42578125" style="28" customWidth="1"/>
    <col min="4596" max="4596" width="13.140625" style="28" customWidth="1"/>
    <col min="4597" max="4597" width="15.42578125" style="28" bestFit="1" customWidth="1"/>
    <col min="4598" max="4598" width="13.28515625" style="28" bestFit="1" customWidth="1"/>
    <col min="4599" max="4599" width="30.7109375" style="28" customWidth="1"/>
    <col min="4600" max="4600" width="22.5703125" style="28" customWidth="1"/>
    <col min="4601" max="4601" width="12.5703125" style="28" bestFit="1" customWidth="1"/>
    <col min="4602" max="4849" width="11.42578125" style="28"/>
    <col min="4850" max="4850" width="6.85546875" style="28" customWidth="1"/>
    <col min="4851" max="4851" width="56.42578125" style="28" customWidth="1"/>
    <col min="4852" max="4852" width="13.140625" style="28" customWidth="1"/>
    <col min="4853" max="4853" width="15.42578125" style="28" bestFit="1" customWidth="1"/>
    <col min="4854" max="4854" width="13.28515625" style="28" bestFit="1" customWidth="1"/>
    <col min="4855" max="4855" width="30.7109375" style="28" customWidth="1"/>
    <col min="4856" max="4856" width="22.5703125" style="28" customWidth="1"/>
    <col min="4857" max="4857" width="12.5703125" style="28" bestFit="1" customWidth="1"/>
    <col min="4858" max="5105" width="11.42578125" style="28"/>
    <col min="5106" max="5106" width="6.85546875" style="28" customWidth="1"/>
    <col min="5107" max="5107" width="56.42578125" style="28" customWidth="1"/>
    <col min="5108" max="5108" width="13.140625" style="28" customWidth="1"/>
    <col min="5109" max="5109" width="15.42578125" style="28" bestFit="1" customWidth="1"/>
    <col min="5110" max="5110" width="13.28515625" style="28" bestFit="1" customWidth="1"/>
    <col min="5111" max="5111" width="30.7109375" style="28" customWidth="1"/>
    <col min="5112" max="5112" width="22.5703125" style="28" customWidth="1"/>
    <col min="5113" max="5113" width="12.5703125" style="28" bestFit="1" customWidth="1"/>
    <col min="5114" max="5361" width="11.42578125" style="28"/>
    <col min="5362" max="5362" width="6.85546875" style="28" customWidth="1"/>
    <col min="5363" max="5363" width="56.42578125" style="28" customWidth="1"/>
    <col min="5364" max="5364" width="13.140625" style="28" customWidth="1"/>
    <col min="5365" max="5365" width="15.42578125" style="28" bestFit="1" customWidth="1"/>
    <col min="5366" max="5366" width="13.28515625" style="28" bestFit="1" customWidth="1"/>
    <col min="5367" max="5367" width="30.7109375" style="28" customWidth="1"/>
    <col min="5368" max="5368" width="22.5703125" style="28" customWidth="1"/>
    <col min="5369" max="5369" width="12.5703125" style="28" bestFit="1" customWidth="1"/>
    <col min="5370" max="5617" width="11.42578125" style="28"/>
    <col min="5618" max="5618" width="6.85546875" style="28" customWidth="1"/>
    <col min="5619" max="5619" width="56.42578125" style="28" customWidth="1"/>
    <col min="5620" max="5620" width="13.140625" style="28" customWidth="1"/>
    <col min="5621" max="5621" width="15.42578125" style="28" bestFit="1" customWidth="1"/>
    <col min="5622" max="5622" width="13.28515625" style="28" bestFit="1" customWidth="1"/>
    <col min="5623" max="5623" width="30.7109375" style="28" customWidth="1"/>
    <col min="5624" max="5624" width="22.5703125" style="28" customWidth="1"/>
    <col min="5625" max="5625" width="12.5703125" style="28" bestFit="1" customWidth="1"/>
    <col min="5626" max="5873" width="11.42578125" style="28"/>
    <col min="5874" max="5874" width="6.85546875" style="28" customWidth="1"/>
    <col min="5875" max="5875" width="56.42578125" style="28" customWidth="1"/>
    <col min="5876" max="5876" width="13.140625" style="28" customWidth="1"/>
    <col min="5877" max="5877" width="15.42578125" style="28" bestFit="1" customWidth="1"/>
    <col min="5878" max="5878" width="13.28515625" style="28" bestFit="1" customWidth="1"/>
    <col min="5879" max="5879" width="30.7109375" style="28" customWidth="1"/>
    <col min="5880" max="5880" width="22.5703125" style="28" customWidth="1"/>
    <col min="5881" max="5881" width="12.5703125" style="28" bestFit="1" customWidth="1"/>
    <col min="5882" max="6129" width="11.42578125" style="28"/>
    <col min="6130" max="6130" width="6.85546875" style="28" customWidth="1"/>
    <col min="6131" max="6131" width="56.42578125" style="28" customWidth="1"/>
    <col min="6132" max="6132" width="13.140625" style="28" customWidth="1"/>
    <col min="6133" max="6133" width="15.42578125" style="28" bestFit="1" customWidth="1"/>
    <col min="6134" max="6134" width="13.28515625" style="28" bestFit="1" customWidth="1"/>
    <col min="6135" max="6135" width="30.7109375" style="28" customWidth="1"/>
    <col min="6136" max="6136" width="22.5703125" style="28" customWidth="1"/>
    <col min="6137" max="6137" width="12.5703125" style="28" bestFit="1" customWidth="1"/>
    <col min="6138" max="6385" width="11.42578125" style="28"/>
    <col min="6386" max="6386" width="6.85546875" style="28" customWidth="1"/>
    <col min="6387" max="6387" width="56.42578125" style="28" customWidth="1"/>
    <col min="6388" max="6388" width="13.140625" style="28" customWidth="1"/>
    <col min="6389" max="6389" width="15.42578125" style="28" bestFit="1" customWidth="1"/>
    <col min="6390" max="6390" width="13.28515625" style="28" bestFit="1" customWidth="1"/>
    <col min="6391" max="6391" width="30.7109375" style="28" customWidth="1"/>
    <col min="6392" max="6392" width="22.5703125" style="28" customWidth="1"/>
    <col min="6393" max="6393" width="12.5703125" style="28" bestFit="1" customWidth="1"/>
    <col min="6394" max="6641" width="11.42578125" style="28"/>
    <col min="6642" max="6642" width="6.85546875" style="28" customWidth="1"/>
    <col min="6643" max="6643" width="56.42578125" style="28" customWidth="1"/>
    <col min="6644" max="6644" width="13.140625" style="28" customWidth="1"/>
    <col min="6645" max="6645" width="15.42578125" style="28" bestFit="1" customWidth="1"/>
    <col min="6646" max="6646" width="13.28515625" style="28" bestFit="1" customWidth="1"/>
    <col min="6647" max="6647" width="30.7109375" style="28" customWidth="1"/>
    <col min="6648" max="6648" width="22.5703125" style="28" customWidth="1"/>
    <col min="6649" max="6649" width="12.5703125" style="28" bestFit="1" customWidth="1"/>
    <col min="6650" max="6897" width="11.42578125" style="28"/>
    <col min="6898" max="6898" width="6.85546875" style="28" customWidth="1"/>
    <col min="6899" max="6899" width="56.42578125" style="28" customWidth="1"/>
    <col min="6900" max="6900" width="13.140625" style="28" customWidth="1"/>
    <col min="6901" max="6901" width="15.42578125" style="28" bestFit="1" customWidth="1"/>
    <col min="6902" max="6902" width="13.28515625" style="28" bestFit="1" customWidth="1"/>
    <col min="6903" max="6903" width="30.7109375" style="28" customWidth="1"/>
    <col min="6904" max="6904" width="22.5703125" style="28" customWidth="1"/>
    <col min="6905" max="6905" width="12.5703125" style="28" bestFit="1" customWidth="1"/>
    <col min="6906" max="7153" width="11.42578125" style="28"/>
    <col min="7154" max="7154" width="6.85546875" style="28" customWidth="1"/>
    <col min="7155" max="7155" width="56.42578125" style="28" customWidth="1"/>
    <col min="7156" max="7156" width="13.140625" style="28" customWidth="1"/>
    <col min="7157" max="7157" width="15.42578125" style="28" bestFit="1" customWidth="1"/>
    <col min="7158" max="7158" width="13.28515625" style="28" bestFit="1" customWidth="1"/>
    <col min="7159" max="7159" width="30.7109375" style="28" customWidth="1"/>
    <col min="7160" max="7160" width="22.5703125" style="28" customWidth="1"/>
    <col min="7161" max="7161" width="12.5703125" style="28" bestFit="1" customWidth="1"/>
    <col min="7162" max="7409" width="11.42578125" style="28"/>
    <col min="7410" max="7410" width="6.85546875" style="28" customWidth="1"/>
    <col min="7411" max="7411" width="56.42578125" style="28" customWidth="1"/>
    <col min="7412" max="7412" width="13.140625" style="28" customWidth="1"/>
    <col min="7413" max="7413" width="15.42578125" style="28" bestFit="1" customWidth="1"/>
    <col min="7414" max="7414" width="13.28515625" style="28" bestFit="1" customWidth="1"/>
    <col min="7415" max="7415" width="30.7109375" style="28" customWidth="1"/>
    <col min="7416" max="7416" width="22.5703125" style="28" customWidth="1"/>
    <col min="7417" max="7417" width="12.5703125" style="28" bestFit="1" customWidth="1"/>
    <col min="7418" max="7665" width="11.42578125" style="28"/>
    <col min="7666" max="7666" width="6.85546875" style="28" customWidth="1"/>
    <col min="7667" max="7667" width="56.42578125" style="28" customWidth="1"/>
    <col min="7668" max="7668" width="13.140625" style="28" customWidth="1"/>
    <col min="7669" max="7669" width="15.42578125" style="28" bestFit="1" customWidth="1"/>
    <col min="7670" max="7670" width="13.28515625" style="28" bestFit="1" customWidth="1"/>
    <col min="7671" max="7671" width="30.7109375" style="28" customWidth="1"/>
    <col min="7672" max="7672" width="22.5703125" style="28" customWidth="1"/>
    <col min="7673" max="7673" width="12.5703125" style="28" bestFit="1" customWidth="1"/>
    <col min="7674" max="7921" width="11.42578125" style="28"/>
    <col min="7922" max="7922" width="6.85546875" style="28" customWidth="1"/>
    <col min="7923" max="7923" width="56.42578125" style="28" customWidth="1"/>
    <col min="7924" max="7924" width="13.140625" style="28" customWidth="1"/>
    <col min="7925" max="7925" width="15.42578125" style="28" bestFit="1" customWidth="1"/>
    <col min="7926" max="7926" width="13.28515625" style="28" bestFit="1" customWidth="1"/>
    <col min="7927" max="7927" width="30.7109375" style="28" customWidth="1"/>
    <col min="7928" max="7928" width="22.5703125" style="28" customWidth="1"/>
    <col min="7929" max="7929" width="12.5703125" style="28" bestFit="1" customWidth="1"/>
    <col min="7930" max="8177" width="11.42578125" style="28"/>
    <col min="8178" max="8178" width="6.85546875" style="28" customWidth="1"/>
    <col min="8179" max="8179" width="56.42578125" style="28" customWidth="1"/>
    <col min="8180" max="8180" width="13.140625" style="28" customWidth="1"/>
    <col min="8181" max="8181" width="15.42578125" style="28" bestFit="1" customWidth="1"/>
    <col min="8182" max="8182" width="13.28515625" style="28" bestFit="1" customWidth="1"/>
    <col min="8183" max="8183" width="30.7109375" style="28" customWidth="1"/>
    <col min="8184" max="8184" width="22.5703125" style="28" customWidth="1"/>
    <col min="8185" max="8185" width="12.5703125" style="28" bestFit="1" customWidth="1"/>
    <col min="8186" max="8433" width="11.42578125" style="28"/>
    <col min="8434" max="8434" width="6.85546875" style="28" customWidth="1"/>
    <col min="8435" max="8435" width="56.42578125" style="28" customWidth="1"/>
    <col min="8436" max="8436" width="13.140625" style="28" customWidth="1"/>
    <col min="8437" max="8437" width="15.42578125" style="28" bestFit="1" customWidth="1"/>
    <col min="8438" max="8438" width="13.28515625" style="28" bestFit="1" customWidth="1"/>
    <col min="8439" max="8439" width="30.7109375" style="28" customWidth="1"/>
    <col min="8440" max="8440" width="22.5703125" style="28" customWidth="1"/>
    <col min="8441" max="8441" width="12.5703125" style="28" bestFit="1" customWidth="1"/>
    <col min="8442" max="8689" width="11.42578125" style="28"/>
    <col min="8690" max="8690" width="6.85546875" style="28" customWidth="1"/>
    <col min="8691" max="8691" width="56.42578125" style="28" customWidth="1"/>
    <col min="8692" max="8692" width="13.140625" style="28" customWidth="1"/>
    <col min="8693" max="8693" width="15.42578125" style="28" bestFit="1" customWidth="1"/>
    <col min="8694" max="8694" width="13.28515625" style="28" bestFit="1" customWidth="1"/>
    <col min="8695" max="8695" width="30.7109375" style="28" customWidth="1"/>
    <col min="8696" max="8696" width="22.5703125" style="28" customWidth="1"/>
    <col min="8697" max="8697" width="12.5703125" style="28" bestFit="1" customWidth="1"/>
    <col min="8698" max="8945" width="11.42578125" style="28"/>
    <col min="8946" max="8946" width="6.85546875" style="28" customWidth="1"/>
    <col min="8947" max="8947" width="56.42578125" style="28" customWidth="1"/>
    <col min="8948" max="8948" width="13.140625" style="28" customWidth="1"/>
    <col min="8949" max="8949" width="15.42578125" style="28" bestFit="1" customWidth="1"/>
    <col min="8950" max="8950" width="13.28515625" style="28" bestFit="1" customWidth="1"/>
    <col min="8951" max="8951" width="30.7109375" style="28" customWidth="1"/>
    <col min="8952" max="8952" width="22.5703125" style="28" customWidth="1"/>
    <col min="8953" max="8953" width="12.5703125" style="28" bestFit="1" customWidth="1"/>
    <col min="8954" max="9201" width="11.42578125" style="28"/>
    <col min="9202" max="9202" width="6.85546875" style="28" customWidth="1"/>
    <col min="9203" max="9203" width="56.42578125" style="28" customWidth="1"/>
    <col min="9204" max="9204" width="13.140625" style="28" customWidth="1"/>
    <col min="9205" max="9205" width="15.42578125" style="28" bestFit="1" customWidth="1"/>
    <col min="9206" max="9206" width="13.28515625" style="28" bestFit="1" customWidth="1"/>
    <col min="9207" max="9207" width="30.7109375" style="28" customWidth="1"/>
    <col min="9208" max="9208" width="22.5703125" style="28" customWidth="1"/>
    <col min="9209" max="9209" width="12.5703125" style="28" bestFit="1" customWidth="1"/>
    <col min="9210" max="9457" width="11.42578125" style="28"/>
    <col min="9458" max="9458" width="6.85546875" style="28" customWidth="1"/>
    <col min="9459" max="9459" width="56.42578125" style="28" customWidth="1"/>
    <col min="9460" max="9460" width="13.140625" style="28" customWidth="1"/>
    <col min="9461" max="9461" width="15.42578125" style="28" bestFit="1" customWidth="1"/>
    <col min="9462" max="9462" width="13.28515625" style="28" bestFit="1" customWidth="1"/>
    <col min="9463" max="9463" width="30.7109375" style="28" customWidth="1"/>
    <col min="9464" max="9464" width="22.5703125" style="28" customWidth="1"/>
    <col min="9465" max="9465" width="12.5703125" style="28" bestFit="1" customWidth="1"/>
    <col min="9466" max="9713" width="11.42578125" style="28"/>
    <col min="9714" max="9714" width="6.85546875" style="28" customWidth="1"/>
    <col min="9715" max="9715" width="56.42578125" style="28" customWidth="1"/>
    <col min="9716" max="9716" width="13.140625" style="28" customWidth="1"/>
    <col min="9717" max="9717" width="15.42578125" style="28" bestFit="1" customWidth="1"/>
    <col min="9718" max="9718" width="13.28515625" style="28" bestFit="1" customWidth="1"/>
    <col min="9719" max="9719" width="30.7109375" style="28" customWidth="1"/>
    <col min="9720" max="9720" width="22.5703125" style="28" customWidth="1"/>
    <col min="9721" max="9721" width="12.5703125" style="28" bestFit="1" customWidth="1"/>
    <col min="9722" max="9969" width="11.42578125" style="28"/>
    <col min="9970" max="9970" width="6.85546875" style="28" customWidth="1"/>
    <col min="9971" max="9971" width="56.42578125" style="28" customWidth="1"/>
    <col min="9972" max="9972" width="13.140625" style="28" customWidth="1"/>
    <col min="9973" max="9973" width="15.42578125" style="28" bestFit="1" customWidth="1"/>
    <col min="9974" max="9974" width="13.28515625" style="28" bestFit="1" customWidth="1"/>
    <col min="9975" max="9975" width="30.7109375" style="28" customWidth="1"/>
    <col min="9976" max="9976" width="22.5703125" style="28" customWidth="1"/>
    <col min="9977" max="9977" width="12.5703125" style="28" bestFit="1" customWidth="1"/>
    <col min="9978" max="10225" width="11.42578125" style="28"/>
    <col min="10226" max="10226" width="6.85546875" style="28" customWidth="1"/>
    <col min="10227" max="10227" width="56.42578125" style="28" customWidth="1"/>
    <col min="10228" max="10228" width="13.140625" style="28" customWidth="1"/>
    <col min="10229" max="10229" width="15.42578125" style="28" bestFit="1" customWidth="1"/>
    <col min="10230" max="10230" width="13.28515625" style="28" bestFit="1" customWidth="1"/>
    <col min="10231" max="10231" width="30.7109375" style="28" customWidth="1"/>
    <col min="10232" max="10232" width="22.5703125" style="28" customWidth="1"/>
    <col min="10233" max="10233" width="12.5703125" style="28" bestFit="1" customWidth="1"/>
    <col min="10234" max="10481" width="11.42578125" style="28"/>
    <col min="10482" max="10482" width="6.85546875" style="28" customWidth="1"/>
    <col min="10483" max="10483" width="56.42578125" style="28" customWidth="1"/>
    <col min="10484" max="10484" width="13.140625" style="28" customWidth="1"/>
    <col min="10485" max="10485" width="15.42578125" style="28" bestFit="1" customWidth="1"/>
    <col min="10486" max="10486" width="13.28515625" style="28" bestFit="1" customWidth="1"/>
    <col min="10487" max="10487" width="30.7109375" style="28" customWidth="1"/>
    <col min="10488" max="10488" width="22.5703125" style="28" customWidth="1"/>
    <col min="10489" max="10489" width="12.5703125" style="28" bestFit="1" customWidth="1"/>
    <col min="10490" max="10737" width="11.42578125" style="28"/>
    <col min="10738" max="10738" width="6.85546875" style="28" customWidth="1"/>
    <col min="10739" max="10739" width="56.42578125" style="28" customWidth="1"/>
    <col min="10740" max="10740" width="13.140625" style="28" customWidth="1"/>
    <col min="10741" max="10741" width="15.42578125" style="28" bestFit="1" customWidth="1"/>
    <col min="10742" max="10742" width="13.28515625" style="28" bestFit="1" customWidth="1"/>
    <col min="10743" max="10743" width="30.7109375" style="28" customWidth="1"/>
    <col min="10744" max="10744" width="22.5703125" style="28" customWidth="1"/>
    <col min="10745" max="10745" width="12.5703125" style="28" bestFit="1" customWidth="1"/>
    <col min="10746" max="10993" width="11.42578125" style="28"/>
    <col min="10994" max="10994" width="6.85546875" style="28" customWidth="1"/>
    <col min="10995" max="10995" width="56.42578125" style="28" customWidth="1"/>
    <col min="10996" max="10996" width="13.140625" style="28" customWidth="1"/>
    <col min="10997" max="10997" width="15.42578125" style="28" bestFit="1" customWidth="1"/>
    <col min="10998" max="10998" width="13.28515625" style="28" bestFit="1" customWidth="1"/>
    <col min="10999" max="10999" width="30.7109375" style="28" customWidth="1"/>
    <col min="11000" max="11000" width="22.5703125" style="28" customWidth="1"/>
    <col min="11001" max="11001" width="12.5703125" style="28" bestFit="1" customWidth="1"/>
    <col min="11002" max="11249" width="11.42578125" style="28"/>
    <col min="11250" max="11250" width="6.85546875" style="28" customWidth="1"/>
    <col min="11251" max="11251" width="56.42578125" style="28" customWidth="1"/>
    <col min="11252" max="11252" width="13.140625" style="28" customWidth="1"/>
    <col min="11253" max="11253" width="15.42578125" style="28" bestFit="1" customWidth="1"/>
    <col min="11254" max="11254" width="13.28515625" style="28" bestFit="1" customWidth="1"/>
    <col min="11255" max="11255" width="30.7109375" style="28" customWidth="1"/>
    <col min="11256" max="11256" width="22.5703125" style="28" customWidth="1"/>
    <col min="11257" max="11257" width="12.5703125" style="28" bestFit="1" customWidth="1"/>
    <col min="11258" max="11505" width="11.42578125" style="28"/>
    <col min="11506" max="11506" width="6.85546875" style="28" customWidth="1"/>
    <col min="11507" max="11507" width="56.42578125" style="28" customWidth="1"/>
    <col min="11508" max="11508" width="13.140625" style="28" customWidth="1"/>
    <col min="11509" max="11509" width="15.42578125" style="28" bestFit="1" customWidth="1"/>
    <col min="11510" max="11510" width="13.28515625" style="28" bestFit="1" customWidth="1"/>
    <col min="11511" max="11511" width="30.7109375" style="28" customWidth="1"/>
    <col min="11512" max="11512" width="22.5703125" style="28" customWidth="1"/>
    <col min="11513" max="11513" width="12.5703125" style="28" bestFit="1" customWidth="1"/>
    <col min="11514" max="11761" width="11.42578125" style="28"/>
    <col min="11762" max="11762" width="6.85546875" style="28" customWidth="1"/>
    <col min="11763" max="11763" width="56.42578125" style="28" customWidth="1"/>
    <col min="11764" max="11764" width="13.140625" style="28" customWidth="1"/>
    <col min="11765" max="11765" width="15.42578125" style="28" bestFit="1" customWidth="1"/>
    <col min="11766" max="11766" width="13.28515625" style="28" bestFit="1" customWidth="1"/>
    <col min="11767" max="11767" width="30.7109375" style="28" customWidth="1"/>
    <col min="11768" max="11768" width="22.5703125" style="28" customWidth="1"/>
    <col min="11769" max="11769" width="12.5703125" style="28" bestFit="1" customWidth="1"/>
    <col min="11770" max="12017" width="11.42578125" style="28"/>
    <col min="12018" max="12018" width="6.85546875" style="28" customWidth="1"/>
    <col min="12019" max="12019" width="56.42578125" style="28" customWidth="1"/>
    <col min="12020" max="12020" width="13.140625" style="28" customWidth="1"/>
    <col min="12021" max="12021" width="15.42578125" style="28" bestFit="1" customWidth="1"/>
    <col min="12022" max="12022" width="13.28515625" style="28" bestFit="1" customWidth="1"/>
    <col min="12023" max="12023" width="30.7109375" style="28" customWidth="1"/>
    <col min="12024" max="12024" width="22.5703125" style="28" customWidth="1"/>
    <col min="12025" max="12025" width="12.5703125" style="28" bestFit="1" customWidth="1"/>
    <col min="12026" max="12273" width="11.42578125" style="28"/>
    <col min="12274" max="12274" width="6.85546875" style="28" customWidth="1"/>
    <col min="12275" max="12275" width="56.42578125" style="28" customWidth="1"/>
    <col min="12276" max="12276" width="13.140625" style="28" customWidth="1"/>
    <col min="12277" max="12277" width="15.42578125" style="28" bestFit="1" customWidth="1"/>
    <col min="12278" max="12278" width="13.28515625" style="28" bestFit="1" customWidth="1"/>
    <col min="12279" max="12279" width="30.7109375" style="28" customWidth="1"/>
    <col min="12280" max="12280" width="22.5703125" style="28" customWidth="1"/>
    <col min="12281" max="12281" width="12.5703125" style="28" bestFit="1" customWidth="1"/>
    <col min="12282" max="12529" width="11.42578125" style="28"/>
    <col min="12530" max="12530" width="6.85546875" style="28" customWidth="1"/>
    <col min="12531" max="12531" width="56.42578125" style="28" customWidth="1"/>
    <col min="12532" max="12532" width="13.140625" style="28" customWidth="1"/>
    <col min="12533" max="12533" width="15.42578125" style="28" bestFit="1" customWidth="1"/>
    <col min="12534" max="12534" width="13.28515625" style="28" bestFit="1" customWidth="1"/>
    <col min="12535" max="12535" width="30.7109375" style="28" customWidth="1"/>
    <col min="12536" max="12536" width="22.5703125" style="28" customWidth="1"/>
    <col min="12537" max="12537" width="12.5703125" style="28" bestFit="1" customWidth="1"/>
    <col min="12538" max="12785" width="11.42578125" style="28"/>
    <col min="12786" max="12786" width="6.85546875" style="28" customWidth="1"/>
    <col min="12787" max="12787" width="56.42578125" style="28" customWidth="1"/>
    <col min="12788" max="12788" width="13.140625" style="28" customWidth="1"/>
    <col min="12789" max="12789" width="15.42578125" style="28" bestFit="1" customWidth="1"/>
    <col min="12790" max="12790" width="13.28515625" style="28" bestFit="1" customWidth="1"/>
    <col min="12791" max="12791" width="30.7109375" style="28" customWidth="1"/>
    <col min="12792" max="12792" width="22.5703125" style="28" customWidth="1"/>
    <col min="12793" max="12793" width="12.5703125" style="28" bestFit="1" customWidth="1"/>
    <col min="12794" max="13041" width="11.42578125" style="28"/>
    <col min="13042" max="13042" width="6.85546875" style="28" customWidth="1"/>
    <col min="13043" max="13043" width="56.42578125" style="28" customWidth="1"/>
    <col min="13044" max="13044" width="13.140625" style="28" customWidth="1"/>
    <col min="13045" max="13045" width="15.42578125" style="28" bestFit="1" customWidth="1"/>
    <col min="13046" max="13046" width="13.28515625" style="28" bestFit="1" customWidth="1"/>
    <col min="13047" max="13047" width="30.7109375" style="28" customWidth="1"/>
    <col min="13048" max="13048" width="22.5703125" style="28" customWidth="1"/>
    <col min="13049" max="13049" width="12.5703125" style="28" bestFit="1" customWidth="1"/>
    <col min="13050" max="13297" width="11.42578125" style="28"/>
    <col min="13298" max="13298" width="6.85546875" style="28" customWidth="1"/>
    <col min="13299" max="13299" width="56.42578125" style="28" customWidth="1"/>
    <col min="13300" max="13300" width="13.140625" style="28" customWidth="1"/>
    <col min="13301" max="13301" width="15.42578125" style="28" bestFit="1" customWidth="1"/>
    <col min="13302" max="13302" width="13.28515625" style="28" bestFit="1" customWidth="1"/>
    <col min="13303" max="13303" width="30.7109375" style="28" customWidth="1"/>
    <col min="13304" max="13304" width="22.5703125" style="28" customWidth="1"/>
    <col min="13305" max="13305" width="12.5703125" style="28" bestFit="1" customWidth="1"/>
    <col min="13306" max="13553" width="11.42578125" style="28"/>
    <col min="13554" max="13554" width="6.85546875" style="28" customWidth="1"/>
    <col min="13555" max="13555" width="56.42578125" style="28" customWidth="1"/>
    <col min="13556" max="13556" width="13.140625" style="28" customWidth="1"/>
    <col min="13557" max="13557" width="15.42578125" style="28" bestFit="1" customWidth="1"/>
    <col min="13558" max="13558" width="13.28515625" style="28" bestFit="1" customWidth="1"/>
    <col min="13559" max="13559" width="30.7109375" style="28" customWidth="1"/>
    <col min="13560" max="13560" width="22.5703125" style="28" customWidth="1"/>
    <col min="13561" max="13561" width="12.5703125" style="28" bestFit="1" customWidth="1"/>
    <col min="13562" max="13809" width="11.42578125" style="28"/>
    <col min="13810" max="13810" width="6.85546875" style="28" customWidth="1"/>
    <col min="13811" max="13811" width="56.42578125" style="28" customWidth="1"/>
    <col min="13812" max="13812" width="13.140625" style="28" customWidth="1"/>
    <col min="13813" max="13813" width="15.42578125" style="28" bestFit="1" customWidth="1"/>
    <col min="13814" max="13814" width="13.28515625" style="28" bestFit="1" customWidth="1"/>
    <col min="13815" max="13815" width="30.7109375" style="28" customWidth="1"/>
    <col min="13816" max="13816" width="22.5703125" style="28" customWidth="1"/>
    <col min="13817" max="13817" width="12.5703125" style="28" bestFit="1" customWidth="1"/>
    <col min="13818" max="14065" width="11.42578125" style="28"/>
    <col min="14066" max="14066" width="6.85546875" style="28" customWidth="1"/>
    <col min="14067" max="14067" width="56.42578125" style="28" customWidth="1"/>
    <col min="14068" max="14068" width="13.140625" style="28" customWidth="1"/>
    <col min="14069" max="14069" width="15.42578125" style="28" bestFit="1" customWidth="1"/>
    <col min="14070" max="14070" width="13.28515625" style="28" bestFit="1" customWidth="1"/>
    <col min="14071" max="14071" width="30.7109375" style="28" customWidth="1"/>
    <col min="14072" max="14072" width="22.5703125" style="28" customWidth="1"/>
    <col min="14073" max="14073" width="12.5703125" style="28" bestFit="1" customWidth="1"/>
    <col min="14074" max="14321" width="11.42578125" style="28"/>
    <col min="14322" max="14322" width="6.85546875" style="28" customWidth="1"/>
    <col min="14323" max="14323" width="56.42578125" style="28" customWidth="1"/>
    <col min="14324" max="14324" width="13.140625" style="28" customWidth="1"/>
    <col min="14325" max="14325" width="15.42578125" style="28" bestFit="1" customWidth="1"/>
    <col min="14326" max="14326" width="13.28515625" style="28" bestFit="1" customWidth="1"/>
    <col min="14327" max="14327" width="30.7109375" style="28" customWidth="1"/>
    <col min="14328" max="14328" width="22.5703125" style="28" customWidth="1"/>
    <col min="14329" max="14329" width="12.5703125" style="28" bestFit="1" customWidth="1"/>
    <col min="14330" max="14577" width="11.42578125" style="28"/>
    <col min="14578" max="14578" width="6.85546875" style="28" customWidth="1"/>
    <col min="14579" max="14579" width="56.42578125" style="28" customWidth="1"/>
    <col min="14580" max="14580" width="13.140625" style="28" customWidth="1"/>
    <col min="14581" max="14581" width="15.42578125" style="28" bestFit="1" customWidth="1"/>
    <col min="14582" max="14582" width="13.28515625" style="28" bestFit="1" customWidth="1"/>
    <col min="14583" max="14583" width="30.7109375" style="28" customWidth="1"/>
    <col min="14584" max="14584" width="22.5703125" style="28" customWidth="1"/>
    <col min="14585" max="14585" width="12.5703125" style="28" bestFit="1" customWidth="1"/>
    <col min="14586" max="14833" width="11.42578125" style="28"/>
    <col min="14834" max="14834" width="6.85546875" style="28" customWidth="1"/>
    <col min="14835" max="14835" width="56.42578125" style="28" customWidth="1"/>
    <col min="14836" max="14836" width="13.140625" style="28" customWidth="1"/>
    <col min="14837" max="14837" width="15.42578125" style="28" bestFit="1" customWidth="1"/>
    <col min="14838" max="14838" width="13.28515625" style="28" bestFit="1" customWidth="1"/>
    <col min="14839" max="14839" width="30.7109375" style="28" customWidth="1"/>
    <col min="14840" max="14840" width="22.5703125" style="28" customWidth="1"/>
    <col min="14841" max="14841" width="12.5703125" style="28" bestFit="1" customWidth="1"/>
    <col min="14842" max="15089" width="11.42578125" style="28"/>
    <col min="15090" max="15090" width="6.85546875" style="28" customWidth="1"/>
    <col min="15091" max="15091" width="56.42578125" style="28" customWidth="1"/>
    <col min="15092" max="15092" width="13.140625" style="28" customWidth="1"/>
    <col min="15093" max="15093" width="15.42578125" style="28" bestFit="1" customWidth="1"/>
    <col min="15094" max="15094" width="13.28515625" style="28" bestFit="1" customWidth="1"/>
    <col min="15095" max="15095" width="30.7109375" style="28" customWidth="1"/>
    <col min="15096" max="15096" width="22.5703125" style="28" customWidth="1"/>
    <col min="15097" max="15097" width="12.5703125" style="28" bestFit="1" customWidth="1"/>
    <col min="15098" max="15345" width="11.42578125" style="28"/>
    <col min="15346" max="15346" width="6.85546875" style="28" customWidth="1"/>
    <col min="15347" max="15347" width="56.42578125" style="28" customWidth="1"/>
    <col min="15348" max="15348" width="13.140625" style="28" customWidth="1"/>
    <col min="15349" max="15349" width="15.42578125" style="28" bestFit="1" customWidth="1"/>
    <col min="15350" max="15350" width="13.28515625" style="28" bestFit="1" customWidth="1"/>
    <col min="15351" max="15351" width="30.7109375" style="28" customWidth="1"/>
    <col min="15352" max="15352" width="22.5703125" style="28" customWidth="1"/>
    <col min="15353" max="15353" width="12.5703125" style="28" bestFit="1" customWidth="1"/>
    <col min="15354" max="15601" width="11.42578125" style="28"/>
    <col min="15602" max="15602" width="6.85546875" style="28" customWidth="1"/>
    <col min="15603" max="15603" width="56.42578125" style="28" customWidth="1"/>
    <col min="15604" max="15604" width="13.140625" style="28" customWidth="1"/>
    <col min="15605" max="15605" width="15.42578125" style="28" bestFit="1" customWidth="1"/>
    <col min="15606" max="15606" width="13.28515625" style="28" bestFit="1" customWidth="1"/>
    <col min="15607" max="15607" width="30.7109375" style="28" customWidth="1"/>
    <col min="15608" max="15608" width="22.5703125" style="28" customWidth="1"/>
    <col min="15609" max="15609" width="12.5703125" style="28" bestFit="1" customWidth="1"/>
    <col min="15610" max="15857" width="11.42578125" style="28"/>
    <col min="15858" max="15858" width="6.85546875" style="28" customWidth="1"/>
    <col min="15859" max="15859" width="56.42578125" style="28" customWidth="1"/>
    <col min="15860" max="15860" width="13.140625" style="28" customWidth="1"/>
    <col min="15861" max="15861" width="15.42578125" style="28" bestFit="1" customWidth="1"/>
    <col min="15862" max="15862" width="13.28515625" style="28" bestFit="1" customWidth="1"/>
    <col min="15863" max="15863" width="30.7109375" style="28" customWidth="1"/>
    <col min="15864" max="15864" width="22.5703125" style="28" customWidth="1"/>
    <col min="15865" max="15865" width="12.5703125" style="28" bestFit="1" customWidth="1"/>
    <col min="15866" max="16113" width="11.42578125" style="28"/>
    <col min="16114" max="16114" width="6.85546875" style="28" customWidth="1"/>
    <col min="16115" max="16115" width="56.42578125" style="28" customWidth="1"/>
    <col min="16116" max="16116" width="13.140625" style="28" customWidth="1"/>
    <col min="16117" max="16117" width="15.42578125" style="28" bestFit="1" customWidth="1"/>
    <col min="16118" max="16118" width="13.28515625" style="28" bestFit="1" customWidth="1"/>
    <col min="16119" max="16119" width="30.7109375" style="28" customWidth="1"/>
    <col min="16120" max="16120" width="22.5703125" style="28" customWidth="1"/>
    <col min="16121" max="16121" width="12.5703125" style="28" bestFit="1" customWidth="1"/>
    <col min="16122" max="16384" width="11.42578125" style="28"/>
  </cols>
  <sheetData>
    <row r="1" spans="1:5" ht="64.5" customHeight="1" x14ac:dyDescent="0.2"/>
    <row r="2" spans="1:5" s="29" customFormat="1" ht="12.75" customHeight="1" x14ac:dyDescent="0.2">
      <c r="A2" s="581" t="str">
        <f>'DATOS PROCESO'!A2</f>
        <v>SECRETARÍA DE SEGURIDAD Y CONVIVENCIA</v>
      </c>
      <c r="B2" s="581"/>
      <c r="C2" s="581"/>
      <c r="D2" s="581"/>
      <c r="E2" s="581"/>
    </row>
    <row r="3" spans="1:5" s="29" customFormat="1" x14ac:dyDescent="0.2">
      <c r="A3" s="582" t="str">
        <f>'DATOS PROCESO'!A3</f>
        <v>LICITACIÓN PÚBLICA N° No. 70007405 DE 2023</v>
      </c>
      <c r="B3" s="582"/>
      <c r="C3" s="582"/>
      <c r="D3" s="582"/>
      <c r="E3" s="582"/>
    </row>
    <row r="4" spans="1:5" s="29" customFormat="1" ht="7.5" customHeight="1" x14ac:dyDescent="0.2">
      <c r="A4" s="30"/>
      <c r="B4" s="30"/>
      <c r="C4" s="30"/>
      <c r="D4" s="30"/>
      <c r="E4" s="30"/>
    </row>
    <row r="5" spans="1:5" s="29" customFormat="1" ht="42.75" customHeight="1" x14ac:dyDescent="0.2">
      <c r="A5" s="583" t="str">
        <f>'DATOS PROCESO'!A5</f>
        <v>OBJETO: ADECUACIONES EN LA UNIDAD DE REACCIÓN INMEDIATA DE LA FISCALÍA</v>
      </c>
      <c r="B5" s="583"/>
      <c r="C5" s="583"/>
      <c r="D5" s="583"/>
      <c r="E5" s="583"/>
    </row>
    <row r="6" spans="1:5" s="29" customFormat="1" ht="7.5" customHeight="1" x14ac:dyDescent="0.2">
      <c r="A6" s="30"/>
      <c r="B6" s="30"/>
      <c r="C6" s="30"/>
      <c r="D6" s="30"/>
      <c r="E6" s="30"/>
    </row>
    <row r="7" spans="1:5" s="29" customFormat="1" ht="15" x14ac:dyDescent="0.2">
      <c r="A7" s="583" t="str">
        <f>'DATOS PROCESO'!A90:H90</f>
        <v>FORMULARIO 8</v>
      </c>
      <c r="B7" s="583"/>
      <c r="C7" s="583"/>
      <c r="D7" s="583"/>
      <c r="E7" s="583"/>
    </row>
    <row r="8" spans="1:5" s="29" customFormat="1" ht="12.75" customHeight="1" x14ac:dyDescent="0.2">
      <c r="A8" s="583" t="str">
        <f>'DATOS PROCESO'!A76</f>
        <v>INFORMACIÓN FINANCIERA EXTRANJEROS</v>
      </c>
      <c r="B8" s="583"/>
      <c r="C8" s="583"/>
      <c r="D8" s="583"/>
      <c r="E8" s="583"/>
    </row>
    <row r="9" spans="1:5" ht="15.75" x14ac:dyDescent="0.25">
      <c r="A9" s="580"/>
      <c r="B9" s="580"/>
      <c r="C9" s="580"/>
      <c r="D9" s="580"/>
      <c r="E9" s="31"/>
    </row>
    <row r="10" spans="1:5" ht="15" x14ac:dyDescent="0.25">
      <c r="A10" s="32" t="s">
        <v>96</v>
      </c>
      <c r="B10" s="33"/>
      <c r="C10" s="33"/>
      <c r="D10" s="33"/>
      <c r="E10"/>
    </row>
    <row r="11" spans="1:5" ht="5.25" customHeight="1" x14ac:dyDescent="0.25">
      <c r="A11" s="33"/>
      <c r="B11" s="33"/>
      <c r="C11" s="33"/>
      <c r="D11" s="33"/>
      <c r="E11"/>
    </row>
    <row r="12" spans="1:5" ht="15" x14ac:dyDescent="0.25">
      <c r="A12" s="34" t="s">
        <v>97</v>
      </c>
      <c r="B12" s="584"/>
      <c r="C12" s="585"/>
      <c r="D12" s="585"/>
      <c r="E12" s="586"/>
    </row>
    <row r="13" spans="1:5" ht="6" customHeight="1" x14ac:dyDescent="0.25">
      <c r="A13"/>
      <c r="B13"/>
      <c r="C13"/>
      <c r="D13"/>
      <c r="E13"/>
    </row>
    <row r="14" spans="1:5" ht="12.75" customHeight="1" x14ac:dyDescent="0.2">
      <c r="A14" s="587" t="s">
        <v>98</v>
      </c>
      <c r="B14" s="588"/>
      <c r="C14" s="588"/>
      <c r="D14" s="588"/>
      <c r="E14" s="589"/>
    </row>
    <row r="15" spans="1:5" ht="12.75" customHeight="1" x14ac:dyDescent="0.2">
      <c r="A15" s="590"/>
      <c r="B15" s="591"/>
      <c r="C15" s="591"/>
      <c r="D15" s="591"/>
      <c r="E15" s="592"/>
    </row>
    <row r="16" spans="1:5" ht="15" x14ac:dyDescent="0.25">
      <c r="A16" s="35"/>
      <c r="B16" s="36" t="s">
        <v>99</v>
      </c>
      <c r="C16" s="593" t="s">
        <v>100</v>
      </c>
      <c r="D16" s="593"/>
      <c r="E16" s="593"/>
    </row>
    <row r="17" spans="1:5" ht="45" x14ac:dyDescent="0.2">
      <c r="A17" s="37" t="s">
        <v>101</v>
      </c>
      <c r="B17" s="38" t="s">
        <v>102</v>
      </c>
      <c r="C17" s="38" t="s">
        <v>103</v>
      </c>
      <c r="D17" s="38" t="s">
        <v>104</v>
      </c>
      <c r="E17" s="38" t="s">
        <v>105</v>
      </c>
    </row>
    <row r="18" spans="1:5" x14ac:dyDescent="0.2">
      <c r="A18" s="594" t="s">
        <v>106</v>
      </c>
      <c r="B18" s="594"/>
      <c r="C18" s="594"/>
      <c r="D18" s="594"/>
      <c r="E18" s="594"/>
    </row>
    <row r="19" spans="1:5" ht="15" x14ac:dyDescent="0.2">
      <c r="A19" s="39" t="s">
        <v>107</v>
      </c>
      <c r="B19" s="200"/>
      <c r="C19" s="200"/>
      <c r="D19" s="200"/>
      <c r="E19" s="201"/>
    </row>
    <row r="20" spans="1:5" ht="15" x14ac:dyDescent="0.2">
      <c r="A20" s="39" t="s">
        <v>108</v>
      </c>
      <c r="B20" s="200"/>
      <c r="C20" s="200"/>
      <c r="D20" s="200"/>
      <c r="E20" s="201"/>
    </row>
    <row r="21" spans="1:5" ht="15" x14ac:dyDescent="0.2">
      <c r="A21" s="39" t="s">
        <v>109</v>
      </c>
      <c r="B21" s="200"/>
      <c r="C21" s="200"/>
      <c r="D21" s="200"/>
      <c r="E21" s="201"/>
    </row>
    <row r="22" spans="1:5" ht="15" x14ac:dyDescent="0.2">
      <c r="A22" s="39" t="s">
        <v>110</v>
      </c>
      <c r="B22" s="200"/>
      <c r="C22" s="200"/>
      <c r="D22" s="200"/>
      <c r="E22" s="201"/>
    </row>
    <row r="23" spans="1:5" ht="15" x14ac:dyDescent="0.2">
      <c r="A23" s="39" t="s">
        <v>111</v>
      </c>
      <c r="B23" s="200"/>
      <c r="C23" s="200"/>
      <c r="D23" s="200"/>
      <c r="E23" s="201"/>
    </row>
    <row r="24" spans="1:5" ht="15" x14ac:dyDescent="0.2">
      <c r="A24" s="39" t="s">
        <v>112</v>
      </c>
      <c r="B24" s="200"/>
      <c r="C24" s="200"/>
      <c r="D24" s="200"/>
      <c r="E24" s="201"/>
    </row>
    <row r="25" spans="1:5" x14ac:dyDescent="0.2">
      <c r="A25" s="594" t="s">
        <v>113</v>
      </c>
      <c r="B25" s="594"/>
      <c r="C25" s="594"/>
      <c r="D25" s="594"/>
      <c r="E25" s="594"/>
    </row>
    <row r="26" spans="1:5" ht="15" x14ac:dyDescent="0.2">
      <c r="A26" s="39" t="s">
        <v>114</v>
      </c>
      <c r="B26" s="200"/>
      <c r="C26" s="200"/>
      <c r="D26" s="200"/>
      <c r="E26" s="201"/>
    </row>
    <row r="27" spans="1:5" ht="15" x14ac:dyDescent="0.2">
      <c r="A27" s="39" t="s">
        <v>115</v>
      </c>
      <c r="B27" s="200"/>
      <c r="C27" s="200"/>
      <c r="D27" s="200"/>
      <c r="E27" s="201"/>
    </row>
    <row r="28" spans="1:5" ht="63.75" x14ac:dyDescent="0.2">
      <c r="A28" s="199" t="s">
        <v>116</v>
      </c>
      <c r="B28" s="201"/>
      <c r="C28" s="201"/>
      <c r="D28" s="201"/>
      <c r="E28" s="201"/>
    </row>
    <row r="29" spans="1:5" ht="15" x14ac:dyDescent="0.25">
      <c r="A29" s="34"/>
      <c r="B29"/>
      <c r="C29"/>
      <c r="D29"/>
      <c r="E29"/>
    </row>
    <row r="30" spans="1:5" ht="15" x14ac:dyDescent="0.25">
      <c r="A30" s="34"/>
      <c r="B30"/>
      <c r="C30"/>
      <c r="D30"/>
      <c r="E30"/>
    </row>
    <row r="31" spans="1:5" ht="15" x14ac:dyDescent="0.25">
      <c r="A31" s="34"/>
      <c r="B31"/>
      <c r="C31"/>
      <c r="D31"/>
      <c r="E31"/>
    </row>
    <row r="32" spans="1:5" ht="15" x14ac:dyDescent="0.25">
      <c r="A32"/>
      <c r="B32"/>
      <c r="C32"/>
      <c r="D32"/>
      <c r="E32"/>
    </row>
    <row r="33" spans="1:5" ht="30" customHeight="1" x14ac:dyDescent="0.25">
      <c r="A33" s="579"/>
      <c r="B33" s="579"/>
      <c r="C33" s="579"/>
      <c r="D33" s="579"/>
      <c r="E33"/>
    </row>
    <row r="34" spans="1:5" ht="15" x14ac:dyDescent="0.25">
      <c r="A34" s="40" t="s">
        <v>117</v>
      </c>
      <c r="B34"/>
      <c r="C34" t="s">
        <v>118</v>
      </c>
      <c r="D34"/>
      <c r="E34"/>
    </row>
    <row r="35" spans="1:5" ht="15" x14ac:dyDescent="0.25">
      <c r="A35"/>
      <c r="B35"/>
      <c r="C35" t="s">
        <v>119</v>
      </c>
      <c r="D35"/>
      <c r="E35"/>
    </row>
    <row r="36" spans="1:5" ht="15" x14ac:dyDescent="0.25">
      <c r="A36"/>
      <c r="B36"/>
      <c r="C36"/>
      <c r="D36"/>
      <c r="E36"/>
    </row>
    <row r="37" spans="1:5" ht="30" customHeight="1" x14ac:dyDescent="0.25">
      <c r="A37" s="579"/>
      <c r="B37" s="579"/>
      <c r="C37"/>
      <c r="D37"/>
      <c r="E37"/>
    </row>
    <row r="38" spans="1:5" ht="15" x14ac:dyDescent="0.25">
      <c r="A38" t="s">
        <v>120</v>
      </c>
      <c r="B38"/>
      <c r="C38"/>
      <c r="D38"/>
      <c r="E38"/>
    </row>
    <row r="39" spans="1:5" ht="15" x14ac:dyDescent="0.25">
      <c r="A39" t="s">
        <v>119</v>
      </c>
      <c r="B39"/>
      <c r="C39"/>
      <c r="D39"/>
      <c r="E39"/>
    </row>
  </sheetData>
  <sheetProtection formatCells="0" formatColumns="0" formatRows="0" insertHyperlinks="0" deleteColumns="0" deleteRows="0" sort="0" autoFilter="0"/>
  <protectedRanges>
    <protectedRange sqref="B12" name="Rango1"/>
    <protectedRange sqref="B19:E24" name="Rango2"/>
    <protectedRange sqref="B26:E28" name="Rango3"/>
    <protectedRange sqref="A33:D39" name="Rango4"/>
  </protectedRanges>
  <mergeCells count="14">
    <mergeCell ref="A37:B37"/>
    <mergeCell ref="A33:B33"/>
    <mergeCell ref="C33:D33"/>
    <mergeCell ref="A9:D9"/>
    <mergeCell ref="A2:E2"/>
    <mergeCell ref="A3:E3"/>
    <mergeCell ref="A5:E5"/>
    <mergeCell ref="A7:E7"/>
    <mergeCell ref="A8:E8"/>
    <mergeCell ref="B12:E12"/>
    <mergeCell ref="A14:E15"/>
    <mergeCell ref="C16:E16"/>
    <mergeCell ref="A18:E18"/>
    <mergeCell ref="A25:E25"/>
  </mergeCells>
  <printOptions horizontalCentered="1"/>
  <pageMargins left="0.59055118110236227" right="0.59055118110236227" top="0.39370078740157483" bottom="0.74803149606299213" header="0.31496062992125984" footer="0.31496062992125984"/>
  <pageSetup scale="95" orientation="portrait" horizontalDpi="4294967295" verticalDpi="4294967295"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tabColor theme="9" tint="0.59999389629810485"/>
  </sheetPr>
  <dimension ref="A1:F52"/>
  <sheetViews>
    <sheetView view="pageBreakPreview" zoomScaleNormal="100" zoomScaleSheetLayoutView="100" workbookViewId="0">
      <selection activeCell="I17" sqref="I17"/>
    </sheetView>
  </sheetViews>
  <sheetFormatPr baseColWidth="10" defaultRowHeight="12.75" x14ac:dyDescent="0.25"/>
  <cols>
    <col min="1" max="1" width="6.85546875" style="42" customWidth="1"/>
    <col min="2" max="2" width="54.5703125" style="42" customWidth="1"/>
    <col min="3" max="3" width="8.5703125" style="42" customWidth="1"/>
    <col min="4" max="4" width="26.140625" style="42" customWidth="1"/>
    <col min="5" max="242" width="11.42578125" style="42"/>
    <col min="243" max="243" width="6.85546875" style="42" customWidth="1"/>
    <col min="244" max="244" width="56.42578125" style="42" customWidth="1"/>
    <col min="245" max="245" width="13.140625" style="42" customWidth="1"/>
    <col min="246" max="246" width="15.42578125" style="42" bestFit="1" customWidth="1"/>
    <col min="247" max="247" width="13.28515625" style="42" bestFit="1" customWidth="1"/>
    <col min="248" max="248" width="30.7109375" style="42" customWidth="1"/>
    <col min="249" max="249" width="22.5703125" style="42" customWidth="1"/>
    <col min="250" max="250" width="12.5703125" style="42" bestFit="1" customWidth="1"/>
    <col min="251" max="498" width="11.42578125" style="42"/>
    <col min="499" max="499" width="6.85546875" style="42" customWidth="1"/>
    <col min="500" max="500" width="56.42578125" style="42" customWidth="1"/>
    <col min="501" max="501" width="13.140625" style="42" customWidth="1"/>
    <col min="502" max="502" width="15.42578125" style="42" bestFit="1" customWidth="1"/>
    <col min="503" max="503" width="13.28515625" style="42" bestFit="1" customWidth="1"/>
    <col min="504" max="504" width="30.7109375" style="42" customWidth="1"/>
    <col min="505" max="505" width="22.5703125" style="42" customWidth="1"/>
    <col min="506" max="506" width="12.5703125" style="42" bestFit="1" customWidth="1"/>
    <col min="507" max="754" width="11.42578125" style="42"/>
    <col min="755" max="755" width="6.85546875" style="42" customWidth="1"/>
    <col min="756" max="756" width="56.42578125" style="42" customWidth="1"/>
    <col min="757" max="757" width="13.140625" style="42" customWidth="1"/>
    <col min="758" max="758" width="15.42578125" style="42" bestFit="1" customWidth="1"/>
    <col min="759" max="759" width="13.28515625" style="42" bestFit="1" customWidth="1"/>
    <col min="760" max="760" width="30.7109375" style="42" customWidth="1"/>
    <col min="761" max="761" width="22.5703125" style="42" customWidth="1"/>
    <col min="762" max="762" width="12.5703125" style="42" bestFit="1" customWidth="1"/>
    <col min="763" max="1010" width="11.42578125" style="42"/>
    <col min="1011" max="1011" width="6.85546875" style="42" customWidth="1"/>
    <col min="1012" max="1012" width="56.42578125" style="42" customWidth="1"/>
    <col min="1013" max="1013" width="13.140625" style="42" customWidth="1"/>
    <col min="1014" max="1014" width="15.42578125" style="42" bestFit="1" customWidth="1"/>
    <col min="1015" max="1015" width="13.28515625" style="42" bestFit="1" customWidth="1"/>
    <col min="1016" max="1016" width="30.7109375" style="42" customWidth="1"/>
    <col min="1017" max="1017" width="22.5703125" style="42" customWidth="1"/>
    <col min="1018" max="1018" width="12.5703125" style="42" bestFit="1" customWidth="1"/>
    <col min="1019" max="1266" width="11.42578125" style="42"/>
    <col min="1267" max="1267" width="6.85546875" style="42" customWidth="1"/>
    <col min="1268" max="1268" width="56.42578125" style="42" customWidth="1"/>
    <col min="1269" max="1269" width="13.140625" style="42" customWidth="1"/>
    <col min="1270" max="1270" width="15.42578125" style="42" bestFit="1" customWidth="1"/>
    <col min="1271" max="1271" width="13.28515625" style="42" bestFit="1" customWidth="1"/>
    <col min="1272" max="1272" width="30.7109375" style="42" customWidth="1"/>
    <col min="1273" max="1273" width="22.5703125" style="42" customWidth="1"/>
    <col min="1274" max="1274" width="12.5703125" style="42" bestFit="1" customWidth="1"/>
    <col min="1275" max="1522" width="11.42578125" style="42"/>
    <col min="1523" max="1523" width="6.85546875" style="42" customWidth="1"/>
    <col min="1524" max="1524" width="56.42578125" style="42" customWidth="1"/>
    <col min="1525" max="1525" width="13.140625" style="42" customWidth="1"/>
    <col min="1526" max="1526" width="15.42578125" style="42" bestFit="1" customWidth="1"/>
    <col min="1527" max="1527" width="13.28515625" style="42" bestFit="1" customWidth="1"/>
    <col min="1528" max="1528" width="30.7109375" style="42" customWidth="1"/>
    <col min="1529" max="1529" width="22.5703125" style="42" customWidth="1"/>
    <col min="1530" max="1530" width="12.5703125" style="42" bestFit="1" customWidth="1"/>
    <col min="1531" max="1778" width="11.42578125" style="42"/>
    <col min="1779" max="1779" width="6.85546875" style="42" customWidth="1"/>
    <col min="1780" max="1780" width="56.42578125" style="42" customWidth="1"/>
    <col min="1781" max="1781" width="13.140625" style="42" customWidth="1"/>
    <col min="1782" max="1782" width="15.42578125" style="42" bestFit="1" customWidth="1"/>
    <col min="1783" max="1783" width="13.28515625" style="42" bestFit="1" customWidth="1"/>
    <col min="1784" max="1784" width="30.7109375" style="42" customWidth="1"/>
    <col min="1785" max="1785" width="22.5703125" style="42" customWidth="1"/>
    <col min="1786" max="1786" width="12.5703125" style="42" bestFit="1" customWidth="1"/>
    <col min="1787" max="2034" width="11.42578125" style="42"/>
    <col min="2035" max="2035" width="6.85546875" style="42" customWidth="1"/>
    <col min="2036" max="2036" width="56.42578125" style="42" customWidth="1"/>
    <col min="2037" max="2037" width="13.140625" style="42" customWidth="1"/>
    <col min="2038" max="2038" width="15.42578125" style="42" bestFit="1" customWidth="1"/>
    <col min="2039" max="2039" width="13.28515625" style="42" bestFit="1" customWidth="1"/>
    <col min="2040" max="2040" width="30.7109375" style="42" customWidth="1"/>
    <col min="2041" max="2041" width="22.5703125" style="42" customWidth="1"/>
    <col min="2042" max="2042" width="12.5703125" style="42" bestFit="1" customWidth="1"/>
    <col min="2043" max="2290" width="11.42578125" style="42"/>
    <col min="2291" max="2291" width="6.85546875" style="42" customWidth="1"/>
    <col min="2292" max="2292" width="56.42578125" style="42" customWidth="1"/>
    <col min="2293" max="2293" width="13.140625" style="42" customWidth="1"/>
    <col min="2294" max="2294" width="15.42578125" style="42" bestFit="1" customWidth="1"/>
    <col min="2295" max="2295" width="13.28515625" style="42" bestFit="1" customWidth="1"/>
    <col min="2296" max="2296" width="30.7109375" style="42" customWidth="1"/>
    <col min="2297" max="2297" width="22.5703125" style="42" customWidth="1"/>
    <col min="2298" max="2298" width="12.5703125" style="42" bestFit="1" customWidth="1"/>
    <col min="2299" max="2546" width="11.42578125" style="42"/>
    <col min="2547" max="2547" width="6.85546875" style="42" customWidth="1"/>
    <col min="2548" max="2548" width="56.42578125" style="42" customWidth="1"/>
    <col min="2549" max="2549" width="13.140625" style="42" customWidth="1"/>
    <col min="2550" max="2550" width="15.42578125" style="42" bestFit="1" customWidth="1"/>
    <col min="2551" max="2551" width="13.28515625" style="42" bestFit="1" customWidth="1"/>
    <col min="2552" max="2552" width="30.7109375" style="42" customWidth="1"/>
    <col min="2553" max="2553" width="22.5703125" style="42" customWidth="1"/>
    <col min="2554" max="2554" width="12.5703125" style="42" bestFit="1" customWidth="1"/>
    <col min="2555" max="2802" width="11.42578125" style="42"/>
    <col min="2803" max="2803" width="6.85546875" style="42" customWidth="1"/>
    <col min="2804" max="2804" width="56.42578125" style="42" customWidth="1"/>
    <col min="2805" max="2805" width="13.140625" style="42" customWidth="1"/>
    <col min="2806" max="2806" width="15.42578125" style="42" bestFit="1" customWidth="1"/>
    <col min="2807" max="2807" width="13.28515625" style="42" bestFit="1" customWidth="1"/>
    <col min="2808" max="2808" width="30.7109375" style="42" customWidth="1"/>
    <col min="2809" max="2809" width="22.5703125" style="42" customWidth="1"/>
    <col min="2810" max="2810" width="12.5703125" style="42" bestFit="1" customWidth="1"/>
    <col min="2811" max="3058" width="11.42578125" style="42"/>
    <col min="3059" max="3059" width="6.85546875" style="42" customWidth="1"/>
    <col min="3060" max="3060" width="56.42578125" style="42" customWidth="1"/>
    <col min="3061" max="3061" width="13.140625" style="42" customWidth="1"/>
    <col min="3062" max="3062" width="15.42578125" style="42" bestFit="1" customWidth="1"/>
    <col min="3063" max="3063" width="13.28515625" style="42" bestFit="1" customWidth="1"/>
    <col min="3064" max="3064" width="30.7109375" style="42" customWidth="1"/>
    <col min="3065" max="3065" width="22.5703125" style="42" customWidth="1"/>
    <col min="3066" max="3066" width="12.5703125" style="42" bestFit="1" customWidth="1"/>
    <col min="3067" max="3314" width="11.42578125" style="42"/>
    <col min="3315" max="3315" width="6.85546875" style="42" customWidth="1"/>
    <col min="3316" max="3316" width="56.42578125" style="42" customWidth="1"/>
    <col min="3317" max="3317" width="13.140625" style="42" customWidth="1"/>
    <col min="3318" max="3318" width="15.42578125" style="42" bestFit="1" customWidth="1"/>
    <col min="3319" max="3319" width="13.28515625" style="42" bestFit="1" customWidth="1"/>
    <col min="3320" max="3320" width="30.7109375" style="42" customWidth="1"/>
    <col min="3321" max="3321" width="22.5703125" style="42" customWidth="1"/>
    <col min="3322" max="3322" width="12.5703125" style="42" bestFit="1" customWidth="1"/>
    <col min="3323" max="3570" width="11.42578125" style="42"/>
    <col min="3571" max="3571" width="6.85546875" style="42" customWidth="1"/>
    <col min="3572" max="3572" width="56.42578125" style="42" customWidth="1"/>
    <col min="3573" max="3573" width="13.140625" style="42" customWidth="1"/>
    <col min="3574" max="3574" width="15.42578125" style="42" bestFit="1" customWidth="1"/>
    <col min="3575" max="3575" width="13.28515625" style="42" bestFit="1" customWidth="1"/>
    <col min="3576" max="3576" width="30.7109375" style="42" customWidth="1"/>
    <col min="3577" max="3577" width="22.5703125" style="42" customWidth="1"/>
    <col min="3578" max="3578" width="12.5703125" style="42" bestFit="1" customWidth="1"/>
    <col min="3579" max="3826" width="11.42578125" style="42"/>
    <col min="3827" max="3827" width="6.85546875" style="42" customWidth="1"/>
    <col min="3828" max="3828" width="56.42578125" style="42" customWidth="1"/>
    <col min="3829" max="3829" width="13.140625" style="42" customWidth="1"/>
    <col min="3830" max="3830" width="15.42578125" style="42" bestFit="1" customWidth="1"/>
    <col min="3831" max="3831" width="13.28515625" style="42" bestFit="1" customWidth="1"/>
    <col min="3832" max="3832" width="30.7109375" style="42" customWidth="1"/>
    <col min="3833" max="3833" width="22.5703125" style="42" customWidth="1"/>
    <col min="3834" max="3834" width="12.5703125" style="42" bestFit="1" customWidth="1"/>
    <col min="3835" max="4082" width="11.42578125" style="42"/>
    <col min="4083" max="4083" width="6.85546875" style="42" customWidth="1"/>
    <col min="4084" max="4084" width="56.42578125" style="42" customWidth="1"/>
    <col min="4085" max="4085" width="13.140625" style="42" customWidth="1"/>
    <col min="4086" max="4086" width="15.42578125" style="42" bestFit="1" customWidth="1"/>
    <col min="4087" max="4087" width="13.28515625" style="42" bestFit="1" customWidth="1"/>
    <col min="4088" max="4088" width="30.7109375" style="42" customWidth="1"/>
    <col min="4089" max="4089" width="22.5703125" style="42" customWidth="1"/>
    <col min="4090" max="4090" width="12.5703125" style="42" bestFit="1" customWidth="1"/>
    <col min="4091" max="4338" width="11.42578125" style="42"/>
    <col min="4339" max="4339" width="6.85546875" style="42" customWidth="1"/>
    <col min="4340" max="4340" width="56.42578125" style="42" customWidth="1"/>
    <col min="4341" max="4341" width="13.140625" style="42" customWidth="1"/>
    <col min="4342" max="4342" width="15.42578125" style="42" bestFit="1" customWidth="1"/>
    <col min="4343" max="4343" width="13.28515625" style="42" bestFit="1" customWidth="1"/>
    <col min="4344" max="4344" width="30.7109375" style="42" customWidth="1"/>
    <col min="4345" max="4345" width="22.5703125" style="42" customWidth="1"/>
    <col min="4346" max="4346" width="12.5703125" style="42" bestFit="1" customWidth="1"/>
    <col min="4347" max="4594" width="11.42578125" style="42"/>
    <col min="4595" max="4595" width="6.85546875" style="42" customWidth="1"/>
    <col min="4596" max="4596" width="56.42578125" style="42" customWidth="1"/>
    <col min="4597" max="4597" width="13.140625" style="42" customWidth="1"/>
    <col min="4598" max="4598" width="15.42578125" style="42" bestFit="1" customWidth="1"/>
    <col min="4599" max="4599" width="13.28515625" style="42" bestFit="1" customWidth="1"/>
    <col min="4600" max="4600" width="30.7109375" style="42" customWidth="1"/>
    <col min="4601" max="4601" width="22.5703125" style="42" customWidth="1"/>
    <col min="4602" max="4602" width="12.5703125" style="42" bestFit="1" customWidth="1"/>
    <col min="4603" max="4850" width="11.42578125" style="42"/>
    <col min="4851" max="4851" width="6.85546875" style="42" customWidth="1"/>
    <col min="4852" max="4852" width="56.42578125" style="42" customWidth="1"/>
    <col min="4853" max="4853" width="13.140625" style="42" customWidth="1"/>
    <col min="4854" max="4854" width="15.42578125" style="42" bestFit="1" customWidth="1"/>
    <col min="4855" max="4855" width="13.28515625" style="42" bestFit="1" customWidth="1"/>
    <col min="4856" max="4856" width="30.7109375" style="42" customWidth="1"/>
    <col min="4857" max="4857" width="22.5703125" style="42" customWidth="1"/>
    <col min="4858" max="4858" width="12.5703125" style="42" bestFit="1" customWidth="1"/>
    <col min="4859" max="5106" width="11.42578125" style="42"/>
    <col min="5107" max="5107" width="6.85546875" style="42" customWidth="1"/>
    <col min="5108" max="5108" width="56.42578125" style="42" customWidth="1"/>
    <col min="5109" max="5109" width="13.140625" style="42" customWidth="1"/>
    <col min="5110" max="5110" width="15.42578125" style="42" bestFit="1" customWidth="1"/>
    <col min="5111" max="5111" width="13.28515625" style="42" bestFit="1" customWidth="1"/>
    <col min="5112" max="5112" width="30.7109375" style="42" customWidth="1"/>
    <col min="5113" max="5113" width="22.5703125" style="42" customWidth="1"/>
    <col min="5114" max="5114" width="12.5703125" style="42" bestFit="1" customWidth="1"/>
    <col min="5115" max="5362" width="11.42578125" style="42"/>
    <col min="5363" max="5363" width="6.85546875" style="42" customWidth="1"/>
    <col min="5364" max="5364" width="56.42578125" style="42" customWidth="1"/>
    <col min="5365" max="5365" width="13.140625" style="42" customWidth="1"/>
    <col min="5366" max="5366" width="15.42578125" style="42" bestFit="1" customWidth="1"/>
    <col min="5367" max="5367" width="13.28515625" style="42" bestFit="1" customWidth="1"/>
    <col min="5368" max="5368" width="30.7109375" style="42" customWidth="1"/>
    <col min="5369" max="5369" width="22.5703125" style="42" customWidth="1"/>
    <col min="5370" max="5370" width="12.5703125" style="42" bestFit="1" customWidth="1"/>
    <col min="5371" max="5618" width="11.42578125" style="42"/>
    <col min="5619" max="5619" width="6.85546875" style="42" customWidth="1"/>
    <col min="5620" max="5620" width="56.42578125" style="42" customWidth="1"/>
    <col min="5621" max="5621" width="13.140625" style="42" customWidth="1"/>
    <col min="5622" max="5622" width="15.42578125" style="42" bestFit="1" customWidth="1"/>
    <col min="5623" max="5623" width="13.28515625" style="42" bestFit="1" customWidth="1"/>
    <col min="5624" max="5624" width="30.7109375" style="42" customWidth="1"/>
    <col min="5625" max="5625" width="22.5703125" style="42" customWidth="1"/>
    <col min="5626" max="5626" width="12.5703125" style="42" bestFit="1" customWidth="1"/>
    <col min="5627" max="5874" width="11.42578125" style="42"/>
    <col min="5875" max="5875" width="6.85546875" style="42" customWidth="1"/>
    <col min="5876" max="5876" width="56.42578125" style="42" customWidth="1"/>
    <col min="5877" max="5877" width="13.140625" style="42" customWidth="1"/>
    <col min="5878" max="5878" width="15.42578125" style="42" bestFit="1" customWidth="1"/>
    <col min="5879" max="5879" width="13.28515625" style="42" bestFit="1" customWidth="1"/>
    <col min="5880" max="5880" width="30.7109375" style="42" customWidth="1"/>
    <col min="5881" max="5881" width="22.5703125" style="42" customWidth="1"/>
    <col min="5882" max="5882" width="12.5703125" style="42" bestFit="1" customWidth="1"/>
    <col min="5883" max="6130" width="11.42578125" style="42"/>
    <col min="6131" max="6131" width="6.85546875" style="42" customWidth="1"/>
    <col min="6132" max="6132" width="56.42578125" style="42" customWidth="1"/>
    <col min="6133" max="6133" width="13.140625" style="42" customWidth="1"/>
    <col min="6134" max="6134" width="15.42578125" style="42" bestFit="1" customWidth="1"/>
    <col min="6135" max="6135" width="13.28515625" style="42" bestFit="1" customWidth="1"/>
    <col min="6136" max="6136" width="30.7109375" style="42" customWidth="1"/>
    <col min="6137" max="6137" width="22.5703125" style="42" customWidth="1"/>
    <col min="6138" max="6138" width="12.5703125" style="42" bestFit="1" customWidth="1"/>
    <col min="6139" max="6386" width="11.42578125" style="42"/>
    <col min="6387" max="6387" width="6.85546875" style="42" customWidth="1"/>
    <col min="6388" max="6388" width="56.42578125" style="42" customWidth="1"/>
    <col min="6389" max="6389" width="13.140625" style="42" customWidth="1"/>
    <col min="6390" max="6390" width="15.42578125" style="42" bestFit="1" customWidth="1"/>
    <col min="6391" max="6391" width="13.28515625" style="42" bestFit="1" customWidth="1"/>
    <col min="6392" max="6392" width="30.7109375" style="42" customWidth="1"/>
    <col min="6393" max="6393" width="22.5703125" style="42" customWidth="1"/>
    <col min="6394" max="6394" width="12.5703125" style="42" bestFit="1" customWidth="1"/>
    <col min="6395" max="6642" width="11.42578125" style="42"/>
    <col min="6643" max="6643" width="6.85546875" style="42" customWidth="1"/>
    <col min="6644" max="6644" width="56.42578125" style="42" customWidth="1"/>
    <col min="6645" max="6645" width="13.140625" style="42" customWidth="1"/>
    <col min="6646" max="6646" width="15.42578125" style="42" bestFit="1" customWidth="1"/>
    <col min="6647" max="6647" width="13.28515625" style="42" bestFit="1" customWidth="1"/>
    <col min="6648" max="6648" width="30.7109375" style="42" customWidth="1"/>
    <col min="6649" max="6649" width="22.5703125" style="42" customWidth="1"/>
    <col min="6650" max="6650" width="12.5703125" style="42" bestFit="1" customWidth="1"/>
    <col min="6651" max="6898" width="11.42578125" style="42"/>
    <col min="6899" max="6899" width="6.85546875" style="42" customWidth="1"/>
    <col min="6900" max="6900" width="56.42578125" style="42" customWidth="1"/>
    <col min="6901" max="6901" width="13.140625" style="42" customWidth="1"/>
    <col min="6902" max="6902" width="15.42578125" style="42" bestFit="1" customWidth="1"/>
    <col min="6903" max="6903" width="13.28515625" style="42" bestFit="1" customWidth="1"/>
    <col min="6904" max="6904" width="30.7109375" style="42" customWidth="1"/>
    <col min="6905" max="6905" width="22.5703125" style="42" customWidth="1"/>
    <col min="6906" max="6906" width="12.5703125" style="42" bestFit="1" customWidth="1"/>
    <col min="6907" max="7154" width="11.42578125" style="42"/>
    <col min="7155" max="7155" width="6.85546875" style="42" customWidth="1"/>
    <col min="7156" max="7156" width="56.42578125" style="42" customWidth="1"/>
    <col min="7157" max="7157" width="13.140625" style="42" customWidth="1"/>
    <col min="7158" max="7158" width="15.42578125" style="42" bestFit="1" customWidth="1"/>
    <col min="7159" max="7159" width="13.28515625" style="42" bestFit="1" customWidth="1"/>
    <col min="7160" max="7160" width="30.7109375" style="42" customWidth="1"/>
    <col min="7161" max="7161" width="22.5703125" style="42" customWidth="1"/>
    <col min="7162" max="7162" width="12.5703125" style="42" bestFit="1" customWidth="1"/>
    <col min="7163" max="7410" width="11.42578125" style="42"/>
    <col min="7411" max="7411" width="6.85546875" style="42" customWidth="1"/>
    <col min="7412" max="7412" width="56.42578125" style="42" customWidth="1"/>
    <col min="7413" max="7413" width="13.140625" style="42" customWidth="1"/>
    <col min="7414" max="7414" width="15.42578125" style="42" bestFit="1" customWidth="1"/>
    <col min="7415" max="7415" width="13.28515625" style="42" bestFit="1" customWidth="1"/>
    <col min="7416" max="7416" width="30.7109375" style="42" customWidth="1"/>
    <col min="7417" max="7417" width="22.5703125" style="42" customWidth="1"/>
    <col min="7418" max="7418" width="12.5703125" style="42" bestFit="1" customWidth="1"/>
    <col min="7419" max="7666" width="11.42578125" style="42"/>
    <col min="7667" max="7667" width="6.85546875" style="42" customWidth="1"/>
    <col min="7668" max="7668" width="56.42578125" style="42" customWidth="1"/>
    <col min="7669" max="7669" width="13.140625" style="42" customWidth="1"/>
    <col min="7670" max="7670" width="15.42578125" style="42" bestFit="1" customWidth="1"/>
    <col min="7671" max="7671" width="13.28515625" style="42" bestFit="1" customWidth="1"/>
    <col min="7672" max="7672" width="30.7109375" style="42" customWidth="1"/>
    <col min="7673" max="7673" width="22.5703125" style="42" customWidth="1"/>
    <col min="7674" max="7674" width="12.5703125" style="42" bestFit="1" customWidth="1"/>
    <col min="7675" max="7922" width="11.42578125" style="42"/>
    <col min="7923" max="7923" width="6.85546875" style="42" customWidth="1"/>
    <col min="7924" max="7924" width="56.42578125" style="42" customWidth="1"/>
    <col min="7925" max="7925" width="13.140625" style="42" customWidth="1"/>
    <col min="7926" max="7926" width="15.42578125" style="42" bestFit="1" customWidth="1"/>
    <col min="7927" max="7927" width="13.28515625" style="42" bestFit="1" customWidth="1"/>
    <col min="7928" max="7928" width="30.7109375" style="42" customWidth="1"/>
    <col min="7929" max="7929" width="22.5703125" style="42" customWidth="1"/>
    <col min="7930" max="7930" width="12.5703125" style="42" bestFit="1" customWidth="1"/>
    <col min="7931" max="8178" width="11.42578125" style="42"/>
    <col min="8179" max="8179" width="6.85546875" style="42" customWidth="1"/>
    <col min="8180" max="8180" width="56.42578125" style="42" customWidth="1"/>
    <col min="8181" max="8181" width="13.140625" style="42" customWidth="1"/>
    <col min="8182" max="8182" width="15.42578125" style="42" bestFit="1" customWidth="1"/>
    <col min="8183" max="8183" width="13.28515625" style="42" bestFit="1" customWidth="1"/>
    <col min="8184" max="8184" width="30.7109375" style="42" customWidth="1"/>
    <col min="8185" max="8185" width="22.5703125" style="42" customWidth="1"/>
    <col min="8186" max="8186" width="12.5703125" style="42" bestFit="1" customWidth="1"/>
    <col min="8187" max="8434" width="11.42578125" style="42"/>
    <col min="8435" max="8435" width="6.85546875" style="42" customWidth="1"/>
    <col min="8436" max="8436" width="56.42578125" style="42" customWidth="1"/>
    <col min="8437" max="8437" width="13.140625" style="42" customWidth="1"/>
    <col min="8438" max="8438" width="15.42578125" style="42" bestFit="1" customWidth="1"/>
    <col min="8439" max="8439" width="13.28515625" style="42" bestFit="1" customWidth="1"/>
    <col min="8440" max="8440" width="30.7109375" style="42" customWidth="1"/>
    <col min="8441" max="8441" width="22.5703125" style="42" customWidth="1"/>
    <col min="8442" max="8442" width="12.5703125" style="42" bestFit="1" customWidth="1"/>
    <col min="8443" max="8690" width="11.42578125" style="42"/>
    <col min="8691" max="8691" width="6.85546875" style="42" customWidth="1"/>
    <col min="8692" max="8692" width="56.42578125" style="42" customWidth="1"/>
    <col min="8693" max="8693" width="13.140625" style="42" customWidth="1"/>
    <col min="8694" max="8694" width="15.42578125" style="42" bestFit="1" customWidth="1"/>
    <col min="8695" max="8695" width="13.28515625" style="42" bestFit="1" customWidth="1"/>
    <col min="8696" max="8696" width="30.7109375" style="42" customWidth="1"/>
    <col min="8697" max="8697" width="22.5703125" style="42" customWidth="1"/>
    <col min="8698" max="8698" width="12.5703125" style="42" bestFit="1" customWidth="1"/>
    <col min="8699" max="8946" width="11.42578125" style="42"/>
    <col min="8947" max="8947" width="6.85546875" style="42" customWidth="1"/>
    <col min="8948" max="8948" width="56.42578125" style="42" customWidth="1"/>
    <col min="8949" max="8949" width="13.140625" style="42" customWidth="1"/>
    <col min="8950" max="8950" width="15.42578125" style="42" bestFit="1" customWidth="1"/>
    <col min="8951" max="8951" width="13.28515625" style="42" bestFit="1" customWidth="1"/>
    <col min="8952" max="8952" width="30.7109375" style="42" customWidth="1"/>
    <col min="8953" max="8953" width="22.5703125" style="42" customWidth="1"/>
    <col min="8954" max="8954" width="12.5703125" style="42" bestFit="1" customWidth="1"/>
    <col min="8955" max="9202" width="11.42578125" style="42"/>
    <col min="9203" max="9203" width="6.85546875" style="42" customWidth="1"/>
    <col min="9204" max="9204" width="56.42578125" style="42" customWidth="1"/>
    <col min="9205" max="9205" width="13.140625" style="42" customWidth="1"/>
    <col min="9206" max="9206" width="15.42578125" style="42" bestFit="1" customWidth="1"/>
    <col min="9207" max="9207" width="13.28515625" style="42" bestFit="1" customWidth="1"/>
    <col min="9208" max="9208" width="30.7109375" style="42" customWidth="1"/>
    <col min="9209" max="9209" width="22.5703125" style="42" customWidth="1"/>
    <col min="9210" max="9210" width="12.5703125" style="42" bestFit="1" customWidth="1"/>
    <col min="9211" max="9458" width="11.42578125" style="42"/>
    <col min="9459" max="9459" width="6.85546875" style="42" customWidth="1"/>
    <col min="9460" max="9460" width="56.42578125" style="42" customWidth="1"/>
    <col min="9461" max="9461" width="13.140625" style="42" customWidth="1"/>
    <col min="9462" max="9462" width="15.42578125" style="42" bestFit="1" customWidth="1"/>
    <col min="9463" max="9463" width="13.28515625" style="42" bestFit="1" customWidth="1"/>
    <col min="9464" max="9464" width="30.7109375" style="42" customWidth="1"/>
    <col min="9465" max="9465" width="22.5703125" style="42" customWidth="1"/>
    <col min="9466" max="9466" width="12.5703125" style="42" bestFit="1" customWidth="1"/>
    <col min="9467" max="9714" width="11.42578125" style="42"/>
    <col min="9715" max="9715" width="6.85546875" style="42" customWidth="1"/>
    <col min="9716" max="9716" width="56.42578125" style="42" customWidth="1"/>
    <col min="9717" max="9717" width="13.140625" style="42" customWidth="1"/>
    <col min="9718" max="9718" width="15.42578125" style="42" bestFit="1" customWidth="1"/>
    <col min="9719" max="9719" width="13.28515625" style="42" bestFit="1" customWidth="1"/>
    <col min="9720" max="9720" width="30.7109375" style="42" customWidth="1"/>
    <col min="9721" max="9721" width="22.5703125" style="42" customWidth="1"/>
    <col min="9722" max="9722" width="12.5703125" style="42" bestFit="1" customWidth="1"/>
    <col min="9723" max="9970" width="11.42578125" style="42"/>
    <col min="9971" max="9971" width="6.85546875" style="42" customWidth="1"/>
    <col min="9972" max="9972" width="56.42578125" style="42" customWidth="1"/>
    <col min="9973" max="9973" width="13.140625" style="42" customWidth="1"/>
    <col min="9974" max="9974" width="15.42578125" style="42" bestFit="1" customWidth="1"/>
    <col min="9975" max="9975" width="13.28515625" style="42" bestFit="1" customWidth="1"/>
    <col min="9976" max="9976" width="30.7109375" style="42" customWidth="1"/>
    <col min="9977" max="9977" width="22.5703125" style="42" customWidth="1"/>
    <col min="9978" max="9978" width="12.5703125" style="42" bestFit="1" customWidth="1"/>
    <col min="9979" max="10226" width="11.42578125" style="42"/>
    <col min="10227" max="10227" width="6.85546875" style="42" customWidth="1"/>
    <col min="10228" max="10228" width="56.42578125" style="42" customWidth="1"/>
    <col min="10229" max="10229" width="13.140625" style="42" customWidth="1"/>
    <col min="10230" max="10230" width="15.42578125" style="42" bestFit="1" customWidth="1"/>
    <col min="10231" max="10231" width="13.28515625" style="42" bestFit="1" customWidth="1"/>
    <col min="10232" max="10232" width="30.7109375" style="42" customWidth="1"/>
    <col min="10233" max="10233" width="22.5703125" style="42" customWidth="1"/>
    <col min="10234" max="10234" width="12.5703125" style="42" bestFit="1" customWidth="1"/>
    <col min="10235" max="10482" width="11.42578125" style="42"/>
    <col min="10483" max="10483" width="6.85546875" style="42" customWidth="1"/>
    <col min="10484" max="10484" width="56.42578125" style="42" customWidth="1"/>
    <col min="10485" max="10485" width="13.140625" style="42" customWidth="1"/>
    <col min="10486" max="10486" width="15.42578125" style="42" bestFit="1" customWidth="1"/>
    <col min="10487" max="10487" width="13.28515625" style="42" bestFit="1" customWidth="1"/>
    <col min="10488" max="10488" width="30.7109375" style="42" customWidth="1"/>
    <col min="10489" max="10489" width="22.5703125" style="42" customWidth="1"/>
    <col min="10490" max="10490" width="12.5703125" style="42" bestFit="1" customWidth="1"/>
    <col min="10491" max="10738" width="11.42578125" style="42"/>
    <col min="10739" max="10739" width="6.85546875" style="42" customWidth="1"/>
    <col min="10740" max="10740" width="56.42578125" style="42" customWidth="1"/>
    <col min="10741" max="10741" width="13.140625" style="42" customWidth="1"/>
    <col min="10742" max="10742" width="15.42578125" style="42" bestFit="1" customWidth="1"/>
    <col min="10743" max="10743" width="13.28515625" style="42" bestFit="1" customWidth="1"/>
    <col min="10744" max="10744" width="30.7109375" style="42" customWidth="1"/>
    <col min="10745" max="10745" width="22.5703125" style="42" customWidth="1"/>
    <col min="10746" max="10746" width="12.5703125" style="42" bestFit="1" customWidth="1"/>
    <col min="10747" max="10994" width="11.42578125" style="42"/>
    <col min="10995" max="10995" width="6.85546875" style="42" customWidth="1"/>
    <col min="10996" max="10996" width="56.42578125" style="42" customWidth="1"/>
    <col min="10997" max="10997" width="13.140625" style="42" customWidth="1"/>
    <col min="10998" max="10998" width="15.42578125" style="42" bestFit="1" customWidth="1"/>
    <col min="10999" max="10999" width="13.28515625" style="42" bestFit="1" customWidth="1"/>
    <col min="11000" max="11000" width="30.7109375" style="42" customWidth="1"/>
    <col min="11001" max="11001" width="22.5703125" style="42" customWidth="1"/>
    <col min="11002" max="11002" width="12.5703125" style="42" bestFit="1" customWidth="1"/>
    <col min="11003" max="11250" width="11.42578125" style="42"/>
    <col min="11251" max="11251" width="6.85546875" style="42" customWidth="1"/>
    <col min="11252" max="11252" width="56.42578125" style="42" customWidth="1"/>
    <col min="11253" max="11253" width="13.140625" style="42" customWidth="1"/>
    <col min="11254" max="11254" width="15.42578125" style="42" bestFit="1" customWidth="1"/>
    <col min="11255" max="11255" width="13.28515625" style="42" bestFit="1" customWidth="1"/>
    <col min="11256" max="11256" width="30.7109375" style="42" customWidth="1"/>
    <col min="11257" max="11257" width="22.5703125" style="42" customWidth="1"/>
    <col min="11258" max="11258" width="12.5703125" style="42" bestFit="1" customWidth="1"/>
    <col min="11259" max="11506" width="11.42578125" style="42"/>
    <col min="11507" max="11507" width="6.85546875" style="42" customWidth="1"/>
    <col min="11508" max="11508" width="56.42578125" style="42" customWidth="1"/>
    <col min="11509" max="11509" width="13.140625" style="42" customWidth="1"/>
    <col min="11510" max="11510" width="15.42578125" style="42" bestFit="1" customWidth="1"/>
    <col min="11511" max="11511" width="13.28515625" style="42" bestFit="1" customWidth="1"/>
    <col min="11512" max="11512" width="30.7109375" style="42" customWidth="1"/>
    <col min="11513" max="11513" width="22.5703125" style="42" customWidth="1"/>
    <col min="11514" max="11514" width="12.5703125" style="42" bestFit="1" customWidth="1"/>
    <col min="11515" max="11762" width="11.42578125" style="42"/>
    <col min="11763" max="11763" width="6.85546875" style="42" customWidth="1"/>
    <col min="11764" max="11764" width="56.42578125" style="42" customWidth="1"/>
    <col min="11765" max="11765" width="13.140625" style="42" customWidth="1"/>
    <col min="11766" max="11766" width="15.42578125" style="42" bestFit="1" customWidth="1"/>
    <col min="11767" max="11767" width="13.28515625" style="42" bestFit="1" customWidth="1"/>
    <col min="11768" max="11768" width="30.7109375" style="42" customWidth="1"/>
    <col min="11769" max="11769" width="22.5703125" style="42" customWidth="1"/>
    <col min="11770" max="11770" width="12.5703125" style="42" bestFit="1" customWidth="1"/>
    <col min="11771" max="12018" width="11.42578125" style="42"/>
    <col min="12019" max="12019" width="6.85546875" style="42" customWidth="1"/>
    <col min="12020" max="12020" width="56.42578125" style="42" customWidth="1"/>
    <col min="12021" max="12021" width="13.140625" style="42" customWidth="1"/>
    <col min="12022" max="12022" width="15.42578125" style="42" bestFit="1" customWidth="1"/>
    <col min="12023" max="12023" width="13.28515625" style="42" bestFit="1" customWidth="1"/>
    <col min="12024" max="12024" width="30.7109375" style="42" customWidth="1"/>
    <col min="12025" max="12025" width="22.5703125" style="42" customWidth="1"/>
    <col min="12026" max="12026" width="12.5703125" style="42" bestFit="1" customWidth="1"/>
    <col min="12027" max="12274" width="11.42578125" style="42"/>
    <col min="12275" max="12275" width="6.85546875" style="42" customWidth="1"/>
    <col min="12276" max="12276" width="56.42578125" style="42" customWidth="1"/>
    <col min="12277" max="12277" width="13.140625" style="42" customWidth="1"/>
    <col min="12278" max="12278" width="15.42578125" style="42" bestFit="1" customWidth="1"/>
    <col min="12279" max="12279" width="13.28515625" style="42" bestFit="1" customWidth="1"/>
    <col min="12280" max="12280" width="30.7109375" style="42" customWidth="1"/>
    <col min="12281" max="12281" width="22.5703125" style="42" customWidth="1"/>
    <col min="12282" max="12282" width="12.5703125" style="42" bestFit="1" customWidth="1"/>
    <col min="12283" max="12530" width="11.42578125" style="42"/>
    <col min="12531" max="12531" width="6.85546875" style="42" customWidth="1"/>
    <col min="12532" max="12532" width="56.42578125" style="42" customWidth="1"/>
    <col min="12533" max="12533" width="13.140625" style="42" customWidth="1"/>
    <col min="12534" max="12534" width="15.42578125" style="42" bestFit="1" customWidth="1"/>
    <col min="12535" max="12535" width="13.28515625" style="42" bestFit="1" customWidth="1"/>
    <col min="12536" max="12536" width="30.7109375" style="42" customWidth="1"/>
    <col min="12537" max="12537" width="22.5703125" style="42" customWidth="1"/>
    <col min="12538" max="12538" width="12.5703125" style="42" bestFit="1" customWidth="1"/>
    <col min="12539" max="12786" width="11.42578125" style="42"/>
    <col min="12787" max="12787" width="6.85546875" style="42" customWidth="1"/>
    <col min="12788" max="12788" width="56.42578125" style="42" customWidth="1"/>
    <col min="12789" max="12789" width="13.140625" style="42" customWidth="1"/>
    <col min="12790" max="12790" width="15.42578125" style="42" bestFit="1" customWidth="1"/>
    <col min="12791" max="12791" width="13.28515625" style="42" bestFit="1" customWidth="1"/>
    <col min="12792" max="12792" width="30.7109375" style="42" customWidth="1"/>
    <col min="12793" max="12793" width="22.5703125" style="42" customWidth="1"/>
    <col min="12794" max="12794" width="12.5703125" style="42" bestFit="1" customWidth="1"/>
    <col min="12795" max="13042" width="11.42578125" style="42"/>
    <col min="13043" max="13043" width="6.85546875" style="42" customWidth="1"/>
    <col min="13044" max="13044" width="56.42578125" style="42" customWidth="1"/>
    <col min="13045" max="13045" width="13.140625" style="42" customWidth="1"/>
    <col min="13046" max="13046" width="15.42578125" style="42" bestFit="1" customWidth="1"/>
    <col min="13047" max="13047" width="13.28515625" style="42" bestFit="1" customWidth="1"/>
    <col min="13048" max="13048" width="30.7109375" style="42" customWidth="1"/>
    <col min="13049" max="13049" width="22.5703125" style="42" customWidth="1"/>
    <col min="13050" max="13050" width="12.5703125" style="42" bestFit="1" customWidth="1"/>
    <col min="13051" max="13298" width="11.42578125" style="42"/>
    <col min="13299" max="13299" width="6.85546875" style="42" customWidth="1"/>
    <col min="13300" max="13300" width="56.42578125" style="42" customWidth="1"/>
    <col min="13301" max="13301" width="13.140625" style="42" customWidth="1"/>
    <col min="13302" max="13302" width="15.42578125" style="42" bestFit="1" customWidth="1"/>
    <col min="13303" max="13303" width="13.28515625" style="42" bestFit="1" customWidth="1"/>
    <col min="13304" max="13304" width="30.7109375" style="42" customWidth="1"/>
    <col min="13305" max="13305" width="22.5703125" style="42" customWidth="1"/>
    <col min="13306" max="13306" width="12.5703125" style="42" bestFit="1" customWidth="1"/>
    <col min="13307" max="13554" width="11.42578125" style="42"/>
    <col min="13555" max="13555" width="6.85546875" style="42" customWidth="1"/>
    <col min="13556" max="13556" width="56.42578125" style="42" customWidth="1"/>
    <col min="13557" max="13557" width="13.140625" style="42" customWidth="1"/>
    <col min="13558" max="13558" width="15.42578125" style="42" bestFit="1" customWidth="1"/>
    <col min="13559" max="13559" width="13.28515625" style="42" bestFit="1" customWidth="1"/>
    <col min="13560" max="13560" width="30.7109375" style="42" customWidth="1"/>
    <col min="13561" max="13561" width="22.5703125" style="42" customWidth="1"/>
    <col min="13562" max="13562" width="12.5703125" style="42" bestFit="1" customWidth="1"/>
    <col min="13563" max="13810" width="11.42578125" style="42"/>
    <col min="13811" max="13811" width="6.85546875" style="42" customWidth="1"/>
    <col min="13812" max="13812" width="56.42578125" style="42" customWidth="1"/>
    <col min="13813" max="13813" width="13.140625" style="42" customWidth="1"/>
    <col min="13814" max="13814" width="15.42578125" style="42" bestFit="1" customWidth="1"/>
    <col min="13815" max="13815" width="13.28515625" style="42" bestFit="1" customWidth="1"/>
    <col min="13816" max="13816" width="30.7109375" style="42" customWidth="1"/>
    <col min="13817" max="13817" width="22.5703125" style="42" customWidth="1"/>
    <col min="13818" max="13818" width="12.5703125" style="42" bestFit="1" customWidth="1"/>
    <col min="13819" max="14066" width="11.42578125" style="42"/>
    <col min="14067" max="14067" width="6.85546875" style="42" customWidth="1"/>
    <col min="14068" max="14068" width="56.42578125" style="42" customWidth="1"/>
    <col min="14069" max="14069" width="13.140625" style="42" customWidth="1"/>
    <col min="14070" max="14070" width="15.42578125" style="42" bestFit="1" customWidth="1"/>
    <col min="14071" max="14071" width="13.28515625" style="42" bestFit="1" customWidth="1"/>
    <col min="14072" max="14072" width="30.7109375" style="42" customWidth="1"/>
    <col min="14073" max="14073" width="22.5703125" style="42" customWidth="1"/>
    <col min="14074" max="14074" width="12.5703125" style="42" bestFit="1" customWidth="1"/>
    <col min="14075" max="14322" width="11.42578125" style="42"/>
    <col min="14323" max="14323" width="6.85546875" style="42" customWidth="1"/>
    <col min="14324" max="14324" width="56.42578125" style="42" customWidth="1"/>
    <col min="14325" max="14325" width="13.140625" style="42" customWidth="1"/>
    <col min="14326" max="14326" width="15.42578125" style="42" bestFit="1" customWidth="1"/>
    <col min="14327" max="14327" width="13.28515625" style="42" bestFit="1" customWidth="1"/>
    <col min="14328" max="14328" width="30.7109375" style="42" customWidth="1"/>
    <col min="14329" max="14329" width="22.5703125" style="42" customWidth="1"/>
    <col min="14330" max="14330" width="12.5703125" style="42" bestFit="1" customWidth="1"/>
    <col min="14331" max="14578" width="11.42578125" style="42"/>
    <col min="14579" max="14579" width="6.85546875" style="42" customWidth="1"/>
    <col min="14580" max="14580" width="56.42578125" style="42" customWidth="1"/>
    <col min="14581" max="14581" width="13.140625" style="42" customWidth="1"/>
    <col min="14582" max="14582" width="15.42578125" style="42" bestFit="1" customWidth="1"/>
    <col min="14583" max="14583" width="13.28515625" style="42" bestFit="1" customWidth="1"/>
    <col min="14584" max="14584" width="30.7109375" style="42" customWidth="1"/>
    <col min="14585" max="14585" width="22.5703125" style="42" customWidth="1"/>
    <col min="14586" max="14586" width="12.5703125" style="42" bestFit="1" customWidth="1"/>
    <col min="14587" max="14834" width="11.42578125" style="42"/>
    <col min="14835" max="14835" width="6.85546875" style="42" customWidth="1"/>
    <col min="14836" max="14836" width="56.42578125" style="42" customWidth="1"/>
    <col min="14837" max="14837" width="13.140625" style="42" customWidth="1"/>
    <col min="14838" max="14838" width="15.42578125" style="42" bestFit="1" customWidth="1"/>
    <col min="14839" max="14839" width="13.28515625" style="42" bestFit="1" customWidth="1"/>
    <col min="14840" max="14840" width="30.7109375" style="42" customWidth="1"/>
    <col min="14841" max="14841" width="22.5703125" style="42" customWidth="1"/>
    <col min="14842" max="14842" width="12.5703125" style="42" bestFit="1" customWidth="1"/>
    <col min="14843" max="15090" width="11.42578125" style="42"/>
    <col min="15091" max="15091" width="6.85546875" style="42" customWidth="1"/>
    <col min="15092" max="15092" width="56.42578125" style="42" customWidth="1"/>
    <col min="15093" max="15093" width="13.140625" style="42" customWidth="1"/>
    <col min="15094" max="15094" width="15.42578125" style="42" bestFit="1" customWidth="1"/>
    <col min="15095" max="15095" width="13.28515625" style="42" bestFit="1" customWidth="1"/>
    <col min="15096" max="15096" width="30.7109375" style="42" customWidth="1"/>
    <col min="15097" max="15097" width="22.5703125" style="42" customWidth="1"/>
    <col min="15098" max="15098" width="12.5703125" style="42" bestFit="1" customWidth="1"/>
    <col min="15099" max="15346" width="11.42578125" style="42"/>
    <col min="15347" max="15347" width="6.85546875" style="42" customWidth="1"/>
    <col min="15348" max="15348" width="56.42578125" style="42" customWidth="1"/>
    <col min="15349" max="15349" width="13.140625" style="42" customWidth="1"/>
    <col min="15350" max="15350" width="15.42578125" style="42" bestFit="1" customWidth="1"/>
    <col min="15351" max="15351" width="13.28515625" style="42" bestFit="1" customWidth="1"/>
    <col min="15352" max="15352" width="30.7109375" style="42" customWidth="1"/>
    <col min="15353" max="15353" width="22.5703125" style="42" customWidth="1"/>
    <col min="15354" max="15354" width="12.5703125" style="42" bestFit="1" customWidth="1"/>
    <col min="15355" max="15602" width="11.42578125" style="42"/>
    <col min="15603" max="15603" width="6.85546875" style="42" customWidth="1"/>
    <col min="15604" max="15604" width="56.42578125" style="42" customWidth="1"/>
    <col min="15605" max="15605" width="13.140625" style="42" customWidth="1"/>
    <col min="15606" max="15606" width="15.42578125" style="42" bestFit="1" customWidth="1"/>
    <col min="15607" max="15607" width="13.28515625" style="42" bestFit="1" customWidth="1"/>
    <col min="15608" max="15608" width="30.7109375" style="42" customWidth="1"/>
    <col min="15609" max="15609" width="22.5703125" style="42" customWidth="1"/>
    <col min="15610" max="15610" width="12.5703125" style="42" bestFit="1" customWidth="1"/>
    <col min="15611" max="15858" width="11.42578125" style="42"/>
    <col min="15859" max="15859" width="6.85546875" style="42" customWidth="1"/>
    <col min="15860" max="15860" width="56.42578125" style="42" customWidth="1"/>
    <col min="15861" max="15861" width="13.140625" style="42" customWidth="1"/>
    <col min="15862" max="15862" width="15.42578125" style="42" bestFit="1" customWidth="1"/>
    <col min="15863" max="15863" width="13.28515625" style="42" bestFit="1" customWidth="1"/>
    <col min="15864" max="15864" width="30.7109375" style="42" customWidth="1"/>
    <col min="15865" max="15865" width="22.5703125" style="42" customWidth="1"/>
    <col min="15866" max="15866" width="12.5703125" style="42" bestFit="1" customWidth="1"/>
    <col min="15867" max="16114" width="11.42578125" style="42"/>
    <col min="16115" max="16115" width="6.85546875" style="42" customWidth="1"/>
    <col min="16116" max="16116" width="56.42578125" style="42" customWidth="1"/>
    <col min="16117" max="16117" width="13.140625" style="42" customWidth="1"/>
    <col min="16118" max="16118" width="15.42578125" style="42" bestFit="1" customWidth="1"/>
    <col min="16119" max="16119" width="13.28515625" style="42" bestFit="1" customWidth="1"/>
    <col min="16120" max="16120" width="30.7109375" style="42" customWidth="1"/>
    <col min="16121" max="16121" width="22.5703125" style="42" customWidth="1"/>
    <col min="16122" max="16122" width="12.5703125" style="42" bestFit="1" customWidth="1"/>
    <col min="16123" max="16384" width="11.42578125" style="42"/>
  </cols>
  <sheetData>
    <row r="1" spans="1:4" ht="57" customHeight="1" x14ac:dyDescent="0.25"/>
    <row r="2" spans="1:4" s="45" customFormat="1" x14ac:dyDescent="0.25">
      <c r="A2" s="617" t="str">
        <f>'DATOS PROCESO'!A2</f>
        <v>SECRETARÍA DE SEGURIDAD Y CONVIVENCIA</v>
      </c>
      <c r="B2" s="617"/>
      <c r="C2" s="617"/>
      <c r="D2" s="617"/>
    </row>
    <row r="3" spans="1:4" s="45" customFormat="1" x14ac:dyDescent="0.25">
      <c r="A3" s="581" t="str">
        <f>'DATOS PROCESO'!A3</f>
        <v>LICITACIÓN PÚBLICA N° No. 70007405 DE 2023</v>
      </c>
      <c r="B3" s="581"/>
      <c r="C3" s="581"/>
      <c r="D3" s="581"/>
    </row>
    <row r="4" spans="1:4" s="45" customFormat="1" ht="6" customHeight="1" x14ac:dyDescent="0.25">
      <c r="A4" s="79"/>
      <c r="B4" s="79"/>
      <c r="C4" s="79"/>
      <c r="D4" s="79"/>
    </row>
    <row r="5" spans="1:4" s="45" customFormat="1" ht="33.75" customHeight="1" x14ac:dyDescent="0.25">
      <c r="A5" s="617" t="str">
        <f>'DATOS PROCESO'!A5</f>
        <v>OBJETO: ADECUACIONES EN LA UNIDAD DE REACCIÓN INMEDIATA DE LA FISCALÍA</v>
      </c>
      <c r="B5" s="617"/>
      <c r="C5" s="617"/>
      <c r="D5" s="617"/>
    </row>
    <row r="6" spans="1:4" s="45" customFormat="1" ht="6" customHeight="1" x14ac:dyDescent="0.25">
      <c r="A6" s="79"/>
      <c r="B6" s="79"/>
      <c r="C6" s="79"/>
      <c r="D6" s="79"/>
    </row>
    <row r="7" spans="1:4" s="45" customFormat="1" x14ac:dyDescent="0.25">
      <c r="A7" s="617" t="s">
        <v>303</v>
      </c>
      <c r="B7" s="617"/>
      <c r="C7" s="617"/>
      <c r="D7" s="617"/>
    </row>
    <row r="8" spans="1:4" s="45" customFormat="1" x14ac:dyDescent="0.25">
      <c r="A8" s="617" t="str">
        <f>'DATOS PROCESO'!A85</f>
        <v xml:space="preserve"> FACTOR PRESTACIONAL (Prestaciones Sociales, Aportes Seguridad Social y Parafiscales)</v>
      </c>
      <c r="B8" s="617"/>
      <c r="C8" s="617"/>
      <c r="D8" s="617"/>
    </row>
    <row r="9" spans="1:4" s="45" customFormat="1" ht="6" customHeight="1" x14ac:dyDescent="0.25">
      <c r="A9" s="79"/>
      <c r="B9" s="79"/>
      <c r="C9" s="79"/>
      <c r="D9" s="79"/>
    </row>
    <row r="10" spans="1:4" s="45" customFormat="1" x14ac:dyDescent="0.25">
      <c r="A10" s="112">
        <v>1</v>
      </c>
      <c r="B10" s="599" t="s">
        <v>123</v>
      </c>
      <c r="C10" s="600"/>
      <c r="D10" s="129">
        <v>1160000</v>
      </c>
    </row>
    <row r="11" spans="1:4" s="45" customFormat="1" ht="5.25" customHeight="1" x14ac:dyDescent="0.25">
      <c r="A11" s="41"/>
      <c r="B11" s="599"/>
      <c r="C11" s="600"/>
      <c r="D11" s="113"/>
    </row>
    <row r="12" spans="1:4" s="45" customFormat="1" x14ac:dyDescent="0.25">
      <c r="A12" s="128">
        <v>1.1000000000000001</v>
      </c>
      <c r="B12" s="596" t="s">
        <v>214</v>
      </c>
      <c r="C12" s="597"/>
      <c r="D12" s="113">
        <v>1</v>
      </c>
    </row>
    <row r="13" spans="1:4" x14ac:dyDescent="0.25">
      <c r="A13" s="112">
        <v>2</v>
      </c>
      <c r="B13" s="599" t="s">
        <v>228</v>
      </c>
      <c r="C13" s="600"/>
      <c r="D13" s="127"/>
    </row>
    <row r="14" spans="1:4" x14ac:dyDescent="0.25">
      <c r="A14" s="43" t="s">
        <v>52</v>
      </c>
      <c r="B14" s="610" t="s">
        <v>124</v>
      </c>
      <c r="C14" s="611"/>
      <c r="D14" s="114">
        <v>8.3299999999999999E-2</v>
      </c>
    </row>
    <row r="15" spans="1:4" x14ac:dyDescent="0.25">
      <c r="A15" s="43" t="s">
        <v>125</v>
      </c>
      <c r="B15" s="610" t="s">
        <v>126</v>
      </c>
      <c r="C15" s="611"/>
      <c r="D15" s="114">
        <v>8.3299999999999999E-2</v>
      </c>
    </row>
    <row r="16" spans="1:4" x14ac:dyDescent="0.25">
      <c r="A16" s="43" t="s">
        <v>127</v>
      </c>
      <c r="B16" s="610" t="s">
        <v>128</v>
      </c>
      <c r="C16" s="611"/>
      <c r="D16" s="114">
        <v>0.01</v>
      </c>
    </row>
    <row r="17" spans="1:4" x14ac:dyDescent="0.25">
      <c r="A17" s="43" t="s">
        <v>129</v>
      </c>
      <c r="B17" s="610" t="s">
        <v>130</v>
      </c>
      <c r="C17" s="611"/>
      <c r="D17" s="114">
        <v>4.1700000000000001E-2</v>
      </c>
    </row>
    <row r="18" spans="1:4" ht="21.75" customHeight="1" x14ac:dyDescent="0.25">
      <c r="A18" s="111" t="s">
        <v>131</v>
      </c>
      <c r="B18" s="612" t="s">
        <v>132</v>
      </c>
      <c r="C18" s="613"/>
      <c r="D18" s="202"/>
    </row>
    <row r="19" spans="1:4" x14ac:dyDescent="0.25">
      <c r="A19" s="43" t="s">
        <v>133</v>
      </c>
      <c r="B19" s="610" t="s">
        <v>134</v>
      </c>
      <c r="C19" s="611"/>
      <c r="D19" s="114">
        <v>0.12</v>
      </c>
    </row>
    <row r="20" spans="1:4" x14ac:dyDescent="0.25">
      <c r="A20" s="43" t="s">
        <v>135</v>
      </c>
      <c r="B20" s="610" t="s">
        <v>136</v>
      </c>
      <c r="C20" s="611"/>
      <c r="D20" s="114">
        <v>0.04</v>
      </c>
    </row>
    <row r="21" spans="1:4" ht="21.75" customHeight="1" x14ac:dyDescent="0.25">
      <c r="A21" s="111" t="s">
        <v>137</v>
      </c>
      <c r="B21" s="612" t="s">
        <v>138</v>
      </c>
      <c r="C21" s="613"/>
      <c r="D21" s="202"/>
    </row>
    <row r="22" spans="1:4" ht="21.75" customHeight="1" thickBot="1" x14ac:dyDescent="0.3">
      <c r="A22" s="111" t="s">
        <v>139</v>
      </c>
      <c r="B22" s="612" t="s">
        <v>140</v>
      </c>
      <c r="C22" s="619"/>
      <c r="D22" s="202"/>
    </row>
    <row r="23" spans="1:4" ht="21.75" customHeight="1" thickBot="1" x14ac:dyDescent="0.3">
      <c r="A23" s="111" t="s">
        <v>141</v>
      </c>
      <c r="B23" s="115" t="s">
        <v>231</v>
      </c>
      <c r="C23" s="203" t="s">
        <v>215</v>
      </c>
      <c r="D23" s="122">
        <f>+IFERROR(VLOOKUP(C23,Tabla23[#All],2,FALSE),"")</f>
        <v>6.9599999999999995E-2</v>
      </c>
    </row>
    <row r="24" spans="1:4" x14ac:dyDescent="0.25">
      <c r="A24" s="111"/>
      <c r="B24" s="601" t="s">
        <v>216</v>
      </c>
      <c r="C24" s="602"/>
      <c r="D24" s="121">
        <v>5.4100000000000002E-2</v>
      </c>
    </row>
    <row r="25" spans="1:4" x14ac:dyDescent="0.25">
      <c r="A25" s="111"/>
      <c r="B25" s="601" t="s">
        <v>217</v>
      </c>
      <c r="C25" s="603"/>
      <c r="D25" s="121">
        <f>102853/D10</f>
        <v>8.8666379310344823E-2</v>
      </c>
    </row>
    <row r="26" spans="1:4" ht="16.5" thickBot="1" x14ac:dyDescent="0.3">
      <c r="A26" s="41"/>
      <c r="B26" s="604" t="s">
        <v>142</v>
      </c>
      <c r="C26" s="605"/>
      <c r="D26" s="110">
        <f>SUM(D12:D25)</f>
        <v>1.5906663793103446</v>
      </c>
    </row>
    <row r="27" spans="1:4" s="45" customFormat="1" ht="12.75" customHeight="1" thickBot="1" x14ac:dyDescent="0.3">
      <c r="A27" s="123"/>
      <c r="B27" s="606"/>
      <c r="C27" s="607"/>
      <c r="D27" s="124"/>
    </row>
    <row r="28" spans="1:4" ht="16.5" thickBot="1" x14ac:dyDescent="0.3">
      <c r="A28" s="125"/>
      <c r="B28" s="608" t="s">
        <v>122</v>
      </c>
      <c r="C28" s="609"/>
      <c r="D28" s="126">
        <f>+ROUND(D26,2)</f>
        <v>1.59</v>
      </c>
    </row>
    <row r="29" spans="1:4" ht="12.75" customHeight="1" x14ac:dyDescent="0.25">
      <c r="B29" s="116"/>
      <c r="C29" s="116"/>
    </row>
    <row r="30" spans="1:4" x14ac:dyDescent="0.25">
      <c r="A30" s="618"/>
      <c r="B30" s="618"/>
      <c r="C30" s="618"/>
      <c r="D30" s="618"/>
    </row>
    <row r="31" spans="1:4" ht="38.25" customHeight="1" x14ac:dyDescent="0.25">
      <c r="A31" s="615" t="s">
        <v>230</v>
      </c>
      <c r="B31" s="615"/>
      <c r="C31" s="615"/>
      <c r="D31" s="615"/>
    </row>
    <row r="32" spans="1:4" x14ac:dyDescent="0.25">
      <c r="A32" s="117"/>
      <c r="B32" s="117"/>
      <c r="C32" s="117"/>
      <c r="D32" s="117"/>
    </row>
    <row r="33" spans="1:6" ht="19.5" customHeight="1" x14ac:dyDescent="0.25">
      <c r="A33" s="616" t="s">
        <v>229</v>
      </c>
      <c r="B33" s="616"/>
      <c r="C33" s="616"/>
      <c r="D33" s="616"/>
    </row>
    <row r="34" spans="1:6" x14ac:dyDescent="0.25">
      <c r="A34" s="78"/>
      <c r="B34" s="78"/>
      <c r="C34" s="78"/>
      <c r="D34" s="78"/>
    </row>
    <row r="35" spans="1:6" x14ac:dyDescent="0.25">
      <c r="A35" s="117"/>
      <c r="B35" s="117"/>
      <c r="C35" s="117"/>
      <c r="D35" s="117"/>
    </row>
    <row r="36" spans="1:6" ht="22.5" customHeight="1" x14ac:dyDescent="0.25">
      <c r="A36" s="598" t="s">
        <v>41</v>
      </c>
      <c r="B36" s="598"/>
      <c r="C36" s="614"/>
      <c r="D36" s="614"/>
      <c r="E36" s="17"/>
      <c r="F36" s="51"/>
    </row>
    <row r="37" spans="1:6" ht="22.5" customHeight="1" x14ac:dyDescent="0.25">
      <c r="B37" s="17"/>
      <c r="C37" s="595" t="s">
        <v>42</v>
      </c>
      <c r="D37" s="595"/>
    </row>
    <row r="47" spans="1:6" ht="15" x14ac:dyDescent="0.25">
      <c r="A47" s="118" t="s">
        <v>218</v>
      </c>
      <c r="B47" s="118" t="s">
        <v>219</v>
      </c>
      <c r="C47" s="118"/>
    </row>
    <row r="48" spans="1:6" ht="15" x14ac:dyDescent="0.25">
      <c r="A48" s="119" t="s">
        <v>178</v>
      </c>
      <c r="B48" s="120">
        <v>5.2199999999999998E-3</v>
      </c>
      <c r="C48" s="120"/>
    </row>
    <row r="49" spans="1:3" ht="15" x14ac:dyDescent="0.25">
      <c r="A49" s="119" t="s">
        <v>220</v>
      </c>
      <c r="B49" s="120">
        <v>1.044E-2</v>
      </c>
      <c r="C49" s="120"/>
    </row>
    <row r="50" spans="1:3" ht="15" x14ac:dyDescent="0.25">
      <c r="A50" s="119" t="s">
        <v>221</v>
      </c>
      <c r="B50" s="120">
        <v>2.436E-2</v>
      </c>
      <c r="C50" s="120"/>
    </row>
    <row r="51" spans="1:3" ht="15" x14ac:dyDescent="0.25">
      <c r="A51" s="119" t="s">
        <v>222</v>
      </c>
      <c r="B51" s="120">
        <v>4.3499999999999997E-2</v>
      </c>
      <c r="C51" s="120"/>
    </row>
    <row r="52" spans="1:3" ht="15" x14ac:dyDescent="0.25">
      <c r="A52" s="119" t="s">
        <v>215</v>
      </c>
      <c r="B52" s="120">
        <v>6.9599999999999995E-2</v>
      </c>
      <c r="C52" s="120"/>
    </row>
  </sheetData>
  <sheetProtection formatCells="0" formatColumns="0" formatRows="0" insertHyperlinks="0" deleteColumns="0" deleteRows="0" sort="0" autoFilter="0"/>
  <protectedRanges>
    <protectedRange sqref="D18" name="Rango1"/>
    <protectedRange sqref="D21:D22" name="Rango2"/>
    <protectedRange sqref="C23" name="Rango3"/>
    <protectedRange sqref="A36:D37" name="Rango4"/>
  </protectedRanges>
  <mergeCells count="29">
    <mergeCell ref="C36:D36"/>
    <mergeCell ref="B20:C20"/>
    <mergeCell ref="A31:D31"/>
    <mergeCell ref="A33:D33"/>
    <mergeCell ref="A2:D2"/>
    <mergeCell ref="A3:D3"/>
    <mergeCell ref="A5:D5"/>
    <mergeCell ref="A7:D7"/>
    <mergeCell ref="A8:D8"/>
    <mergeCell ref="A30:D30"/>
    <mergeCell ref="B21:C21"/>
    <mergeCell ref="B22:C22"/>
    <mergeCell ref="B11:C11"/>
    <mergeCell ref="C37:D37"/>
    <mergeCell ref="B12:C12"/>
    <mergeCell ref="A36:B36"/>
    <mergeCell ref="B10:C10"/>
    <mergeCell ref="B24:C24"/>
    <mergeCell ref="B25:C25"/>
    <mergeCell ref="B26:C26"/>
    <mergeCell ref="B27:C27"/>
    <mergeCell ref="B28:C28"/>
    <mergeCell ref="B13:C13"/>
    <mergeCell ref="B14:C14"/>
    <mergeCell ref="B15:C15"/>
    <mergeCell ref="B16:C16"/>
    <mergeCell ref="B17:C17"/>
    <mergeCell ref="B18:C18"/>
    <mergeCell ref="B19:C19"/>
  </mergeCells>
  <dataValidations count="2">
    <dataValidation allowBlank="1" showInputMessage="1" showErrorMessage="1" prompt="ESCRIBIR EL VALOR DE LA INICITIVA SIN UTILIZAR SEPARADORES COMO PUNTOS Ó COMAS, EL FORMATO DE LA COLUMNA LO SEPARA AUTOMATICAMENTE" sqref="B37"/>
    <dataValidation type="list" allowBlank="1" showInputMessage="1" showErrorMessage="1" sqref="C23">
      <formula1>$A$48:$A$52</formula1>
    </dataValidation>
  </dataValidations>
  <printOptions horizontalCentered="1"/>
  <pageMargins left="0.78740157480314965" right="0.78740157480314965" top="0.39370078740157483" bottom="0.74803149606299213" header="0.31496062992125984" footer="0.31496062992125984"/>
  <pageSetup scale="91" orientation="portrait" horizontalDpi="4294967295" verticalDpi="4294967295"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NOTAS</vt:lpstr>
      <vt:lpstr>DATOS PROCESO</vt:lpstr>
      <vt:lpstr>Formulario 1</vt:lpstr>
      <vt:lpstr>Formulario 1.1</vt:lpstr>
      <vt:lpstr>Formulario 1.2</vt:lpstr>
      <vt:lpstr>Formulario 2</vt:lpstr>
      <vt:lpstr>Formulario 3</vt:lpstr>
      <vt:lpstr>formulario 4</vt:lpstr>
      <vt:lpstr>Formulario 5</vt:lpstr>
      <vt:lpstr>formulario 6</vt:lpstr>
      <vt:lpstr>Formulario 7</vt:lpstr>
      <vt:lpstr>Formulario 8</vt:lpstr>
      <vt:lpstr>Formulario 9</vt:lpstr>
      <vt:lpstr>'Formulario 1.1'!Área_de_impresión</vt:lpstr>
      <vt:lpstr>'Formulario 2'!Área_de_impresión</vt:lpstr>
      <vt:lpstr>'Formulario 3'!Área_de_impresión</vt:lpstr>
      <vt:lpstr>'formulario 4'!Área_de_impresión</vt:lpstr>
      <vt:lpstr>'Formulario 5'!Área_de_impresión</vt:lpstr>
      <vt:lpstr>'formulario 6'!Área_de_impresión</vt:lpstr>
      <vt:lpstr>'Formulario 7'!Área_de_impresión</vt:lpstr>
      <vt:lpstr>'Formulario 8'!Área_de_impresión</vt:lpstr>
      <vt:lpstr>'Formulario 9'!Área_de_impresión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TEOBALDO MANJARRES</dc:creator>
  <cp:lastModifiedBy>Jesús David Gallo Jaramillo</cp:lastModifiedBy>
  <cp:lastPrinted>2022-07-21T18:52:16Z</cp:lastPrinted>
  <dcterms:created xsi:type="dcterms:W3CDTF">2020-09-16T19:22:19Z</dcterms:created>
  <dcterms:modified xsi:type="dcterms:W3CDTF">2023-02-01T21:17:13Z</dcterms:modified>
</cp:coreProperties>
</file>